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PA\Documents\UiPath\Flexbot_005_MKII_V2\Flexbot_005_MKII\"/>
    </mc:Choice>
  </mc:AlternateContent>
  <xr:revisionPtr revIDLastSave="0" documentId="13_ncr:1_{B23C1B6F-3338-483C-9346-CE656AAC88AF}" xr6:coauthVersionLast="47" xr6:coauthVersionMax="47" xr10:uidLastSave="{00000000-0000-0000-0000-000000000000}"/>
  <bookViews>
    <workbookView xWindow="2949" yWindow="2949" windowWidth="16457" windowHeight="8520" xr2:uid="{00000000-000D-0000-FFFF-FFFF00000000}"/>
  </bookViews>
  <sheets>
    <sheet name="input" sheetId="1" r:id="rId1"/>
    <sheet name="Exception" sheetId="9" r:id="rId2"/>
    <sheet name="Master Data Shipment" sheetId="7" r:id="rId3"/>
    <sheet name="Master Data Shipper" sheetId="6" r:id="rId4"/>
    <sheet name="pre-invoice" sheetId="5" r:id="rId5"/>
    <sheet name="PRS FCL Tariff" sheetId="3" r:id="rId6"/>
    <sheet name="Support" sheetId="8" r:id="rId7"/>
    <sheet name="Pre-Invoice (draft)" sheetId="4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0" i="9" l="1"/>
  <c r="AK10" i="9"/>
  <c r="O10" i="9"/>
  <c r="M10" i="9"/>
  <c r="L10" i="9"/>
  <c r="K10" i="9"/>
  <c r="J10" i="9"/>
  <c r="I10" i="9"/>
  <c r="B10" i="9"/>
  <c r="C2" i="8"/>
  <c r="B2" i="8"/>
  <c r="C1" i="8"/>
  <c r="B1" i="8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M2" i="5"/>
  <c r="H2" i="5" l="1"/>
  <c r="E3" i="5" s="1"/>
  <c r="E2" i="4" s="1"/>
  <c r="D10" i="9"/>
  <c r="W10" i="9"/>
  <c r="V10" i="9"/>
  <c r="E10" i="9"/>
  <c r="X10" i="9"/>
  <c r="G10" i="9"/>
  <c r="Y10" i="9"/>
  <c r="Z10" i="9"/>
  <c r="AA10" i="9"/>
  <c r="AC10" i="9"/>
  <c r="T10" i="9"/>
  <c r="U10" i="9"/>
  <c r="L2" i="5"/>
  <c r="E6" i="5" s="1"/>
  <c r="D1" i="8"/>
  <c r="J2" i="5"/>
  <c r="E5" i="5" s="1"/>
  <c r="I2" i="5"/>
  <c r="E4" i="5" s="1"/>
  <c r="K2" i="5"/>
  <c r="N2" i="5"/>
  <c r="E11" i="5" s="1"/>
  <c r="E8" i="4" s="1"/>
  <c r="AD10" i="9" l="1"/>
  <c r="AB10" i="9"/>
  <c r="E9" i="5"/>
  <c r="E5" i="4" s="1"/>
  <c r="E2" i="5"/>
  <c r="O2" i="5"/>
  <c r="E12" i="5" s="1"/>
  <c r="E9" i="4" s="1"/>
  <c r="E8" i="5"/>
  <c r="E4" i="4" s="1"/>
  <c r="E7" i="5"/>
  <c r="E3" i="4" s="1"/>
  <c r="E6" i="4" l="1"/>
  <c r="AJ10" i="9"/>
  <c r="E10" i="5"/>
  <c r="B15" i="5" s="1"/>
  <c r="E7" i="4" l="1"/>
</calcChain>
</file>

<file path=xl/sharedStrings.xml><?xml version="1.0" encoding="utf-8"?>
<sst xmlns="http://schemas.openxmlformats.org/spreadsheetml/2006/main" count="8739" uniqueCount="1230">
  <si>
    <t>Item</t>
    <phoneticPr fontId="1" type="noConversion"/>
  </si>
  <si>
    <t>Unit Price</t>
    <phoneticPr fontId="1" type="noConversion"/>
  </si>
  <si>
    <t>Qty</t>
    <phoneticPr fontId="1" type="noConversion"/>
  </si>
  <si>
    <t>20' THC</t>
    <phoneticPr fontId="1" type="noConversion"/>
  </si>
  <si>
    <t>45' THC</t>
    <phoneticPr fontId="1" type="noConversion"/>
  </si>
  <si>
    <t>40'/40'HC THC</t>
    <phoneticPr fontId="1" type="noConversion"/>
  </si>
  <si>
    <t>VGM</t>
    <phoneticPr fontId="1" type="noConversion"/>
  </si>
  <si>
    <t>AMS</t>
    <phoneticPr fontId="1" type="noConversion"/>
  </si>
  <si>
    <t>TELEX</t>
    <phoneticPr fontId="1" type="noConversion"/>
  </si>
  <si>
    <t>Shipment ID</t>
  </si>
  <si>
    <t>Shipper Company Name</t>
  </si>
  <si>
    <t>Shipper Client ID</t>
  </si>
  <si>
    <t>Invoicing Entity</t>
  </si>
  <si>
    <t>Receiving Entity</t>
  </si>
  <si>
    <t>Mode</t>
  </si>
  <si>
    <t>Pricing Tier</t>
  </si>
  <si>
    <t>Freight Service</t>
  </si>
  <si>
    <t>Container Counts of 20s</t>
  </si>
  <si>
    <t>Container Counts of 40s</t>
  </si>
  <si>
    <t>Container Counts of 40HCs</t>
  </si>
  <si>
    <t>Container Counts of 45s</t>
  </si>
  <si>
    <t>Container Counts of 45HCs</t>
  </si>
  <si>
    <t>Count of HBL Number(s)</t>
  </si>
  <si>
    <t>Reserved 02</t>
  </si>
  <si>
    <t>Reserved 03</t>
  </si>
  <si>
    <t>Reserved 04</t>
  </si>
  <si>
    <t>S01 20'THC</t>
    <phoneticPr fontId="1" type="noConversion"/>
  </si>
  <si>
    <t>EIR</t>
    <phoneticPr fontId="1" type="noConversion"/>
  </si>
  <si>
    <t>SEAL</t>
    <phoneticPr fontId="1" type="noConversion"/>
  </si>
  <si>
    <t>HANDLING</t>
    <phoneticPr fontId="1" type="noConversion"/>
  </si>
  <si>
    <t>DOCUMENT</t>
    <phoneticPr fontId="1" type="noConversion"/>
  </si>
  <si>
    <t>S02 40'THC</t>
    <phoneticPr fontId="1" type="noConversion"/>
  </si>
  <si>
    <t>S03 45'THC</t>
    <phoneticPr fontId="1" type="noConversion"/>
  </si>
  <si>
    <t>S04 EIR</t>
    <phoneticPr fontId="1" type="noConversion"/>
  </si>
  <si>
    <t>S05 SEAL</t>
    <phoneticPr fontId="1" type="noConversion"/>
  </si>
  <si>
    <t>S06 VGM</t>
    <phoneticPr fontId="1" type="noConversion"/>
  </si>
  <si>
    <t>S07 AMS</t>
    <phoneticPr fontId="1" type="noConversion"/>
  </si>
  <si>
    <t>S08 HANDLING</t>
    <phoneticPr fontId="1" type="noConversion"/>
  </si>
  <si>
    <t>S09 DOC</t>
    <phoneticPr fontId="1" type="noConversion"/>
  </si>
  <si>
    <t>S10 TELEX</t>
    <phoneticPr fontId="1" type="noConversion"/>
  </si>
  <si>
    <t>S11</t>
    <phoneticPr fontId="1" type="noConversion"/>
  </si>
  <si>
    <t>S12</t>
  </si>
  <si>
    <t>S13</t>
  </si>
  <si>
    <t>S14</t>
  </si>
  <si>
    <t>S15</t>
  </si>
  <si>
    <t>CNTR</t>
    <phoneticPr fontId="1" type="noConversion"/>
  </si>
  <si>
    <t>ALL CNTR</t>
    <phoneticPr fontId="1" type="noConversion"/>
  </si>
  <si>
    <t>HBL</t>
    <phoneticPr fontId="1" type="noConversion"/>
  </si>
  <si>
    <t>Mark</t>
    <phoneticPr fontId="1" type="noConversion"/>
  </si>
  <si>
    <t>removed after tier 2</t>
    <phoneticPr fontId="1" type="noConversion"/>
  </si>
  <si>
    <t>removed after tier 3</t>
    <phoneticPr fontId="1" type="noConversion"/>
  </si>
  <si>
    <t>Total Rows</t>
    <phoneticPr fontId="1" type="noConversion"/>
  </si>
  <si>
    <t>Release Method</t>
  </si>
  <si>
    <t>Reserved 01</t>
  </si>
  <si>
    <t>S02B 40'THC</t>
  </si>
  <si>
    <t>Rate</t>
  </si>
  <si>
    <t>Charge (raw)</t>
  </si>
  <si>
    <t>Charge (Core)</t>
  </si>
  <si>
    <t>Per</t>
  </si>
  <si>
    <t>Count</t>
  </si>
  <si>
    <t>S01 20'THC</t>
  </si>
  <si>
    <t>S02 40'THC</t>
  </si>
  <si>
    <t>S03 45'THC</t>
  </si>
  <si>
    <t>S04 EIR</t>
  </si>
  <si>
    <t>S05 SEAL</t>
  </si>
  <si>
    <t>S06 VGM</t>
  </si>
  <si>
    <t>S07 AMS</t>
  </si>
  <si>
    <t>S08 HANDLING</t>
  </si>
  <si>
    <t>S09 DOC</t>
  </si>
  <si>
    <t>S10 TELEX</t>
  </si>
  <si>
    <t>S02B 40'HTHC</t>
  </si>
  <si>
    <t>per container</t>
  </si>
  <si>
    <t>per bill</t>
  </si>
  <si>
    <t>Handling</t>
  </si>
  <si>
    <t>Document</t>
  </si>
  <si>
    <t>Seal Fee</t>
  </si>
  <si>
    <t>VGM Fee</t>
  </si>
  <si>
    <t>Automated Manifest System</t>
  </si>
  <si>
    <t>Telex Release Fee</t>
  </si>
  <si>
    <t>Equipment</t>
  </si>
  <si>
    <t>40hc</t>
  </si>
  <si>
    <t>45s</t>
  </si>
  <si>
    <t>45hc</t>
  </si>
  <si>
    <t>method</t>
  </si>
  <si>
    <t>hbl</t>
  </si>
  <si>
    <t>tier</t>
  </si>
  <si>
    <t>Valid Items</t>
    <phoneticPr fontId="1" type="noConversion"/>
  </si>
  <si>
    <t>Terminal Handling Charge</t>
    <phoneticPr fontId="1" type="noConversion"/>
  </si>
  <si>
    <t>per 20' container</t>
    <phoneticPr fontId="1" type="noConversion"/>
  </si>
  <si>
    <t>per 40' container</t>
    <phoneticPr fontId="1" type="noConversion"/>
  </si>
  <si>
    <t>per 40'HC container</t>
    <phoneticPr fontId="1" type="noConversion"/>
  </si>
  <si>
    <t>per 45'HC container</t>
    <phoneticPr fontId="1" type="noConversion"/>
  </si>
  <si>
    <t>Last Action</t>
    <phoneticPr fontId="1" type="noConversion"/>
  </si>
  <si>
    <t>ZHONGSHAN KAVEY METAL PRODUCTS LIMITED</t>
  </si>
  <si>
    <t>Guangdong Engelhardt-Meitu Rubber &amp; Plastic Technology Co., Ltd</t>
  </si>
  <si>
    <t>STG Limited</t>
  </si>
  <si>
    <t>Flexport Asia Limited</t>
  </si>
  <si>
    <t>Flexport International (Shanghai) Co., Ltd Shenzhen Branch</t>
  </si>
  <si>
    <t>base_rate</t>
  </si>
  <si>
    <t>Strategic Sports Co. Ltd.</t>
  </si>
  <si>
    <t>Express</t>
  </si>
  <si>
    <t>Skipped (no invoice)</t>
  </si>
  <si>
    <t>Not Found</t>
  </si>
  <si>
    <t>Auto Invoiced</t>
  </si>
  <si>
    <t>Exception Log</t>
    <phoneticPr fontId="1" type="noConversion"/>
  </si>
  <si>
    <t>TV PRODUCTS(HK) LIMITED</t>
  </si>
  <si>
    <t>Zhongshan CTR Household Technology Ltd.</t>
  </si>
  <si>
    <t>Huizhou Yi Kun Packaging Co., Ltd.</t>
  </si>
  <si>
    <t>Telex</t>
  </si>
  <si>
    <t>Better Jean</t>
  </si>
  <si>
    <t>Bravo Express Limited</t>
  </si>
  <si>
    <t>Markup</t>
    <phoneticPr fontId="1" type="noConversion"/>
  </si>
  <si>
    <t>Sell Rate</t>
    <phoneticPr fontId="1" type="noConversion"/>
  </si>
  <si>
    <t>RELAX FURNITURE INTERNATIONAL COMPA</t>
  </si>
  <si>
    <t>BaiChong Industrials Co.,ltd - BRA</t>
  </si>
  <si>
    <t>Zhongshan</t>
  </si>
  <si>
    <t>EFAY LTD.</t>
  </si>
  <si>
    <t>New Century Electrical Manufacturing (ZhongShan) Co., Ltd</t>
  </si>
  <si>
    <t>ZHONGSHAN HABITAT FURNITURE COMPANY LIMITED</t>
  </si>
  <si>
    <t>POLYBLESS HONG KONG LIMITED</t>
  </si>
  <si>
    <t>Strong Honour Limited</t>
  </si>
  <si>
    <t>ZHONGSHAN SCOTT CLEAN&amp;PURIFICATION CO.,LTD</t>
  </si>
  <si>
    <t>Zhongshan Fulsun HOME Improvement Co.</t>
  </si>
  <si>
    <t>TCL DELONGHI HOME APPLIANCES (ZHONGSHAN) CO., LTD.</t>
  </si>
  <si>
    <t>M-GOLD INTERNATIONAL CO., LTD</t>
  </si>
  <si>
    <t>Bonree Medical Trading Co., Ltd.</t>
  </si>
  <si>
    <t>Zhongshan Tianmei Electrical Appliances Co., Ltd.</t>
  </si>
  <si>
    <t>Midea Electric Trading (Singapore) Co. PTE. LTD</t>
  </si>
  <si>
    <t>XIAMEN YIJIAHONG IMPORT AND EXPORT CO.,LTD</t>
  </si>
  <si>
    <t>Xiamen</t>
  </si>
  <si>
    <t>JINJIANG QIMEI GIFTS &amp; FAVOURITE INDUSTRY CO.,LTD.</t>
  </si>
  <si>
    <t>KIMBERLEY INTERNATIONAL LIMITED</t>
  </si>
  <si>
    <t>Foresight Optical Ltd.</t>
  </si>
  <si>
    <t>Global Creative Partner Limited</t>
  </si>
  <si>
    <t>TPV Electronics (Fujian) Co Ltd.</t>
  </si>
  <si>
    <t>SUNRISE MEDICAL HCM (XIAMEN) Co., Ltd.</t>
  </si>
  <si>
    <t>Taixiang Vehicle Replace Parts (Shenzhen) CO.,LTD</t>
  </si>
  <si>
    <t>Shenzhen</t>
  </si>
  <si>
    <t>YU YUAN LTD</t>
  </si>
  <si>
    <t>Zhongshan Odeer Electronic Lighting Co., Ltd</t>
  </si>
  <si>
    <t>Kintetsu LOGISTICS(Shenzhen) Co., Ltd.</t>
  </si>
  <si>
    <t>Guangzhou Fashion Traveling Goods Co.Ltd. on behalf of GUANGZHOU HEADWAY I.&amp;E.TRADING CO.,LTD</t>
  </si>
  <si>
    <t>GUANGDONG ROADMATE GROUP CO., LTD.</t>
  </si>
  <si>
    <t>Yizi Industrial</t>
  </si>
  <si>
    <t>Addo Play Ltd</t>
  </si>
  <si>
    <t>Guangzhou Lanjingguo Trading Company Limited</t>
  </si>
  <si>
    <t>FOSHAN SHUNDE DONGMIN FURNITURE CO.,LTD</t>
  </si>
  <si>
    <t>Up-shine Lighting Co., limited</t>
  </si>
  <si>
    <t>Twin-Star (Dongguan) Trading Ltd</t>
  </si>
  <si>
    <t>Dongguan Source Furniture Co., Ltd.</t>
  </si>
  <si>
    <t>Thrive Value (HK) Limited</t>
  </si>
  <si>
    <t>Shenzhen Aiper Intelligent Co., Ltd.</t>
  </si>
  <si>
    <t>DONGGUAN TAILIAN PACKING LIMITED</t>
  </si>
  <si>
    <t>Guangzhou City Huadu Dongjie Industry Co.,Ltd.</t>
  </si>
  <si>
    <t>Wright Housewares Co., Ltd Foshan</t>
  </si>
  <si>
    <t>BRIGHT WIN LIMITED</t>
  </si>
  <si>
    <t>AOK TOOLING LTD.</t>
  </si>
  <si>
    <t>CHUN YIP PLASTICS LIMITED</t>
  </si>
  <si>
    <t>GUANGDONG LIGHT PRODUCTS DEVELOPMENT CO., LTD</t>
  </si>
  <si>
    <t>Fridababy LLC</t>
  </si>
  <si>
    <t>Guangdong GonRon Industrial Co.,Ltd</t>
  </si>
  <si>
    <t>MIDEA ELECTRIC TRADING (SINGAPORE) CO. PTE. LTD.</t>
  </si>
  <si>
    <t>Zhongshan HYFC Technology Co., Ltd</t>
  </si>
  <si>
    <t>Flexport Shenzhen</t>
  </si>
  <si>
    <t>FOSHAN SHUNDE SINCERE-HOME HOME APPLIANCE MANUFACTURING CO., LTD.</t>
  </si>
  <si>
    <t>FOSHAN GRACE CHINA BATHROOM EQUIPMENT CORPORATION LIMITED - BDSHUNDE</t>
  </si>
  <si>
    <t>DONGGUAN SOLID  PLASTICS AND MOLDING CO.,LTD</t>
  </si>
  <si>
    <t>Shenzhen Jeya Headwear Co., Ltd.</t>
  </si>
  <si>
    <t>PRIMAX INDUSTRIES (HONG KONG) LTD</t>
  </si>
  <si>
    <t>Kin Shun Injection Moulding Industrial Limited</t>
  </si>
  <si>
    <t>Formlabs C/O ModusLink ( China ) Co., Ltd.</t>
  </si>
  <si>
    <t>Long Yi Shoes (Shenzhen) Industrial CO., LTD</t>
  </si>
  <si>
    <t>TONG FONG (CHINA) INVESTMENT LIMITED</t>
  </si>
  <si>
    <t>Winner Way Industrial Limited</t>
  </si>
  <si>
    <t>Simba Dickie HK Ltd</t>
  </si>
  <si>
    <t>DONGGUAN CITY WANXINLONG METAL MANUFACTURE CO., LTD</t>
  </si>
  <si>
    <t>Capital Sense Development Limited</t>
  </si>
  <si>
    <t>SDGI</t>
  </si>
  <si>
    <t>QUEST COMPOSITE TECHNOLOGY CORPORATION</t>
  </si>
  <si>
    <t>WUXI LONGDET IMPORT AND EXPORT CO., LTD</t>
  </si>
  <si>
    <t>Tonic Trading Co.</t>
  </si>
  <si>
    <t>Guangdong Pine Lake Technology Co., Ltd.</t>
  </si>
  <si>
    <t>X. J. Electrics (Shenzhen) Co., Ltd</t>
  </si>
  <si>
    <t>Guangzhou Sunny Industrial Co., Ltd.</t>
  </si>
  <si>
    <t>MAPLE SOURCING LTD</t>
  </si>
  <si>
    <t>Epochtoys(H.K)co.,ltd</t>
  </si>
  <si>
    <t>GD MIDEA HEATING &amp; VENTILATING EQUIPMENT CO.,LTD</t>
  </si>
  <si>
    <t>VTech Communications Ltd.</t>
  </si>
  <si>
    <t>GREAT IMPACT GROUP INC.</t>
  </si>
  <si>
    <t>DELI UNITED SHIPPING CO., LTD</t>
  </si>
  <si>
    <t>GUANGZHOU SUNRANS SANITARY WARE CO.,LTD</t>
  </si>
  <si>
    <t>GUANGZHOU HUAYAO ELECTRONICS CO.,LTD</t>
  </si>
  <si>
    <t>Guangdong Qishun Silk Imp. &amp; Exp. Co., Ltd</t>
  </si>
  <si>
    <t>Foshan Field Smart Lighting Co., Ltd</t>
  </si>
  <si>
    <t>WAC Lighting (Dongguan) Co., Ltd.</t>
  </si>
  <si>
    <t>HUI ZHOU HUA ZHAN FURNITURE CO., LTD</t>
  </si>
  <si>
    <t>HONGKONG SUKE PATE INTERNATIONAL CO., LIMITED - PATE</t>
  </si>
  <si>
    <t>LOVABLE PRODUCTS TRADING LIMITED</t>
  </si>
  <si>
    <t>ACS SHENZHEN</t>
  </si>
  <si>
    <t>BANATOYS CO.,LIMITED</t>
  </si>
  <si>
    <t>OW Logistics (Shanghai) Company Limited</t>
  </si>
  <si>
    <t>OUDE IMPORT&amp;EXPORT CO.,LIMTED</t>
  </si>
  <si>
    <t>Polygroup Evergreen Ltd</t>
  </si>
  <si>
    <t>Thunder Power Industries Limited</t>
  </si>
  <si>
    <t>Dongguan Xiuyu Fashion Garment Co (CN)</t>
  </si>
  <si>
    <t>Richfield Home Products Hong Kong Ltd.</t>
  </si>
  <si>
    <t>Delight Sunrise Limited</t>
  </si>
  <si>
    <t>Wong Hau Plastic Works &amp; Trading Co Ltd.</t>
  </si>
  <si>
    <t>Guangdong Giwee Technology Co., Ltd.</t>
  </si>
  <si>
    <t>Zound Industries Shenzhen Limited</t>
  </si>
  <si>
    <t>Dongguan Longsheng Furniture Technology  Co</t>
  </si>
  <si>
    <t>东莞市奇泵塑胶制品有限公司</t>
  </si>
  <si>
    <t>UNITED WORKS CO., LIMITED</t>
  </si>
  <si>
    <t>ZAGG China</t>
  </si>
  <si>
    <t>Vulcan Toys Co.</t>
  </si>
  <si>
    <t>FOSHAN AIMEIER FURNITURE CO.,LTD.</t>
  </si>
  <si>
    <t>Caleb Cable Industrial Ltd.</t>
  </si>
  <si>
    <t>Dana Innovations C/O Vecsonic Electronics</t>
  </si>
  <si>
    <t>Strategic Sports LTD</t>
  </si>
  <si>
    <t>Sunrise Furniture Co.,LTD</t>
  </si>
  <si>
    <t>LUCKYWAY HOME APPLIANCES LIMITED</t>
  </si>
  <si>
    <t>DongGuan City General Success Industrial Co. Ltd.</t>
  </si>
  <si>
    <t>Dongguan Aquasports Co., Ltd.</t>
  </si>
  <si>
    <t>TCL HOME APPLIANCES (HK) CO., LTD</t>
  </si>
  <si>
    <t>Winstars Technology Ltd</t>
  </si>
  <si>
    <t>WhollyZolly Inc</t>
  </si>
  <si>
    <t>KEYMAN MANAGEMENT CO., LTD.</t>
  </si>
  <si>
    <t>Atomic Monkey Products, Ltd.</t>
  </si>
  <si>
    <t>Rothy's China</t>
  </si>
  <si>
    <t>OSS Technology Co. Ltd.</t>
  </si>
  <si>
    <t>Dongguan Jieleda Mould Co., Ltd.</t>
  </si>
  <si>
    <t>UNINOVA INTERNATIONAL DEVELOPMENT LIMITED</t>
  </si>
  <si>
    <t>HYT TRADING LIMITED</t>
  </si>
  <si>
    <t>GuangDong QianFang Textile Technology Co., Ltd.</t>
  </si>
  <si>
    <t>China Decoration Lights (Holding) Limited</t>
  </si>
  <si>
    <t>Mastermax Plastics (Huizhou)LTD</t>
  </si>
  <si>
    <t>HCT Packaging Inc. - Shipper</t>
  </si>
  <si>
    <t>Kaiser International Trading Co., Ltd</t>
  </si>
  <si>
    <t>Shenzhen Banq Technology Co., Ltd.</t>
  </si>
  <si>
    <t>K.E.(HONG KONG) CO.,LTD.</t>
  </si>
  <si>
    <t>CHUNG JYE SHOES HOLDINGS LIMITED TAIWAN BRANCH (SAMOA)</t>
  </si>
  <si>
    <t>Bephen Metal Co.,Limited.</t>
  </si>
  <si>
    <t>INTEGRITY CABLE CO.,LTD</t>
  </si>
  <si>
    <t>Harman International Industries, Inc.</t>
  </si>
  <si>
    <t>Providence Enterprise Ltd.</t>
  </si>
  <si>
    <t>Well Dragon Electronics Limited</t>
  </si>
  <si>
    <t>GLOMAIL INTERNATIONAL INC.</t>
  </si>
  <si>
    <t>敏华家具制造（惠州）有限公司</t>
  </si>
  <si>
    <t>FIC</t>
  </si>
  <si>
    <t>LIVINGSTYLE ENTERPRISES LIMITED</t>
  </si>
  <si>
    <t>ZYLUX ACOUSTIC CORPORATION</t>
  </si>
  <si>
    <t>Da Pan Electric Appliance Ind. Co. Ltd.</t>
  </si>
  <si>
    <t>东莞市德泰家居用品有限公司</t>
  </si>
  <si>
    <t>Kin Seng Macau Commercial Company Ltd</t>
  </si>
  <si>
    <t>Guangdong Hongteo Accurate Technology (TAISHAN) Co., Ltd</t>
  </si>
  <si>
    <t>Jason PHE PORCELAIN INDUSTRIAL  CO.,  LTD</t>
  </si>
  <si>
    <t>One Li Electrical Appliance (Shenzhen)</t>
  </si>
  <si>
    <t>Shenzhen Healthcare Electronic Technology Co., Ltd.</t>
  </si>
  <si>
    <t>YW ownfine import and export company</t>
  </si>
  <si>
    <t>APL Logistics</t>
  </si>
  <si>
    <t>LONGJIN CRAFT LIMITED</t>
  </si>
  <si>
    <t>Alpine Corporation China</t>
  </si>
  <si>
    <t>Millennium Int'l Co., Ltd (PFI)</t>
  </si>
  <si>
    <t>Guangdong Zhongshan GL Electronic Co., Ltd.</t>
  </si>
  <si>
    <t>FLYSONIC ELECTRONICS TECHNOLOGY CO.,LIMITED</t>
  </si>
  <si>
    <t>YQ Creations Technology Company Limited</t>
  </si>
  <si>
    <t>FOSHAN TENRON FURNITURE CO.,LTD</t>
  </si>
  <si>
    <t>Huizhou Jiushuo Furniture CO.,LTD</t>
  </si>
  <si>
    <t>TONIC STUDIOS ASIA LTD</t>
  </si>
  <si>
    <t>Stephen Gould of China, Inc.</t>
  </si>
  <si>
    <t>Guangzhou J&amp;J Sanitary Ware Co., Ltd.</t>
  </si>
  <si>
    <t>ZURU INC.</t>
  </si>
  <si>
    <t>HUAZHANG LIMITED</t>
  </si>
  <si>
    <t>Kanen Electronics Co. Ltd.</t>
  </si>
  <si>
    <t>HUHTAMAKI HONG KONG LTD.</t>
  </si>
  <si>
    <t>FAST POWER ENTERPRISE LTD</t>
  </si>
  <si>
    <t>Sigma Venture Limited</t>
  </si>
  <si>
    <t>Poly Dragon Ind. Ltd.</t>
  </si>
  <si>
    <t>HUIZHOU SHUOSHI STONE LTD</t>
  </si>
  <si>
    <t>Didoly Distribution Co. Limited</t>
  </si>
  <si>
    <t>UNIVERSAL HOUSEWARE(DONGGUAN)CO.,LTD</t>
  </si>
  <si>
    <t>Guangzhou Sunrise Mannequin Factory</t>
  </si>
  <si>
    <t>Dana Innovations C/O Hong Kong Sun Technique Electric Co., Ltd</t>
  </si>
  <si>
    <t>Guangdong Woodsun Housewares Co., Ltd</t>
  </si>
  <si>
    <t>DONGGUAN GRAND HARVEST GIFTS CO., LTD</t>
  </si>
  <si>
    <t>Didoly Distribution Co.Limited</t>
  </si>
  <si>
    <t>HL Corporation</t>
  </si>
  <si>
    <t>OTABO Inc</t>
  </si>
  <si>
    <t>ZHEJIANG ZHONGXIN ENVIRONMENTAL PROTECTION TECHNOLOGY GROUP CO., LTD.</t>
  </si>
  <si>
    <t>Chang Sha V-Splendor Funiture Company Limited</t>
  </si>
  <si>
    <t>ZHUHAI HERMESIN ENTERPRISES CO.,LTD.</t>
  </si>
  <si>
    <t>FOSHAN SITZONE FURNITURE CO.,LTD</t>
  </si>
  <si>
    <t>Bravoled Industrial Company Limited</t>
  </si>
  <si>
    <t>Starlite Development International Ltd.</t>
  </si>
  <si>
    <t>VST STEEL CO.,LIMITED</t>
  </si>
  <si>
    <t>Tiger Metal Commodity Co.,Ltd</t>
  </si>
  <si>
    <t>Jiaxin Industrial Limited</t>
  </si>
  <si>
    <t>FC Brands Limited (HK)</t>
  </si>
  <si>
    <t>Sunrans (Hubei) Health Technology Co., Ltd.</t>
  </si>
  <si>
    <t>RISING DRAGON FFRB (HONG KONG) CO.,LIMITED</t>
  </si>
  <si>
    <t>D AND S CABLE INDUSTRIES (HONGKONG) LTD.</t>
  </si>
  <si>
    <t>Huizhou Fibercan Industrial Co., Ltd.</t>
  </si>
  <si>
    <t>SHUN XING LONG GOLF PRODUCTS  LTD</t>
  </si>
  <si>
    <t>HUIZHOU YONGLI INDUSTRIAL CO.,LTD</t>
  </si>
  <si>
    <t>GUANG DONG Keyouyun SMART HOME Co., Ltd.</t>
  </si>
  <si>
    <t>LINKFAIR INTERNATIONAL, INC.</t>
  </si>
  <si>
    <t>WINBO-DONGJIAN AUTOMOTIVE TECHNOLOGY CO.,LTD</t>
  </si>
  <si>
    <t>Shandong SUM Trading Co., Ltd.</t>
  </si>
  <si>
    <t>ECOEVO OUTDOOR PRODUCTS (GUANGZHOU) CO. LTD</t>
  </si>
  <si>
    <t>CHOICEST INTERNATIONAL CORP.</t>
  </si>
  <si>
    <t>Entesi Outdoor Furniture Co., Ltd.</t>
  </si>
  <si>
    <t>FURNITURE SOFA</t>
  </si>
  <si>
    <t>GUANGDONG LETME SMART HOME TECHNOLOGY CO.,LTD</t>
  </si>
  <si>
    <t>Foshan Cart Source Metal Products Co.,Ltd</t>
  </si>
  <si>
    <t>RUNTIAN METAL CO., LIMITED</t>
  </si>
  <si>
    <t>The Bourgini Company B.V.</t>
  </si>
  <si>
    <t>Kingsun Optoelectronic Technology (H.K.) Co., Ltd.</t>
  </si>
  <si>
    <t>Guangzhou Fiedle Leather Bag Co., Ltd</t>
  </si>
  <si>
    <t>DONGGUAN DONGDA IMP. and EXP.CO.,LTD</t>
  </si>
  <si>
    <t>Zhongshan Hongda Furniture Co., Ltd.</t>
  </si>
  <si>
    <t>JIA WEI LIFESTYLE, INC.</t>
  </si>
  <si>
    <t>DIHUA INTERNATIONAL DEVELOPMENT LIMITED</t>
  </si>
  <si>
    <t>Dongguan Longsheng Home Technology Co., Ltd.</t>
  </si>
  <si>
    <t>Volex Cable Assembly(Zhong Shan) Co. Ltd.</t>
  </si>
  <si>
    <t>MINGBO (HK) INVESTMENT CO., LTD</t>
  </si>
  <si>
    <t>Jin Lai Corporation Co., Ltd</t>
  </si>
  <si>
    <t>Derry Furniture Co., Ltd</t>
  </si>
  <si>
    <t>LF Logistics (Guangdong) Co., Ltd.</t>
  </si>
  <si>
    <t>Guangdong Midea Kitchen Appliances Manufacturing Co.,Ltd</t>
  </si>
  <si>
    <t>Sunnylove Baby products Zhuhai Co.,Ltd</t>
  </si>
  <si>
    <t>ALLIED HILL ENTERPRISE LTD</t>
  </si>
  <si>
    <t>APEX SHOES CO., LIMITED</t>
  </si>
  <si>
    <t>DAIICHI ELECTRIC CO., LTD</t>
  </si>
  <si>
    <t>The Art of Utility AB c/o Topalong Lean Supply (HK) Ltd</t>
  </si>
  <si>
    <t>LILING TOP COLLECTION INDUSTRIAL CO.,LTD</t>
  </si>
  <si>
    <t>Winds Enterprises Limited</t>
  </si>
  <si>
    <t>TERRY INTERNATIONAL TRADING （HK） CO.,LIMITED</t>
  </si>
  <si>
    <t>DONGGUAN SHUNCHUEN METAL PRODUCTS CO.,LTD</t>
  </si>
  <si>
    <t>ALMA MANUFACTURING CO. LTD</t>
  </si>
  <si>
    <t>Blue Ocean Innovation Limited</t>
  </si>
  <si>
    <t>Minea Electrical Appliance Co.,Ltd</t>
  </si>
  <si>
    <t>TRIECO（HUIZHOU）CO.,LIMITED</t>
  </si>
  <si>
    <t>YEAHYET COMPANY LTD.</t>
  </si>
  <si>
    <t>DD Traders, Inc</t>
  </si>
  <si>
    <t>First Audio Manufacturing(guang Zhou)limited</t>
  </si>
  <si>
    <t>Ningbo Annto Logistics Technology</t>
  </si>
  <si>
    <t>HALO CREATIVE &amp; DESIGN AMERICAS LIMITED</t>
  </si>
  <si>
    <t>A &amp; I IND. LTD. Shunde Foshan</t>
  </si>
  <si>
    <t>Formlabs China Co., Ltd</t>
  </si>
  <si>
    <t>Karrie Industrial Co. Ltd.</t>
  </si>
  <si>
    <t>Jiangmen Ying You Trading Co., Ltd.</t>
  </si>
  <si>
    <t>Sky Cosmos Limited</t>
  </si>
  <si>
    <t>Jetta Company Limited</t>
  </si>
  <si>
    <t>SHENZHEN HEALTHWAY ELECTRONICS CO., LTD.</t>
  </si>
  <si>
    <t>佛山市将轩金属制品有限公司</t>
  </si>
  <si>
    <t>Guangzhou Classic Lighting Co., Ltd</t>
  </si>
  <si>
    <t>Shenzhen JIA YU DA Trading Co., Ltd.</t>
  </si>
  <si>
    <t>BOLLORE BLP 13200 13201 - MJ CHINA</t>
  </si>
  <si>
    <t>湖南省华智瓷业有限公司</t>
  </si>
  <si>
    <t>NINGBO Y.F.IMP&amp;EXP CO.,LTD</t>
  </si>
  <si>
    <t>DONGGUAN JINFULAI FURNITURE CO., LTD</t>
  </si>
  <si>
    <t>DONG GUAN SHUN FA WOOD INDUSTRY CO.,LTD</t>
  </si>
  <si>
    <t>Shenzhen Amilla Technology Co., Ltd.</t>
  </si>
  <si>
    <t>Foshan Haohui Furniture Co., Ltd.</t>
  </si>
  <si>
    <t>Shenzhen Ruizi Light Electricity Technology Co. ltd</t>
  </si>
  <si>
    <t>Shantour Fine Arts &amp; Crafts CO. LTD</t>
  </si>
  <si>
    <t>DONGGUAN KANGYOU ELECTRONICS CO.,LIMITED</t>
  </si>
  <si>
    <t>Century Distribution Systems (ShenZhen) Ltd.</t>
  </si>
  <si>
    <t>PROTEL PACIFIC CORP.</t>
  </si>
  <si>
    <t>NINGBO SINCERE HOLDING GROUP CO.,LTD</t>
  </si>
  <si>
    <t>GUANGDONG WIREKING HOUSEWARES&amp;HARDWARE CO.,LTD</t>
  </si>
  <si>
    <t>DAMCO O/B Zhaoqing Hsieh Da Company Ltd.</t>
  </si>
  <si>
    <t>All Mind Corporation Ltd</t>
  </si>
  <si>
    <t>TAISHAN YUEXIN TRADE CO., LTD</t>
  </si>
  <si>
    <t>HUNAN GRETURE CO.LTD</t>
  </si>
  <si>
    <t>Shenzhen Electron Technology co.,LTD</t>
  </si>
  <si>
    <t>Hon Hai Precision Industry Co., Ltd.</t>
  </si>
  <si>
    <t>Dongguan Aomei Furniture Co.Ltd</t>
  </si>
  <si>
    <t>BAOLL LIGHTING TECHNOLOGY CO., LTD</t>
  </si>
  <si>
    <t>BJB Electric Dongguan Ltd.</t>
  </si>
  <si>
    <t>JAZ TOYS HK LIMITED</t>
  </si>
  <si>
    <t>Shenzhen Globe Union Enterprise Co. Ltd</t>
  </si>
  <si>
    <t>GUANGDONG WIREKING HOUSEHOLD PRODUCTS CO</t>
  </si>
  <si>
    <t>HTI TOYS HK LTD</t>
  </si>
  <si>
    <t>JONGTAY FURNITURE GROUP CO.,LTD(GUANGDONG)</t>
  </si>
  <si>
    <t>Zhuhai Shichang Metals Ltd</t>
  </si>
  <si>
    <t>Foshan Eterna Lighting Co., Ltd.</t>
  </si>
  <si>
    <t>Nasalprodukter Sverige AB</t>
  </si>
  <si>
    <t>GREEN POINT TECHNOLOGY (SHENZHEN) CO. ,LTD</t>
  </si>
  <si>
    <t>WOO HING PLASTIC FACTORY</t>
  </si>
  <si>
    <t>AZTECH TECHNOLOGIES PTE. LTD.</t>
  </si>
  <si>
    <t>Wicker Hills Enterprise Ltd</t>
  </si>
  <si>
    <t>Lihua Color Printing Co., LTD</t>
  </si>
  <si>
    <t>名创优品国际（广州）有限公司</t>
  </si>
  <si>
    <t>Shenzhen Langyi Brand Technology Co., Ltd.</t>
  </si>
  <si>
    <t>DONGGUAN MINGHENG SMART HOME CO. LTD</t>
  </si>
  <si>
    <t>EASE OUTDOOR FURNITURE CO.,LTD</t>
  </si>
  <si>
    <t>IHOUSE ENTERPRISE CO., LIMITED</t>
  </si>
  <si>
    <t>京瓷办公设备科技（东莞）有限公司</t>
  </si>
  <si>
    <t>JIEYANG DUOMINGLI APPLIANCE CO,.LTD.</t>
  </si>
  <si>
    <t>Dongguan Taihong Packaging Co.,Ltd</t>
  </si>
  <si>
    <t>Interest International (HK) Limited</t>
  </si>
  <si>
    <t>MEGA BUSINESS HK LIMITED</t>
  </si>
  <si>
    <t>KEIPO Housewares</t>
  </si>
  <si>
    <t>MDD Enterprise Ltd.</t>
  </si>
  <si>
    <t>Longshore Limited</t>
  </si>
  <si>
    <t>MATTEL BRANDS A DIVISION OF MATTEL ASIA PACIFIC SOURCING LIMITED</t>
  </si>
  <si>
    <t>GD MIDEA ENVIRONMENT APPLIANCES MFG. CO., LTD.</t>
  </si>
  <si>
    <t>Dongguan Chita Packaging Co., Ltd</t>
  </si>
  <si>
    <t>Balleit Home  Collection Co., Limited</t>
  </si>
  <si>
    <t>Shenzhen Zhengxing Co., LTD</t>
  </si>
  <si>
    <t>HANGZHOU SUNJOY LEISURE PRODUCTS CO.,LTD - F123</t>
  </si>
  <si>
    <t>WINSUN IMP.&amp;EXP.GROUP CO.,LTD.</t>
  </si>
  <si>
    <t>GALLANT INDUSTRIES CO LTD</t>
  </si>
  <si>
    <t>FOSHAN FUZHIYUAN FURNITURE CO.,LTD.</t>
  </si>
  <si>
    <t>Jiangmen Dombok Hardware Co.,Ltd</t>
  </si>
  <si>
    <t>INNOVATIVE IND. CO., LTD. TAIWAN BRANCH</t>
  </si>
  <si>
    <t>Guangdong Holy Sky Pharmaceutical Group Packing &amp; Printing Co., Ltd.</t>
  </si>
  <si>
    <t>上海嘉宏国际物流集团有限公司深圳分公司</t>
  </si>
  <si>
    <t>OVERSEAS SPORTING GOODS LIMITED</t>
  </si>
  <si>
    <t>Evervictory Electronic Technology Limited</t>
  </si>
  <si>
    <t>Guangdong FUWA Heavy Industries Co., Ltd</t>
  </si>
  <si>
    <t>ZAIXING ELECTRONICS (SHENZHEN) CO. LTD</t>
  </si>
  <si>
    <t>ALBEA TUBES (ZHONGSHAN) CO.LTD</t>
  </si>
  <si>
    <t>Foshan Shunde Yingbo Auto accessories  Co., Ltd.</t>
  </si>
  <si>
    <t>Yangjiang Wellfit Industrial Co., Ltd.</t>
  </si>
  <si>
    <t>Artie Garden International Ltd.</t>
  </si>
  <si>
    <t>Dongguan St. Louis Packaging Co., Ltd.</t>
  </si>
  <si>
    <t>Guangdong Shunde Heavybao Commercial Kitchenware Co.,Ltd</t>
  </si>
  <si>
    <t>Dongguan Kuaixian Automobile Parts Co., Ltd.</t>
  </si>
  <si>
    <t>Shunde Native PRODUCE Import &amp; Export Co., Ltd. of Guangdong</t>
  </si>
  <si>
    <t>ASBER ENTERPRISE CO., LTD. TAIWAN BRANCH</t>
  </si>
  <si>
    <t>GENIMEX JERSEY LIMITED</t>
  </si>
  <si>
    <t>Shenzhen Haoxiang Trade Co., Ltd</t>
  </si>
  <si>
    <t>Onward Helmet Co Ltd</t>
  </si>
  <si>
    <t>Zhengzhou BAK Battery Co. Ltd</t>
  </si>
  <si>
    <t>GUANGZHOU DAAN IMPORT AND EXPORT TRADE CO., LTD O/B FOSHAN YILAN BAILU COSMETICS CO., LTD.</t>
  </si>
  <si>
    <t>东莞市斯贝美家具有限公司</t>
  </si>
  <si>
    <t>SUMMIT VICTORY LIMITED</t>
  </si>
  <si>
    <t>Shenzhen E-RAN Technology Co.,Ltd</t>
  </si>
  <si>
    <t>ZICCO</t>
  </si>
  <si>
    <t>Guangdong Tuobituo Technology Corp., Ltd</t>
  </si>
  <si>
    <t>Dongguan Chaaya Island Artificial</t>
  </si>
  <si>
    <t>Cuttway Products Co., Ltd.</t>
  </si>
  <si>
    <t>Soundlab Technology Co. Ltd.</t>
  </si>
  <si>
    <t>Jctaylor Lighting Co.,Ltd</t>
  </si>
  <si>
    <t>HANG SHUN HING COMPANY LIMITED</t>
  </si>
  <si>
    <t>Jetta Company Ltd.</t>
  </si>
  <si>
    <t>Ningbo Home-Dollar Imp.&amp; Exp.Corp.</t>
  </si>
  <si>
    <t>DEI LOGISTICS (USA) CORP. C/O Drake Investment (HK) LTD</t>
  </si>
  <si>
    <t>Carpenters  Manufactory  Limited.</t>
  </si>
  <si>
    <t>MEXWELL INDUSTRIAL LIMITED</t>
  </si>
  <si>
    <t>RSP Global Supply</t>
  </si>
  <si>
    <t>ZHEJIANG YEAHSUN IMPORT&amp;EXPORT CO.,LTD</t>
  </si>
  <si>
    <t>Willsonss International Co.,Ltd</t>
  </si>
  <si>
    <t>Hisense (Guangdong) Kitchen &amp;Bath System Co., Ltd.</t>
  </si>
  <si>
    <t>AOHONG INDUSTRY CO.,LTD.</t>
  </si>
  <si>
    <t>Foshan Electrical &amp; Lighting Co., Ltd</t>
  </si>
  <si>
    <t>Hongkong Wellgain Furniture Co., Limited</t>
  </si>
  <si>
    <t>KINGTEX VIEW LIMITED</t>
  </si>
  <si>
    <t>Vtech Telecommunications Ltd.</t>
  </si>
  <si>
    <t>Polygroup Trading Limited</t>
  </si>
  <si>
    <t>Zhong shan City Zhong Hui Customs Broker Angency Co., Ltd</t>
  </si>
  <si>
    <t>EMERIO FOB LIMITED</t>
  </si>
  <si>
    <t>Yangjiang Yangdong Lianfa METAL Products Co., Ltd.</t>
  </si>
  <si>
    <t>Hangzhou Haolin Houseware Co., Ltd</t>
  </si>
  <si>
    <t>MINGBO (HUIZHOU)SMART HOME TECHNOLOGY CO., LTD</t>
  </si>
  <si>
    <t>Ubiquiti Networks, Inc</t>
  </si>
  <si>
    <t>Joyye Arts &amp; Crafts Co. Ltd</t>
  </si>
  <si>
    <t>HYS GROUP CO.,LTD.</t>
  </si>
  <si>
    <t>BR TOYS LIMITED</t>
  </si>
  <si>
    <t>Zuru</t>
  </si>
  <si>
    <t>WORLD STAR TRADING CO., LTD.</t>
  </si>
  <si>
    <t>Commotion Ltd</t>
  </si>
  <si>
    <t>REGAL SHINE ENTERPRISES LTD.</t>
  </si>
  <si>
    <t>MPE Techniek B.V.</t>
  </si>
  <si>
    <t>CHAMTENT TECHNOLOGY (SHENZHEN) CO LTD</t>
  </si>
  <si>
    <t>HCT Packaging, Inc.</t>
  </si>
  <si>
    <t>Dongguan Shunchuan Hardware Products Co., Ltd.</t>
  </si>
  <si>
    <t>GUANGDONG FUHAI CULTURE TECHNOLOGY CO., LTD.</t>
  </si>
  <si>
    <t>COILABC ELECTRONICS CO., LTD</t>
  </si>
  <si>
    <t>Hayco Manufacturing, Ltd.</t>
  </si>
  <si>
    <t>Ningbo Future houseware company ltd.</t>
  </si>
  <si>
    <t>YUANGUANG INTERNATIONAL CO., LIMITED</t>
  </si>
  <si>
    <t>BENHAIDA RUBBER &amp; PLASTIC PROD'S CO. LTD</t>
  </si>
  <si>
    <t>INTERNATIONAL COSMETIC SUPPLIERS LTD.</t>
  </si>
  <si>
    <t>Eway Stage Equipment Co., Ltd</t>
  </si>
  <si>
    <t>PMI Joinease Plastic &amp; Metal Products (Huizhou) Co.,Ltd</t>
  </si>
  <si>
    <t>SEIKAKU TECHNICAL GROUP LIMITED</t>
  </si>
  <si>
    <t>HU BEI LONG ZHI SHOES INDUSTRIAL CO., LTD</t>
  </si>
  <si>
    <t>CK TELECOM (HONG KONG) LIMITED</t>
  </si>
  <si>
    <t>Skyrc Technology Co., Ltd.</t>
  </si>
  <si>
    <t>SunMed AP, Ltd</t>
  </si>
  <si>
    <t>FOLAT Asia Limited</t>
  </si>
  <si>
    <t>DONGGUAN SHUN CHUEN METAL PRODUCTS CO., LTD</t>
  </si>
  <si>
    <t>Ningbo BRT Imp&amp;Exp Co.,Ltd</t>
  </si>
  <si>
    <t>Foshan Xierman Sanitary Ware Co., Ltd - ZIERMAN</t>
  </si>
  <si>
    <t>Jiajiexing Group Co., Ltd.</t>
  </si>
  <si>
    <t>FOSHAN SHUNDE SHIAN FURNITURE INDUSTRIES CO., LTD</t>
  </si>
  <si>
    <t>Yihe industrial Co.,Ltd</t>
  </si>
  <si>
    <t>Chongqing Metaline Plastic Co.,limited</t>
  </si>
  <si>
    <t>WTL Technology Shenzhen Co.,Ltd</t>
  </si>
  <si>
    <t>MORNING SOUND INDUSTRIES CO LTD</t>
  </si>
  <si>
    <t>Shenzhen Gpin Technology Electronics Co., Ltd.</t>
  </si>
  <si>
    <t>NOVACORP INC.</t>
  </si>
  <si>
    <t>SuiXi Bai Shi Jia Electrical Appliances Co., Ltd.</t>
  </si>
  <si>
    <t>ZHONGSHAN DEKAI INDUSTRIAL CO. LTD</t>
  </si>
  <si>
    <t>Dongguan Emery Plastic Hardware Co., Ltd</t>
  </si>
  <si>
    <t>HANGZHOU LIGHT INDUSTRIAL PRODUCTS,ARTS &amp;  CRAFTS,TEXTILES IMPORT &amp; EXPORT CO.,LTD.</t>
  </si>
  <si>
    <t>ALLNA TECHNOLOGY (SHENZHEN) CO.,LTD</t>
  </si>
  <si>
    <t>LONG ZHAO XIN FURNITURE CO.,LTD</t>
  </si>
  <si>
    <t>RR Donnelley Global Turnkey Solutions</t>
  </si>
  <si>
    <t>Ningbo YISHENG Huqiang IMP&amp;EXP Co., Ltd.</t>
  </si>
  <si>
    <t>LEADSKY INTERNATIONAL ENTERPRISE LIMITED</t>
  </si>
  <si>
    <t>St Future International Ltd (Hong Kong)</t>
  </si>
  <si>
    <t>Guangzhou Huale Inflatable Products Co., Ltd.</t>
  </si>
  <si>
    <t>A'MAX INC.</t>
  </si>
  <si>
    <t>UMC Electronics Hong Kong Limited</t>
  </si>
  <si>
    <t>Dong Guan Richtek Electronics Co.,Ltd</t>
  </si>
  <si>
    <t>PANDA GAME MANUFACTURING (SHENZHEN) LIMITED</t>
  </si>
  <si>
    <t>Formlabs (Shenzhen) Technology Ltd.Co.</t>
  </si>
  <si>
    <t>Altop Precision Die Casting Co,Ltd</t>
  </si>
  <si>
    <t>Wibase Industrial Solutions</t>
  </si>
  <si>
    <t>SOUTHCHINA ENGINEERING &amp; MANUFACTURING LTD</t>
  </si>
  <si>
    <t>Zagg China</t>
  </si>
  <si>
    <t>THE VERTICAL COLLECTIVE LTD</t>
  </si>
  <si>
    <t>Dongguan Ruisheng Furniture Manufacturing Co., Ltd.</t>
  </si>
  <si>
    <t>Arts Electronics Co. Ltd.</t>
  </si>
  <si>
    <t>SVI Global Tech Limited</t>
  </si>
  <si>
    <t>SHENZHEN AIPER INTERLLIGENT CO.,LTD</t>
  </si>
  <si>
    <t>Rishang Opto-electronics Co., Ltd</t>
  </si>
  <si>
    <t>GLOBAL GOODWILL LOGISTICS CORP</t>
  </si>
  <si>
    <t>Guangdong Galanz Enterprises Co.,Ltd</t>
  </si>
  <si>
    <t>Dongguan Xianghui Color Printing Co., Ltd.</t>
  </si>
  <si>
    <t>True Brands</t>
  </si>
  <si>
    <t>Shenzhen Yuantuntongda Trading Co., Ltd.</t>
  </si>
  <si>
    <t>ADS (GZ) Furniture Co., LTD</t>
  </si>
  <si>
    <t>Image Creation Products Co</t>
  </si>
  <si>
    <t>Hang Tai Printing Co., Ltd.</t>
  </si>
  <si>
    <t>QUANZHOU REFIRE I &amp; E TRADING CO., LTD.</t>
  </si>
  <si>
    <t>SZ Shen Rong Fa Daily Products</t>
  </si>
  <si>
    <t>DAMCO O/B EVERVAN SHUANGFENG FOOTWEAR CO LTD.C/O EVA WORLDWIDE TRADING CO LTD.</t>
  </si>
  <si>
    <t>ARFA INDUSTRIAL CO.</t>
  </si>
  <si>
    <t>Foshan Zhixing Aluminium Products Industries CO.,LTD</t>
  </si>
  <si>
    <t>Heyuan Zhengmao Luggage Co., Ltd.</t>
  </si>
  <si>
    <t>Everbright Audio (ShenZhen) Company Limited</t>
  </si>
  <si>
    <t>New Project-T Company Limited</t>
  </si>
  <si>
    <t>Seasons(HK)Ltd</t>
  </si>
  <si>
    <t>DONGGUAN AI HOME LIGHTING TECHNOLOGY CO LTD</t>
  </si>
  <si>
    <t>Guangdong Ruiyuan Technology Co., Ltd.</t>
  </si>
  <si>
    <t>VIOLINO HONG KONG LIMITED</t>
  </si>
  <si>
    <t>Hame Technology CO., Limited</t>
  </si>
  <si>
    <t>WIN GOODS HOUSEWARE LIMITED</t>
  </si>
  <si>
    <t>Foshan Shunde Tianpin Electrical Technology Co., Ltd.</t>
  </si>
  <si>
    <t>Dongguan Runmei Furniture Co., Ltd.</t>
  </si>
  <si>
    <t>Nanning Longson Co.,Ltd</t>
  </si>
  <si>
    <t>Yancheng Henglide Industry Co., Ltd.</t>
  </si>
  <si>
    <t>JETWELL GREENTECH LIMITED</t>
  </si>
  <si>
    <t>Dongguan Reeworld Security Products Limited</t>
  </si>
  <si>
    <t>Jiangmen Foreign Trade Group Co., Ltd.</t>
  </si>
  <si>
    <t>Jiangmen Ivy Intelligent technology Co., Ltd.</t>
  </si>
  <si>
    <t>Asiapack (Shenzhen) Co. Ltd.</t>
  </si>
  <si>
    <t>Summit Enterprise Co. Limited</t>
  </si>
  <si>
    <t>Shenzhen Zhentongrong Industrial Co., Ltd.</t>
  </si>
  <si>
    <t>Dongguan Dongcheng ShenRui Handbag Factory</t>
  </si>
  <si>
    <t>Xiamen Newsun Co.,Ltd</t>
  </si>
  <si>
    <t>GUANGDONG ENAITER ELECTRICAL APPLIANCE CO.,LTD.</t>
  </si>
  <si>
    <t>PRECISION ENTERPRISE LTD</t>
  </si>
  <si>
    <t>Turn 5, Inc.</t>
  </si>
  <si>
    <t>Puning Xinhongjie Plastic Co., Ltd.</t>
  </si>
  <si>
    <t>Dongguan lvsen wood co.,Ltd.</t>
  </si>
  <si>
    <t>LOY PLUMBING COMPANY LIMITED</t>
  </si>
  <si>
    <t>Chain Solutions</t>
  </si>
  <si>
    <t>Jieyang City Yangyang Ceramic Co., Ltd</t>
  </si>
  <si>
    <t>EVER PERFECT HOLDINGS LTD.</t>
  </si>
  <si>
    <t>GANZHOU DEHUIDA TECHNOLOGY CO., LTD</t>
  </si>
  <si>
    <t>Allport Cargo Services</t>
  </si>
  <si>
    <t>VEB COMPANY LTD</t>
  </si>
  <si>
    <t>UP-SHINE LIGHTING CO.,LIMITED</t>
  </si>
  <si>
    <t>Yangjiang Hankai Industrial and Trading Co., Ltd.</t>
  </si>
  <si>
    <t>Fucheng Metal Production Co.,Ltd.</t>
  </si>
  <si>
    <t>Shenzhen Meiya Display Co., Ltd.</t>
  </si>
  <si>
    <t>Dongguan Hou Jie Chiling G.E.W. Manufacturing Co., Ltd.</t>
  </si>
  <si>
    <t>DONGGUAN CITY YUZHEXIN HARDWARE PLASTIC PRODUCT CO.,LTD</t>
  </si>
  <si>
    <t>Shantou Century Beauty Dress Co.,Ltd</t>
  </si>
  <si>
    <t>Sunrans (Hubei) Health Technology Co., Ltd</t>
  </si>
  <si>
    <t>Dongguan Meigo Craft</t>
  </si>
  <si>
    <t>Longhorn Intelligent Tech Co., LTD</t>
  </si>
  <si>
    <t>Jinan Heq Co., Ltd.</t>
  </si>
  <si>
    <t>Dongguan Shengyan Industrial Co.,Ltd</t>
  </si>
  <si>
    <t>Masterful Limited</t>
  </si>
  <si>
    <t>ZHONGSHAN GEELONG MANUFACTURING COMPANY LIMITED</t>
  </si>
  <si>
    <t>Zhongshan Haojiang Furniture Co., Ltd.</t>
  </si>
  <si>
    <t>FAB-CHAIN SERVICE CO., LTD.</t>
  </si>
  <si>
    <t>Eldohm International Limited</t>
  </si>
  <si>
    <t>Dongguan Lianglvfang Packing Product Co., Ltd</t>
  </si>
  <si>
    <t>GRA International Ltd.</t>
  </si>
  <si>
    <t>Prime Fortune Houseware Co., Ltd.</t>
  </si>
  <si>
    <t>Serax China</t>
  </si>
  <si>
    <t>Shung Kei Industrial (HK) Co Ltd</t>
  </si>
  <si>
    <t>Formlabs</t>
  </si>
  <si>
    <t>Bosville</t>
  </si>
  <si>
    <t>Donlim</t>
  </si>
  <si>
    <t>FOSHAN SHUNDE BRIGHT LIGHTING (CHINA) CO., LTD.</t>
  </si>
  <si>
    <t>Dongguan Golden Memory Display Products Co., Ltd.</t>
  </si>
  <si>
    <t>GUANGDONG EVER GAINING GARDEN LIMITED</t>
  </si>
  <si>
    <t>Guangdong Wireking Metal Manufature Co., LTD</t>
  </si>
  <si>
    <t>Tendo Company Limited</t>
  </si>
  <si>
    <t>Primax Electronics (Singapore) PTE.LTD.</t>
  </si>
  <si>
    <t>Beam Mobility Holdings Pte. Ltd.</t>
  </si>
  <si>
    <t>SKD Toys Limited</t>
  </si>
  <si>
    <t>Be &amp; Upper Home Fashions (Shenzhen) Co., Ltd.</t>
  </si>
  <si>
    <t>HONG KONG ACME ELECTRIC LIMITED</t>
  </si>
  <si>
    <t>Global Link Sourcing Co., Ltd.</t>
  </si>
  <si>
    <t>KAIPING RUIXIN FURNITURE COMPONENT CO., LTD.</t>
  </si>
  <si>
    <t>Jiangmen</t>
  </si>
  <si>
    <t>Techpac International Co Ltd</t>
  </si>
  <si>
    <t>YITON LIGHTING &amp; AUDIO CO.,LTD</t>
  </si>
  <si>
    <t>Guangzhou</t>
  </si>
  <si>
    <t>Foshan Espatio Furniture CO., LTD.</t>
  </si>
  <si>
    <t>Homa Appliances Co., Ltd.</t>
  </si>
  <si>
    <t>MARIGOLD ENTERPRISES LTD.</t>
  </si>
  <si>
    <t>Guangzhou Midea Hualing Refrigerator Co., Ltd</t>
  </si>
  <si>
    <t>GUANGDONG KERONG ELECTRICAL APPLIANCES CO., LTD</t>
  </si>
  <si>
    <t>ZHONGSHAN CANDOR ELECTRIC APPLIANCES CO., LTD.</t>
  </si>
  <si>
    <t>HCK Refrigeration Tech. Co.,Ltd - MDA</t>
  </si>
  <si>
    <t>GUANGDONG OVS TECHNOLOGY CO., LTD - OVS</t>
  </si>
  <si>
    <t>Foshan</t>
  </si>
  <si>
    <t>PERFORMANCE HEALTH SYSTEMS HONG KONG LIMITED</t>
  </si>
  <si>
    <t>GD Midea Air-Conditioning Equipment Co., Ltd.</t>
  </si>
  <si>
    <t>FOSHAN SHUNDE MIDEA WASHING APPLIANCES MFG CO.LTD</t>
  </si>
  <si>
    <t>Yes-lite(He Yuan) CO.LTD.</t>
  </si>
  <si>
    <t>exception_rate</t>
  </si>
  <si>
    <t>深圳市锦豪科技有限公司</t>
  </si>
  <si>
    <t>Changzhou Chefood Trading Co., Ltd.</t>
  </si>
  <si>
    <t>中山市云丰金属制品有限公司</t>
  </si>
  <si>
    <t>Huizhou Derun Furniture Co., Ltd.</t>
  </si>
  <si>
    <t>BESUN LED LIMITED.</t>
  </si>
  <si>
    <t>Willsonss International Co.,Ltd (hk)</t>
  </si>
  <si>
    <t>中山德美运动制品有限公司</t>
  </si>
  <si>
    <t>广州市嘉诚国际物流股份有限公司</t>
  </si>
  <si>
    <t>Cerie International Limited</t>
  </si>
  <si>
    <t>Guangzhou Panyu Zhuohua Garment Co., Ltd.</t>
  </si>
  <si>
    <t>negotiated_rate</t>
  </si>
  <si>
    <t>上海乾道国际物流有限公司中山分公司</t>
  </si>
  <si>
    <t>TZENG SHYNG INDUSTRIES CORP</t>
  </si>
  <si>
    <t>new trade logistics Co., LTD.</t>
  </si>
  <si>
    <t>Sonance, iPort, Trufig</t>
  </si>
  <si>
    <t>Crestline Trading, Inc.   dba Silverwind Products, Co.</t>
  </si>
  <si>
    <t>佛山和讯达贸易有限公司</t>
  </si>
  <si>
    <t>Chongqing Rohlig Logistics Company Limited</t>
  </si>
  <si>
    <t>广东擎烽电气科技有限公司</t>
  </si>
  <si>
    <t>Better Office Products - CN Factories</t>
  </si>
  <si>
    <t>GUANGDONG PAITE ELECTRICAL TECHNOLOGY CO., LTD</t>
  </si>
  <si>
    <t>广东顺德纺出进出口有限公司</t>
  </si>
  <si>
    <t>Halsey Enterprise CO., LTD</t>
  </si>
  <si>
    <t>中山宇森电器有限公司</t>
  </si>
  <si>
    <t>fully_adopted_rate</t>
  </si>
  <si>
    <t>宁波中基人和国际贸易有限公司</t>
  </si>
  <si>
    <t>HANGZHOU SUNJOY LEISURE PRODUCTS CO.,LTD</t>
  </si>
  <si>
    <t>广东盈佳玩具实业有限公司</t>
  </si>
  <si>
    <t>Dongguan HCT Manufacturing One Co.,Ltd.</t>
  </si>
  <si>
    <t>Yangjiang Yongqin Trading Co., Ltd.</t>
  </si>
  <si>
    <t>New Guang Yuan Metal &amp; Plastic Brush LTD.</t>
  </si>
  <si>
    <t>HK DEDANNY SHOES CO. LIMITED</t>
  </si>
  <si>
    <t>Zhongshan Dedanny Shoes Co., Ltd.</t>
  </si>
  <si>
    <t>广州雄智照明实业有限公司</t>
  </si>
  <si>
    <t>Jiajun Plastic &amp; Hardware Products Co., Ltd</t>
  </si>
  <si>
    <t>惠州刚硕照明有限公司</t>
  </si>
  <si>
    <t>QUEST COMPOSITE TECHNOLOGY LIMITED</t>
  </si>
  <si>
    <t>惠州市维迪塑胶制品有限公司</t>
  </si>
  <si>
    <t>深圳市利贸国际物流有限公司</t>
  </si>
  <si>
    <t>SPG China</t>
  </si>
  <si>
    <t>GUANGDONG CHUNTENG INDUSTRIAL CO., LTD</t>
  </si>
  <si>
    <t>深圳市飞速精密模具有限公司</t>
  </si>
  <si>
    <t>GUANGDONG QIAOKANG ELECTRICAL APPLIANCES CO.,LTD.</t>
  </si>
  <si>
    <t>佛山辰太儿童用品有限公司</t>
  </si>
  <si>
    <t>广东欣骏电器有限公司</t>
  </si>
  <si>
    <t>广东超邦科技有限公司</t>
  </si>
  <si>
    <t>广州市利星坤平供应链有限公司</t>
  </si>
  <si>
    <t>惠州市铭德五金制品有限公司</t>
  </si>
  <si>
    <t>Shenzhen Tianhe International Freight Forwarding Agency Co., Ltd.</t>
  </si>
  <si>
    <t>Foshan Vinmay Stainless Steel Co., Ltd.</t>
  </si>
  <si>
    <t>惠州市裕泰灯饰有限公司</t>
  </si>
  <si>
    <t>珠海文爵科技有限公司</t>
  </si>
  <si>
    <t>KYOCERA Document Solutions Europe B.V.</t>
  </si>
  <si>
    <t>KYOCERA DOCUMENT TECHNOLOGY (DONGGUAN)CO., LTD.</t>
  </si>
  <si>
    <t>宁波保税区青鸟供应链管理有限公司</t>
  </si>
  <si>
    <t>东莞市黄江伟成工艺品厂</t>
  </si>
  <si>
    <t>海南美的国际物流科技有限公司</t>
  </si>
  <si>
    <t>原子猴电子玩具（东莞）有限公司</t>
  </si>
  <si>
    <t>深圳市镒来塑胶模具制品有限公司 Shenzhen Yilai Mold &amp; Plastic Co.,Ltd</t>
  </si>
  <si>
    <t>广州世迅国际货运代理有限公司</t>
  </si>
  <si>
    <t>佛山市盛合国际货运代理有限公司</t>
  </si>
  <si>
    <t>广东三和化工科技有限公司</t>
  </si>
  <si>
    <t>深圳市安仕新能源科技有限公司</t>
  </si>
  <si>
    <t>广州中达通供应链管理有限公司</t>
  </si>
  <si>
    <t>杭州安诗妲国际货运代理有限公司</t>
  </si>
  <si>
    <t>SHOWS APPAREL CO., LIMITED</t>
  </si>
  <si>
    <t>佛山市顺德区钰烽电器有限公司</t>
  </si>
  <si>
    <t>东莞溢朗塑胶制品有限公司</t>
  </si>
  <si>
    <t>广东伟经家居制品有限公司</t>
  </si>
  <si>
    <t>Dongguan Caleb Cable Co., Ltd.</t>
  </si>
  <si>
    <t>东莞市天航家具有限公司</t>
  </si>
  <si>
    <t>江门市恒发供应链管理有限公司</t>
  </si>
  <si>
    <t>Jetta company limited</t>
  </si>
  <si>
    <t>阳江市瀚凯工贸有限公司</t>
  </si>
  <si>
    <t>东莞纬琦合金塑胶玩具有限公司</t>
  </si>
  <si>
    <t>PASCAL PRODUCTS CO., LTD C/O MOSPEN PRODUCTS CO</t>
  </si>
  <si>
    <t>MILESPEED LTD.</t>
  </si>
  <si>
    <t>JIN LIN FURNITURE CO, LIMITED</t>
  </si>
  <si>
    <t>YIGAO ARTS CRAFTS CO LTD</t>
  </si>
  <si>
    <t>GUANGZHOU OTAY FURNITURE CO.,LTD</t>
  </si>
  <si>
    <t>东莞市长安国颖餐厨制品贸易部</t>
  </si>
  <si>
    <t>东莞新创纪宠物用品制造有限公司</t>
  </si>
  <si>
    <t>Huanuo Furniture (Shenzhen) Co., Ltd.</t>
  </si>
  <si>
    <t>东莞市瑞林家居有限公司</t>
  </si>
  <si>
    <t>广州爱晟国际贸易有限公司</t>
  </si>
  <si>
    <t>GUANGDONG CARRIER HEATING, VENTILATION&amp;AIR CONDITIONING COMPANY LIMITED</t>
  </si>
  <si>
    <t>Foshan Genux Metal Products Co., Ltd</t>
  </si>
  <si>
    <t>HARMONI PLASTIC PRODUCTS CO., LTD.</t>
  </si>
  <si>
    <t>丹马士环球物流（上海）有限公司深圳分公司</t>
  </si>
  <si>
    <t>广东爱米高家具有限公司</t>
  </si>
  <si>
    <t>骏发实业(河源)有限公司</t>
  </si>
  <si>
    <t>Dongguan Sheng Rui Furniture Co., Ltd.</t>
  </si>
  <si>
    <t>汕头市迅捷国际货运代理有限公司</t>
  </si>
  <si>
    <t>佛山市顺德区日煌电器有限公司</t>
  </si>
  <si>
    <t>潮州市潮安区正韵陶瓷实业有限公司</t>
  </si>
  <si>
    <t>GUANGZHOU HUAYUN TRADING CO., LTD</t>
  </si>
  <si>
    <t>深圳市威凯物流有限公司</t>
  </si>
  <si>
    <t>广东中金瓷业有限公司</t>
  </si>
  <si>
    <t>Jiangmen Foreign Trade Group Co Ltd - JFT</t>
  </si>
  <si>
    <t>Shenzhen 3 Nod Digital Technology Co., Ltd.</t>
  </si>
  <si>
    <t>东莞雅士电子有限公司</t>
  </si>
  <si>
    <t>佛山市荣航国际货运代理有限公司</t>
  </si>
  <si>
    <t>MAY HOME PRODUCT LIMITED</t>
  </si>
  <si>
    <t>佛山市美仕达玩具有限公司</t>
  </si>
  <si>
    <t>Zylux Acoustic Corporation</t>
  </si>
  <si>
    <t>Zylux Shenzhen Zhao Yang Electronic Co., Ltd.</t>
  </si>
  <si>
    <t>Zhongshan Meitu Plastic IND. CO., Ltd</t>
  </si>
  <si>
    <t>Foshan Kinting Imp &amp; Exp Co. Ltd</t>
  </si>
  <si>
    <t>惠州市易坤包装制品有限公司</t>
  </si>
  <si>
    <t>MIDEA/DISHWASHER  EMG</t>
  </si>
  <si>
    <t>Dongguan Yisheng Plastic Toy Limited</t>
  </si>
  <si>
    <t>Globe Union Industrial Corp.</t>
  </si>
  <si>
    <t>Shantou Dihua Trading Co., Ltd.</t>
  </si>
  <si>
    <t>景源益智（深圳）贸易有限公司</t>
  </si>
  <si>
    <t>惠州市兰苑实业有限公司</t>
  </si>
  <si>
    <t>广东邦纳玩具有限公司</t>
  </si>
  <si>
    <t>Taishan Rose Garden Furniture Co., Ltd.</t>
  </si>
  <si>
    <t>江门市新会区飞马进出口有限公司</t>
  </si>
  <si>
    <t>Shenzhen Jinyingpeng Logistics Co.,Ltd</t>
  </si>
  <si>
    <t>东莞市岭南进出口有限公司</t>
  </si>
  <si>
    <t>Hong Kong Shuoshi Industrial Limited</t>
  </si>
  <si>
    <t>广东富海文化科技有限公司</t>
  </si>
  <si>
    <t>厦門市立方藝品有限公司</t>
  </si>
  <si>
    <t>DONGGUAN CHAOBANG ELECTRONIC INDUSTRIAL CO., LTD.</t>
  </si>
  <si>
    <t>广州康德斯贸易有限公司</t>
  </si>
  <si>
    <t>Shenzhen DNS Industries Co, Ltd</t>
  </si>
  <si>
    <t>Xavier LED Lighting Co., Limited</t>
  </si>
  <si>
    <t>PERFORMANCE HEALTH SYSTEMS CHINA Limited</t>
  </si>
  <si>
    <t>湖南华美兴泰科技有限责任公司</t>
  </si>
  <si>
    <t>阳江市阳东区联发金属制品有限公司</t>
  </si>
  <si>
    <t>Dongguan Kingyou Electronics Co., Ltd.</t>
  </si>
  <si>
    <t>JIANGMEN K.K PLASTIC FACTORY LTD.</t>
  </si>
  <si>
    <t>Seikaku Technical Group Ltd.</t>
  </si>
  <si>
    <t>APL Logistics SCS Hong Kong Limited</t>
  </si>
  <si>
    <t>中山市泰扬进出口有限公司</t>
  </si>
  <si>
    <t>Perfect Textile &amp; Garment Manufacture Co., Ltd.</t>
  </si>
  <si>
    <t>江门市宝发纺织服饰制造有限公司</t>
  </si>
  <si>
    <t>Bourgini3 - RS</t>
  </si>
  <si>
    <t>宁波世贸通国际贸易有限公司</t>
  </si>
  <si>
    <t>Toplong Intelligent Technology (Dongguan) Co., Ltd.</t>
  </si>
  <si>
    <t>拓普隆智能科技（东莞）有限公司</t>
  </si>
  <si>
    <t>XIAMEN WORLD-LINKS FREIGHT SERVICES CO.LTD</t>
  </si>
  <si>
    <t>东莞永捷塑胶制品有限公司</t>
  </si>
  <si>
    <t>Dongguan KOYO Co., Ltd.</t>
  </si>
  <si>
    <t>Jazwares, LLC</t>
  </si>
  <si>
    <t>Dong Guan Hai Wan Industries Ltd</t>
  </si>
  <si>
    <t>东莞兴信塑胶制品有限公司</t>
  </si>
  <si>
    <t>PRO BRIGHT LIMITED</t>
  </si>
  <si>
    <t>XTL Technology Co., Ltd.</t>
  </si>
  <si>
    <t>X.J. Group (HK) Limited</t>
  </si>
  <si>
    <t>三耀英德礼品包装有限公司</t>
  </si>
  <si>
    <t>Midea Microwave &amp; Cleaning Appliance Division</t>
  </si>
  <si>
    <t>佛山市至佳餐具有限公司</t>
  </si>
  <si>
    <t>HCK Refrigeration Tech. Co.,Ltd</t>
  </si>
  <si>
    <t>Woo Hing Industry (Shenzhen) Co., Ltd.</t>
  </si>
  <si>
    <t>广东省中山丝绸进出口集团有限公司</t>
  </si>
  <si>
    <t>Foshan Nanhai Huison Trading Co.,Ltd</t>
  </si>
  <si>
    <t>ZHEJIANG SUN TEXTILENE CO .,LTD</t>
  </si>
  <si>
    <t>盐城恒利德工贸有限公司</t>
  </si>
  <si>
    <t>SHANTOU CITY KIN SENG PLASTIC CO., LTD.</t>
  </si>
  <si>
    <t>GUANGDONG HONESTY TRADING CO., LTD</t>
  </si>
  <si>
    <t>Dongguan Meita Home Co., Ltd.</t>
  </si>
  <si>
    <t>ZHONGSHAN WANJIAHUI ELECTRICAL APPLIANCE CO.</t>
  </si>
  <si>
    <t>Century Distribution Systems Ltd.</t>
  </si>
  <si>
    <t>Shenzhen BAK Battery Co. Ltd</t>
  </si>
  <si>
    <t>Rothy's</t>
  </si>
  <si>
    <t>Guangdong Rothy's Footwear Co.</t>
  </si>
  <si>
    <t>东莞市美达包装制品有限公司</t>
  </si>
  <si>
    <t>汕头市澄海区天翔认证服务中心</t>
  </si>
  <si>
    <t>广州市雨禾玩具实业有限公司</t>
  </si>
  <si>
    <t>华康塑胶制品（东源）有限公司</t>
  </si>
  <si>
    <t>Guangxi Lingshan Tai Cheng Toys Co.,Ltd 广西灵山泰晴玩具有限公司</t>
  </si>
  <si>
    <t>YIFENG LIGHTING CO., LTD.</t>
  </si>
  <si>
    <t>汕头市澄海区彼恩宝贸易商行</t>
  </si>
  <si>
    <t>广州晶雅工艺品制造有限公司</t>
  </si>
  <si>
    <t>DSK Preimum Supplies Ltd.</t>
  </si>
  <si>
    <t>Shaoneng Group Guangdong Luzhou Eco Technology Co., Ltd</t>
  </si>
  <si>
    <t>GPA Hong Kong Limited</t>
  </si>
  <si>
    <t>Dongguan Park Sport Products Co., Ltd.</t>
  </si>
  <si>
    <t>Dongguan Qinlincheng Animation Technology CO..LTD</t>
  </si>
  <si>
    <t>Foshan Geewin Store Fixtures&amp;Displays Co.,Ltd</t>
  </si>
  <si>
    <t>Dongguan Borray Toys Co.,Ltd.</t>
  </si>
  <si>
    <t>WEIYE CERAMICS CO. LTD</t>
  </si>
  <si>
    <t>TAIYANG TRADING HK COMPANY LIMITED</t>
  </si>
  <si>
    <t>中山市铭锋灯饰有限公司</t>
  </si>
  <si>
    <t>GP Batteries</t>
  </si>
  <si>
    <t>GPI International Limited</t>
  </si>
  <si>
    <t>Linx</t>
  </si>
  <si>
    <t>JIAJUESHI GROUP LIMITED - 利发陶瓷</t>
  </si>
  <si>
    <t>潮州市潮安区利发陶瓷实业有限公司</t>
  </si>
  <si>
    <t>Gold Proud Development Ltd.</t>
  </si>
  <si>
    <t>China Giant Industrial Ltd.</t>
  </si>
  <si>
    <t>PLACETECH CO., LTD</t>
  </si>
  <si>
    <t>Shenzhen Rich Color Cosmetic Ltd</t>
  </si>
  <si>
    <t>HCT Packaging, Inc. 2</t>
  </si>
  <si>
    <t>Century Distribution Systems (Shenzhen) Ltd.</t>
  </si>
  <si>
    <t>Guangzhou Jiacheng International Logistics Co., Ltd.</t>
  </si>
  <si>
    <t>SKYARD FURNITURE CO., LTD</t>
  </si>
  <si>
    <t>FOSHAN CHENGCHEN OUTDOOR FURNITURE CO., LTD</t>
  </si>
  <si>
    <t>Foshan Ideal Co.,Ltd</t>
  </si>
  <si>
    <t>SHENZHEN SINO-HARVEST INDUSTRY CO LTD</t>
  </si>
  <si>
    <t>XUTAI SPORTS BAGS CO., LTD</t>
  </si>
  <si>
    <t>YANGJIANG R-WINTRUE INDUSTRIAL CO., LTD.</t>
  </si>
  <si>
    <t>Eastech Electronics (HK) Ltd.</t>
  </si>
  <si>
    <t>Shenzhen Top Sun Porcelain Co. Ltd.</t>
  </si>
  <si>
    <t>WAH HAI INTERNATIONAL COMPANY LIMITED</t>
  </si>
  <si>
    <t>Dongguan Fengyuan Handbag Co., Ltd.</t>
  </si>
  <si>
    <t>Bean Kids Products Co., Ltd.</t>
  </si>
  <si>
    <t>EISHO CO., LTD</t>
  </si>
  <si>
    <t>Tristar</t>
  </si>
  <si>
    <t>DONGGUAN TRISTAR ELECTRONIC CO.,LTD</t>
  </si>
  <si>
    <t>GP BATTERY MARKETING (HK) LIMITED</t>
  </si>
  <si>
    <t>BLISS ELECTRONIC (H.K.) CO., LTD</t>
  </si>
  <si>
    <t>Dongguan Xindayuan Window Covering Products Co.,Ltd</t>
  </si>
  <si>
    <t>ACHIEVE FUNG LEE IND CO,LTD.</t>
  </si>
  <si>
    <t>佛山帕特卫浴有限公司</t>
  </si>
  <si>
    <t>CKC LIGHTING CO.,LTD.</t>
  </si>
  <si>
    <t>HENGFA HARDWARE GROUP LIMITED</t>
  </si>
  <si>
    <t>佛山市陆贰金属制品有限公司</t>
  </si>
  <si>
    <t>阳江和力实业有限公司</t>
  </si>
  <si>
    <t>江门市盛科机电有限公司</t>
  </si>
  <si>
    <t>Silicone Dragon Industrial Limited</t>
  </si>
  <si>
    <t>阳江市乐仕庭工贸有限公司</t>
  </si>
  <si>
    <t>POP Life Entertainment, Ltd.</t>
  </si>
  <si>
    <t>深圳市海港国际供应链有限公司</t>
  </si>
  <si>
    <t>广东时美特实业有限公司</t>
  </si>
  <si>
    <t>Xinadda (Shenzhen) Products Co., Ltd.</t>
  </si>
  <si>
    <t>Dongguan Deguang Lighting Technology Co., Ltd.</t>
  </si>
  <si>
    <t>DONG GUAN CITY HONG CHENG HOUSEHOLD ARTICLES CO.,LTD.</t>
  </si>
  <si>
    <t>东莞市捷语塑胶五金制品有限公司</t>
  </si>
  <si>
    <t>HENDI HK LIMITED</t>
  </si>
  <si>
    <t>ThreeSixty Sourcing Limited</t>
  </si>
  <si>
    <t>盈福(江西)智能电子有限公司</t>
  </si>
  <si>
    <t>Ningbo Yourlite Imp. &amp; Exp. Co., Ltd.</t>
  </si>
  <si>
    <t>广州市科欧灯具有限公司</t>
  </si>
  <si>
    <t>Hachi Company Ltd</t>
  </si>
  <si>
    <t>中山捷瑞日用制品有限公司</t>
  </si>
  <si>
    <t>Hua Lun Toys MFG. Ltd</t>
  </si>
  <si>
    <t>A-One Toys Co., Ltd.</t>
  </si>
  <si>
    <t>Xinhui Ri Xing Stainless Steel</t>
  </si>
  <si>
    <t>DONG GUAN STAR CAP CO., LTD.</t>
  </si>
  <si>
    <t>Shanghai Xuandi Apparel Co., Ltd.</t>
  </si>
  <si>
    <t>Foshan DOB Furniture C0.,LTD.</t>
  </si>
  <si>
    <t>HUI DONG HUANGBU XINYAN SHOES FACTORY</t>
  </si>
  <si>
    <t>HUIDONG XINYANG SHOES CO LTD</t>
  </si>
  <si>
    <t>Bestfine Swimming Appliances Ltd</t>
  </si>
  <si>
    <t>东莞鸿泽游泳用品有限公司</t>
  </si>
  <si>
    <t>Foshan Nanhai HighFly Hardware Plastic Products Co., Ltd.</t>
  </si>
  <si>
    <t>Techcrystal Ind. Ltd</t>
  </si>
  <si>
    <t>东莞市谷雨科技有限公司</t>
  </si>
  <si>
    <t>ZHONGSHAN FOODSTUFFS &amp; AQUATIC IMP.&amp; EXP. GROUP CO.,LTD OF GUANGDONG</t>
  </si>
  <si>
    <t>ZVISION LIVING PTE. LTD.</t>
  </si>
  <si>
    <t>鹤山市福耐德家具有限公司</t>
  </si>
  <si>
    <t>Folat B.V.</t>
  </si>
  <si>
    <t>潮州市东华印务有限公司</t>
  </si>
  <si>
    <t>Crystal Martin (Hong Kong) Ltd.</t>
  </si>
  <si>
    <t>Summit Import &amp; Export International Ltd.</t>
  </si>
  <si>
    <t>Guangdong Dongji Intelligent Device Co., Ltd</t>
  </si>
  <si>
    <t>Man Miao Accessories Limited</t>
  </si>
  <si>
    <t>Zhongshan Insect Biological Control Co., Ltd.</t>
  </si>
  <si>
    <t>TOSEO Lighting Co., Ltd</t>
  </si>
  <si>
    <t>Zhilang Electrical Co.,Ltd.</t>
  </si>
  <si>
    <t>Dongguan Guanlangfeng Craft products Co., Ltd.</t>
  </si>
  <si>
    <t>Taile Toys Co., Ltd.</t>
  </si>
  <si>
    <t>Taile Toys Company Limited</t>
  </si>
  <si>
    <t>Zhongshan TY Storage Co., Ltd.</t>
  </si>
  <si>
    <t>Guangzhou Soume Home Co., Ltd.</t>
  </si>
  <si>
    <t>Chazhou SANTAI Porcelain Co., Ltd.</t>
  </si>
  <si>
    <t>潮州市新成陶瓷有限公司</t>
  </si>
  <si>
    <t>ZHONGSHAN RONGDE LIGHTING</t>
  </si>
  <si>
    <t>KINGSTAR IMPORT &amp; EXPORT TRADING LIMITED</t>
  </si>
  <si>
    <t>FOSHAN SANSHUI JUNHUA PLASTIC CO LTD</t>
  </si>
  <si>
    <t>HONG KONG FU HANG INDUSTRIAL LIMITED</t>
  </si>
  <si>
    <t>惠州市鑫烨智能家居有限公司</t>
  </si>
  <si>
    <t>MARS HILL INTERNATIONAL LIMITED</t>
  </si>
  <si>
    <t>广州艾铭贸易有限公司</t>
  </si>
  <si>
    <t>ECOCOM, INC.</t>
  </si>
  <si>
    <t>Nanning Jinglong Co. Ltd.</t>
  </si>
  <si>
    <t>Healthlead Corporation Limited</t>
  </si>
  <si>
    <t>Jada Toys Co., Ltd</t>
  </si>
  <si>
    <t>Expansion Inflatable Toys &amp; Sports Co., Ltd</t>
  </si>
  <si>
    <t>UniOne Products Co., Ltd.</t>
  </si>
  <si>
    <t>东莞硕仕儿童用品有限公司 (工厂)</t>
  </si>
  <si>
    <t>MiniMOQ Packaging Co.,Ltd</t>
  </si>
  <si>
    <t>GUANGZHOU JS HOMEWARE CO.,LTD</t>
  </si>
  <si>
    <t>Zhaoqing New Sen Tian Textile Co.,Ltd</t>
  </si>
  <si>
    <t>Chaozhou Uncommon Craft Industrial Co.,Ltd.</t>
  </si>
  <si>
    <t>Lever Style Limited</t>
  </si>
  <si>
    <t>LEVER STYLE LIMITED</t>
  </si>
  <si>
    <t>BUNN'S DIVING EQUIPMENT CORP. LTD</t>
  </si>
  <si>
    <t>東莞巧力胶質有限公司</t>
  </si>
  <si>
    <t>DongXiang Ceramics Factory</t>
  </si>
  <si>
    <t>汕头市龙峰国际货运代理有限公司</t>
  </si>
  <si>
    <t>Shenzhen Hangshi Technology Co., Ltd</t>
  </si>
  <si>
    <t>Highland Crafts</t>
  </si>
  <si>
    <t>Guangdong Baofeng Ceramic Technology Development Company Limited</t>
  </si>
  <si>
    <t>World Friend Group Co., Ltd.</t>
  </si>
  <si>
    <t>World Friend Company Limited</t>
  </si>
  <si>
    <t>Dongguan Mestar Electric Co., Ltd.</t>
  </si>
  <si>
    <t>Foshan Nanhai Xinda Clover Industry Co.</t>
  </si>
  <si>
    <t>Anho Houseware Company Limited (Jiangmen)</t>
  </si>
  <si>
    <t>Firstpower Tech. Co., Ltd.</t>
  </si>
  <si>
    <t>Shenzhen Guanke Technologies Co. Ltd</t>
  </si>
  <si>
    <t>Profeather Printing Co.,Ltd</t>
  </si>
  <si>
    <t>Element5 Technology Limited</t>
  </si>
  <si>
    <t>东莞泰克威科技有限公司</t>
  </si>
  <si>
    <t>WENZHOU MAYA TRADE CO, LTD.</t>
  </si>
  <si>
    <t>中山立辉金属制品有限公司</t>
  </si>
  <si>
    <t>Guang dong Xinbao Electrical Appliances Holding Co.,Ltd</t>
  </si>
  <si>
    <t>Zhejiang Defu International Logistics Co., Ltd.</t>
  </si>
  <si>
    <t>MASTERS GLOBAL INDUSTRIAL CO.,LIMITED</t>
  </si>
  <si>
    <t>I TOP INDUSTRY LIMITED</t>
  </si>
  <si>
    <t>Foshan City Nanhai Yongfeng Aluminium Co., Ltd</t>
  </si>
  <si>
    <t>Yip Sing Plastic Manufactory Limited</t>
  </si>
  <si>
    <t>Guangdong Binli Bathroom Co., Ltd</t>
  </si>
  <si>
    <t>Canway Co.,Ltd.</t>
  </si>
  <si>
    <t>佛山市肯葳美发用品制造有限公司</t>
  </si>
  <si>
    <t>Ganzhou MuPing Furniture Company Limited</t>
  </si>
  <si>
    <t>GUANGDONG ATLAN ELECTRONIC APPLIANCE MANUFACTURE CO., LTD - MDA</t>
  </si>
  <si>
    <t>Guangzhou Pango(Y&amp;G) Inflatable Co., Ltd</t>
  </si>
  <si>
    <t>CHAOZHOU HAIHONG CERAMICS MAKING CO., LTD</t>
  </si>
  <si>
    <t>Superb Creation Ltd.</t>
  </si>
  <si>
    <t>ManWah Superb Innovation and Technology Limited</t>
  </si>
  <si>
    <t>Jiangmen Kingsway Houseware Co. Ltd</t>
  </si>
  <si>
    <t>江门市朗杰经贸有限公司</t>
  </si>
  <si>
    <t>CONCORD-MEI INT'L LTD</t>
  </si>
  <si>
    <t>东莞市瑞鸿手袋有限公司</t>
  </si>
  <si>
    <t>Ming Cheng Lighting</t>
  </si>
  <si>
    <t>Guangzhou Homfel Ltd.</t>
  </si>
  <si>
    <t>Techxin Electric APPLIANCE Manufacture Co., Ltd.</t>
  </si>
  <si>
    <t>Fuzhou Bohanson Trading Co.,Ltd</t>
  </si>
  <si>
    <t>K-AIR ELECTRIC INDUSTRIAL CO.,LTD</t>
  </si>
  <si>
    <t>Winshow Industrial (Shenzhen) Co., Ltd</t>
  </si>
  <si>
    <t>Foshan Yiran Furniture Co., Ltd.</t>
  </si>
  <si>
    <t>Shenzhen H&amp;T intelligent control co.,Ltd</t>
  </si>
  <si>
    <t>厦门嘉晟供应链股份有限公司</t>
  </si>
  <si>
    <t>Dongguan Supercare MEDICAL Products Co., Ltd.</t>
  </si>
  <si>
    <t>Balance Inc</t>
  </si>
  <si>
    <t>Balance C/O Shenzhen Jujin Paper Packaging Co., Ltd.</t>
  </si>
  <si>
    <t>JIANGMEN KEYE ELECTRIC APPLIANCES MANUFACTURING CO., LTD.</t>
  </si>
  <si>
    <t>The West River Industry Co., Ltd.</t>
  </si>
  <si>
    <t>Shun Fat Underwear Manufactory Ltd.</t>
  </si>
  <si>
    <t>Qingdao Auro Pack Co. Ltd.</t>
  </si>
  <si>
    <t>Yusen Logistics (Shenzhen) Co., Ltd</t>
  </si>
  <si>
    <t>YUSEN LOGISTICS (SHENZHEN) CO., LTD. - SCS</t>
  </si>
  <si>
    <t>东莞市高翔服饰有限公司</t>
  </si>
  <si>
    <t>HUIZHOU GAOCHENG SHOES INDUSTRY CO LTD</t>
  </si>
  <si>
    <t>Chengdu Gaocheng Shoes industry CO., LTD</t>
  </si>
  <si>
    <t>SHENZHEN HUATIAN INTERNATIONAL FORWARDING CO., LTD</t>
  </si>
  <si>
    <t>SMART CHAIN HONG KONG LIMITED</t>
  </si>
  <si>
    <t>东莞市大朗智亿达贸易商行</t>
  </si>
  <si>
    <t>Runkai Garment (Zhongshan) Co., Ltd.</t>
  </si>
  <si>
    <t>SMART LEAD INVESTMENTS LIMITED</t>
  </si>
  <si>
    <t>东莞宏扬工艺制品有限公司</t>
  </si>
  <si>
    <t>深圳市天泽扬声器有限公司</t>
  </si>
  <si>
    <t>CHANGSHA MINGKAI PAPER PRODUCTS CO., LTD</t>
  </si>
  <si>
    <t>HUNAN KYSON TECH. CO., LTD.</t>
  </si>
  <si>
    <t>GLOBAL SWIMWEAR LIMITED</t>
  </si>
  <si>
    <t>Dongguan Anlitai Clothing Manufacturing Co., Ltd.</t>
  </si>
  <si>
    <t>SHENZHEN QUANGANG PACKING IND. CO.,LTD</t>
  </si>
  <si>
    <t>JIANGMEN SHENGKE CO., LTD.</t>
  </si>
  <si>
    <t>Zhongshan Yalesi Electric Co., Ltd</t>
  </si>
  <si>
    <t>New Sunshine Manufacturing Co., Ltd.</t>
  </si>
  <si>
    <t>Dongguan Zhao Peng Lighting Technology Co., Ltd</t>
  </si>
  <si>
    <t>Zhuhai Laicozy Import &amp; Export Co., Ltd</t>
  </si>
  <si>
    <t>ZK Optoelectronics Technology (Zhongshan) Co., Ltd</t>
  </si>
  <si>
    <t>ENTIRE-TECH SHOES COMPANY LIMITED</t>
  </si>
  <si>
    <t>Dongguan Jinzhi Shoes Co., Ltd.</t>
  </si>
  <si>
    <t>TOP BRAZIL DESIGN SERVICE INC.</t>
  </si>
  <si>
    <t>Velong Enterprises CO., LTD.</t>
  </si>
  <si>
    <t>UNIPRODUCTS INDUSTRIAL LIMITED</t>
  </si>
  <si>
    <t>XIN BAO LONG (HK) TECHNOLOGY CO.,LIMITED</t>
  </si>
  <si>
    <t>深圳市靓航国际货运代理有限公司</t>
  </si>
  <si>
    <t>FESTA (GUANGZHOU) CO., LTD</t>
  </si>
  <si>
    <t>厦门嘉凡工贸有限公司</t>
  </si>
  <si>
    <t>Guangzhou Yu He Toys Ltd.</t>
  </si>
  <si>
    <t>IG Design Group Americas Inc.</t>
  </si>
  <si>
    <t>BEIJING KANG JIE KONG INTERNATIONAL CARGO AGENT CO.,LTD. SHENZHEN QIANHAI BRANCH</t>
  </si>
  <si>
    <t>Shenzhen DANIEL Bags &amp; Cases Co.</t>
  </si>
  <si>
    <t>Neon Electronic ( Int'l ) Ltd</t>
  </si>
  <si>
    <t>Zhongshan City Litai Electronic Industrial Co., Ltd.</t>
  </si>
  <si>
    <t>APL Logistics China,Limited Shenzhen Branch</t>
  </si>
  <si>
    <t>Promise One</t>
  </si>
  <si>
    <t>Dong Guan City Happy Life Plastic Produces CO.,LTD</t>
  </si>
  <si>
    <t>NORIN DEVELOPMENT CO., LTD</t>
  </si>
  <si>
    <t>TONLY TECHNOLOGY CO., LTD.</t>
  </si>
  <si>
    <t>TONLY ELECTRONICS SALES LIMITED</t>
  </si>
  <si>
    <t>Hunan Hualian China Industry CO., LTD</t>
  </si>
  <si>
    <t>GUANGDONG PHNIX ECO-ENERGY SOLUTION LTD. - HVAC</t>
  </si>
  <si>
    <t>TRAVEL LINE CO.LTD</t>
  </si>
  <si>
    <t>Zhejiang Dayang Leisure Products Manufacture CO.,LTD</t>
  </si>
  <si>
    <t>ZHEJIANG LESUN OUTDOOR PRODUCTS CO.,LTD.</t>
  </si>
  <si>
    <t>GUANG DONG XINBAO ELECTRICAL APPLIANCES HOLDINGS CO.,LTD</t>
  </si>
  <si>
    <t>Laite Lumens Ltd</t>
  </si>
  <si>
    <t>New Yard Enterprise Co., Ltd</t>
  </si>
  <si>
    <t>Maersk Yantian</t>
  </si>
  <si>
    <t>DAMCO CHINA LIMITED SHENZHEN BRANCH</t>
  </si>
  <si>
    <t>Jiangmen Jinling FAN Manufacturing Co., Ltd.</t>
  </si>
  <si>
    <t>Foshan Shunyexiong Hardware Products Co., Ltd.</t>
  </si>
  <si>
    <t>ZHONG SHAN  KINGWAY LOGISTICS CO., LTD.Shunde Branch</t>
  </si>
  <si>
    <t>Maersk Shekou</t>
  </si>
  <si>
    <t>SINOSTONE (GUANGDONG) CO.,LTD.</t>
  </si>
  <si>
    <t>DISGUISE LIMITED</t>
  </si>
  <si>
    <t>君硕供应链(深圳)有限公司</t>
  </si>
  <si>
    <t>ALPHA FASHION CO LIMITED</t>
  </si>
  <si>
    <t>Shenzhen Manfan co.,LTD</t>
  </si>
  <si>
    <t>Jiang Men Yin Zhou Import&amp;Export Co., Ltd.</t>
  </si>
  <si>
    <t>JIANGMEN CITY XINHUI AREA GOLDEN DRAGON IMPORT &amp; EXPORT CO. LTD.</t>
  </si>
  <si>
    <t>Jiangmen GuanQiang Hotel Cooking Utensils Co., Ltd</t>
  </si>
  <si>
    <t>Dongguan City Maoxiang Furniture Co., Ltd.</t>
  </si>
  <si>
    <t>Guangzhou Consun Trading Company Limited</t>
  </si>
  <si>
    <t>Mei Yi Furniture CO.,LTD</t>
  </si>
  <si>
    <t>RJ Group Ltd.</t>
  </si>
  <si>
    <t>东莞市百洋实业有限公司</t>
  </si>
  <si>
    <t>XIAO HUI Trading Development Co.,ltd.of Jiangmen City</t>
  </si>
  <si>
    <t>江门市晓晖贸易发展有限公司</t>
  </si>
  <si>
    <t>Best Creation</t>
  </si>
  <si>
    <t>WIREKING INTERNATIONAL LIMITED</t>
  </si>
  <si>
    <t>Shenzhen Homi Lighting Co., Ltd</t>
  </si>
  <si>
    <t>Wetron Industrial Corp.</t>
  </si>
  <si>
    <t>Dongguan Shenjie Hardware Products Co., Ltd.</t>
  </si>
  <si>
    <t>Dongguan Jinxiu Wanjia Trading Co., Ltd.</t>
  </si>
  <si>
    <t>中山市熠明家具饰品有限公司</t>
  </si>
  <si>
    <t>Zhongshan Xiqi Supply CHAIN Co., Ltd. SOP</t>
  </si>
  <si>
    <t>Zhongshan Yunfeng Hardware Co., Ltd.</t>
  </si>
  <si>
    <t>Sichuan Limei Medical Supplies Limited Company</t>
  </si>
  <si>
    <t>FOSHAN SHUNDE MIDEA ELECTRICAL HEATING APPLIANCES MANUFACTURING COMPANY LIMITED</t>
  </si>
  <si>
    <t>New Able International (HK) Ltd.</t>
  </si>
  <si>
    <t>东莞市金彤皮具制品有限公司</t>
  </si>
  <si>
    <t>普寧市新鴻捷塑料有限公司</t>
  </si>
  <si>
    <t>FOSHAN RELY CHAIR INDUSTRIAL CO., LTD.</t>
  </si>
  <si>
    <t>Dongguan City FengLinWan Leisure Products Co., Ltd.</t>
  </si>
  <si>
    <t>Tin Ping Gloves Manufactory Limited</t>
  </si>
  <si>
    <t>HETTICH PROCUREMENT CHINA LIMITED</t>
  </si>
  <si>
    <t>肇庆信坚五金有限公司</t>
  </si>
  <si>
    <t>汕头市粤秀物流有限公司</t>
  </si>
  <si>
    <t>Fujing Plastic Products (Shenzhen) Co.,Ltd.</t>
  </si>
  <si>
    <t>LEE FINE PACKING COMPANY LIMITED</t>
  </si>
  <si>
    <t>东莞市佳伟进出口有限公司</t>
  </si>
  <si>
    <t>HUARU MANUFACTURING COMPANY LIMITED</t>
  </si>
  <si>
    <t>FOSHAN DHEEM LIGHTING CO.,LTD - DHEEM</t>
  </si>
  <si>
    <t>GuangZhou FuFeng Lighting Equipment Co., LTD</t>
  </si>
  <si>
    <t>LEO PAPER PRODUCTS LTD.</t>
  </si>
  <si>
    <t>Guilin Risheng FOODS Co., Ltd.</t>
  </si>
  <si>
    <t>YANCE LTD</t>
  </si>
  <si>
    <t>SEMTEL (HONG KONG) LTD</t>
  </si>
  <si>
    <t>Xinfeng Runfeng Foods Co., Ltd.</t>
  </si>
  <si>
    <t>YANKE CORPORATION LIMITED</t>
  </si>
  <si>
    <t>恩平安益日化有限公司</t>
  </si>
  <si>
    <t>GUANGDONG NYYIN TECH CO.,LTD</t>
  </si>
  <si>
    <t>Guangzhou Great Power Energy &amp; Technology Co.,Ltd</t>
  </si>
  <si>
    <t>Zhuhai Great Power Energy &amp; Technology Co.,Ltd</t>
  </si>
  <si>
    <t>FOSHAN SHUNDE YAGIN FURNITURE CO LTD</t>
  </si>
  <si>
    <t>Huizhou Foryou OPTOELECTRONICS Technology Co., Ltd.</t>
  </si>
  <si>
    <t>Golmate Enterprise Limited</t>
  </si>
  <si>
    <t>Zhongshan Jiafeng Lighting Co.,Ltd</t>
  </si>
  <si>
    <t>Lazy Life Limited</t>
  </si>
  <si>
    <t>FU RONG INDUSTRIAL CO LTD</t>
  </si>
  <si>
    <t>Chaozhou Chaoan Yooree Ceramic Art &amp; Craft Co., Ltd.</t>
  </si>
  <si>
    <t>Hubei I-Chain Electronic Technology Co., Ltd.</t>
  </si>
  <si>
    <t>HOMY CASA LIMTED</t>
  </si>
  <si>
    <t>中山立胜国际货运代理有限公司</t>
  </si>
  <si>
    <t>Foshan Boyu Hardware Co., Ltd.</t>
  </si>
  <si>
    <t>TUNLIT INTERNATIONAL CO., LTD</t>
  </si>
  <si>
    <t>DMP Enterprise Co</t>
  </si>
  <si>
    <t>阳江市帝科经贸有限公司</t>
  </si>
  <si>
    <t>WICTLE INTERNATIONAL COMPANY LIMITED  O/B Goliath Far East Ltd</t>
  </si>
  <si>
    <t>BEAUTY ANGEL</t>
  </si>
  <si>
    <t>佛山市九瑜塑料制品有限公司</t>
  </si>
  <si>
    <t>Ningbo OK Homeware IMP&amp;EXP Co., Ltd.</t>
  </si>
  <si>
    <t>Branford Limited</t>
  </si>
  <si>
    <t>Yituo Electric Co., Ltd.</t>
  </si>
  <si>
    <t>佛山市顺德区一拓电气有限公司</t>
  </si>
  <si>
    <t>Modern Home Lighting Inc.</t>
  </si>
  <si>
    <t>深圳市宏铭达物流有限公司</t>
  </si>
  <si>
    <t>SHENZHEN JINJIE HARDWARE&amp;PLASTIC CO.,LTD</t>
  </si>
  <si>
    <t>Dong Guan Shing Fai Furniture Company Ltd.</t>
  </si>
  <si>
    <t>惠州市恒瑞鞋业有限公司</t>
  </si>
  <si>
    <t>佛山市顺德区锐力特工具制造有限公司</t>
  </si>
  <si>
    <t>Twelve, Inc</t>
  </si>
  <si>
    <t>深圳市嘉丰达塑胶制品有限公司</t>
  </si>
  <si>
    <t>INSTITUTO DE SERVICIOS COMERCIALES ASIATICOS SL</t>
  </si>
  <si>
    <t>广东粤凡顺贸易有限公司</t>
  </si>
  <si>
    <t>Currey China Limited</t>
  </si>
  <si>
    <t>Primax Electronics LTD.</t>
  </si>
  <si>
    <t>深圳市恒通程物流有限公司</t>
  </si>
  <si>
    <t>Nelson Digital Devices Limited</t>
  </si>
  <si>
    <t>东莞市佳电电子科技有限公司</t>
  </si>
  <si>
    <t>Appleway LTD</t>
  </si>
  <si>
    <t>佛山市威得士灯饰电器有限公司</t>
  </si>
  <si>
    <t>Dong Guan Ming De Metal</t>
  </si>
  <si>
    <t>GUANLONG CORPORATION LIMITED</t>
  </si>
  <si>
    <t>Jiangmen Guanqi Stainless Steel Products Co., Ltd.</t>
  </si>
  <si>
    <t>TOPOINT INTERNATIONAL CO., LTD.</t>
  </si>
  <si>
    <t>Dongguan Guanye Trade Co., Ltd</t>
  </si>
  <si>
    <t>Sinomax International Trading Limited</t>
  </si>
  <si>
    <t>CHAOZHOU XIANGHUI ARTS &amp; CRAFTS CERAMICS CO., LTD</t>
  </si>
  <si>
    <t>深圳市深易达物流有限公司</t>
  </si>
  <si>
    <t>Miracle J Ltd.</t>
  </si>
  <si>
    <t>东莞市高登堡玩具有限公司</t>
  </si>
  <si>
    <t>ENGREAT PET PRODUCTS (SHENZHEN) CO., LTD</t>
  </si>
  <si>
    <t>POP LIFE ENTERTAINMENT LIMITED</t>
  </si>
  <si>
    <t>DEEP GREEN DESIGN LIMITED</t>
  </si>
  <si>
    <t>东莞市九五家具有限公司</t>
  </si>
  <si>
    <t>广东裕光进出口集团有限公司</t>
  </si>
  <si>
    <t>KST TRADING LIMITED</t>
  </si>
  <si>
    <t>广州振佳皮具有限公司</t>
  </si>
  <si>
    <t>Super Design Manufacture Co., Ltd Zhuhai</t>
  </si>
  <si>
    <t>Guiding Hardware Co., Ltd.</t>
  </si>
  <si>
    <t>DMS Global Logistics (Shanghai) Co., Ltd. Guangzhou Branch</t>
  </si>
  <si>
    <t>Shing Mark Enterprises Co Ltd</t>
  </si>
  <si>
    <t>CARVEN INDUSTRIES LIMITED.(HK)</t>
  </si>
  <si>
    <t>Foshan Alpicool Electric Appliance Co.,Ltd</t>
  </si>
  <si>
    <t>Favor Trading Co.</t>
  </si>
  <si>
    <t>东莞市金利怡卫浴有限公司</t>
  </si>
  <si>
    <t>ABUS (HONG KONG) Ltd.</t>
  </si>
  <si>
    <t>LEE TAI SANG SWIMWEAR FACTORY LTD</t>
  </si>
  <si>
    <t>WELON(CHINA) LTD.</t>
  </si>
  <si>
    <t>Dongguan Yijing Plastic Products Co., Ltd.</t>
  </si>
  <si>
    <t>PINGNAN BOHAO HOUSEHOLD ARTICLES CO.,LTD</t>
  </si>
  <si>
    <t>PINGNAN MEIGAO HOUSEHOLD ARTICLES CO.,LTD</t>
  </si>
  <si>
    <t>TRUONG HOA PRODUCTION TRADING Co., Ltd</t>
  </si>
  <si>
    <t>东莞市金丰手袋有限公司</t>
  </si>
  <si>
    <t>Dongguan Junhui Mirror Industry Co., Ltd.</t>
  </si>
  <si>
    <t>Easi (Zhuhai) Co., Ltd.</t>
  </si>
  <si>
    <t>Foshan Eaglerise Power Science &amp; Technology (Shunde) Co., Ltd.</t>
  </si>
  <si>
    <t>RUNFUND HOUSEWARE CO.,LTD</t>
  </si>
  <si>
    <t>FAIR (HONG KONG) LIMITED</t>
  </si>
  <si>
    <t>XUNTONG TRADING CO ., LIMITED</t>
  </si>
  <si>
    <t>HAZE POWER COMPANY LIMITED</t>
  </si>
  <si>
    <t>Hong Mao Giftware Co., Ltd</t>
  </si>
  <si>
    <t>Jiangmen Huiyun Technology Co., LTD</t>
  </si>
  <si>
    <t>Linkfair Household (HK) Limited</t>
  </si>
  <si>
    <t>Dongguan HeLe Electronics Co.,LTD</t>
  </si>
  <si>
    <t>ARCA INTERNATIONAL LIMITED</t>
  </si>
  <si>
    <t>北流市佳晟瓷业有限公司</t>
  </si>
  <si>
    <t>DONGGUAN Home &amp; Garden Products MFG. Co., Ltd</t>
  </si>
  <si>
    <t>惠州旸光花园制品有限公司</t>
  </si>
  <si>
    <t>Beston Hardware Co., Limited</t>
  </si>
  <si>
    <t>Marswell Lighting Company</t>
  </si>
  <si>
    <t>广东若比邻国际物流有限公司</t>
  </si>
  <si>
    <t>新兴县先丰不锈钢制品有限公司</t>
  </si>
  <si>
    <t>GUANGZHOU BKAI IMP &amp; EXP CORPORATION LTD.</t>
  </si>
  <si>
    <t>DONG GUAN CITY CHANG PING DI SI LIGHTING CO., LTD.</t>
  </si>
  <si>
    <t>广东欧铠科技有限公司</t>
  </si>
  <si>
    <t>HAYCO PRECISION LIMITED</t>
  </si>
  <si>
    <t>喜高工业（深圳）有限公司</t>
  </si>
  <si>
    <t>LAMXON HOLDING LTD.</t>
  </si>
  <si>
    <t>深圳市凯捷源物流有限公司</t>
  </si>
  <si>
    <t>JIN HAO JU INTERNATIONAL CO.,LTD</t>
  </si>
  <si>
    <t>Pro-Design Homeware Company Ltd.</t>
  </si>
  <si>
    <t>TRUE CHAMPION LIMITED</t>
  </si>
  <si>
    <t>CRYOMAX COOLING SYSTEM CORP</t>
  </si>
  <si>
    <t>Dongguan Jiwang</t>
  </si>
  <si>
    <t>DONGGUAN GOLDEN EAGLE COIL CO., LTD.</t>
  </si>
  <si>
    <t>Franki Toys &amp; Dolls Manufacturers and Exporters Ltd.</t>
  </si>
  <si>
    <t>佛山市南海区西樵大同德林玩具厂</t>
  </si>
  <si>
    <t>Jess-Link Products Co., Ltd</t>
  </si>
  <si>
    <t>东莞市三井运输有限公司</t>
  </si>
  <si>
    <t>HONOR PACKAGING TECHNOLOGY(HUIZHOU)CO.,LTD</t>
  </si>
  <si>
    <t>YANGJIANG GOLDEN VIEW ECONOMIC TRADING CO.,LTD.</t>
  </si>
  <si>
    <t>Jiangxi Linghui Sporting Goods Co., Ltd.</t>
  </si>
  <si>
    <t>汕头市大业塑胶玩具有限公司</t>
  </si>
  <si>
    <t>Cimtex Composite MFG Co.,Ltd</t>
  </si>
  <si>
    <t>FOSHAN SITZONE FURNITURE CO.,LTD GOODTONE BRANCH</t>
  </si>
  <si>
    <t>Zhongshan Holy Precision Manufacturing Co., Limited</t>
  </si>
  <si>
    <t>汕头市澄海区皮啦啦贸易商行</t>
  </si>
  <si>
    <t>Paragon Garments &amp; Industries Factory</t>
  </si>
  <si>
    <t>Zhongshan City Gaotong Electric Co., Ltd</t>
  </si>
  <si>
    <t>FOSHAN EVERBRIGHT IMPORT AND EXPORT COMPANY LIMITED</t>
  </si>
  <si>
    <t>Dongguan Detai Paper Products Co., Limited</t>
  </si>
  <si>
    <t>Dongguan Houjie Mastermind Products Limited</t>
  </si>
  <si>
    <t>Favor Speaker Co., Ltd. (CHINET  ELECTRONICS CO., LTD.)</t>
  </si>
  <si>
    <t>ANA Incorporation Ltd</t>
  </si>
  <si>
    <t>Bliss Health Products Co., Ltd</t>
  </si>
  <si>
    <t>Tai Nam Industrial Company Limited</t>
  </si>
  <si>
    <t>CHAMELEON GROUP CORP.</t>
  </si>
  <si>
    <t>廣東宜華三信科技有限公司</t>
  </si>
  <si>
    <t>Home Sweet Home</t>
  </si>
  <si>
    <t>JiaXing Jet Stone International Freight Forwarding Co., Ltd</t>
  </si>
  <si>
    <t>SUNWIN WORLDWIDE COMPANY LIMITED</t>
  </si>
  <si>
    <t>东莞市安德制衣有限公司</t>
  </si>
  <si>
    <t>Hebei Jinfeng Carpet Co., Ltd.</t>
  </si>
  <si>
    <t>东莞亿得电器制品有限公司</t>
  </si>
  <si>
    <t>Dongguan Chengxin Furniture Co., Ltd.</t>
  </si>
  <si>
    <t>Millenarie International Co., Ltd.</t>
  </si>
  <si>
    <t>Guangdong Kangye Electric Appliance Co.,Ltd</t>
  </si>
  <si>
    <t>Meiyume (Hong Kong) Limited</t>
  </si>
  <si>
    <t>中山华南包装制品有限公司</t>
  </si>
  <si>
    <t>广东宏远集团外贸综合服务有限公司</t>
  </si>
  <si>
    <t>Shenzhen CANNICE Technology Co., Ltd.</t>
  </si>
  <si>
    <t>NINGBO MASCUBE IMP.&amp; EXP. CORP.</t>
  </si>
  <si>
    <t>Charming Enterprises</t>
  </si>
  <si>
    <t>Fortex Industrial Ltd.</t>
  </si>
  <si>
    <t>SUNNEX PRODUCTS LIMITED</t>
  </si>
  <si>
    <t>Dongguan Sheng Rui Furniture CO., Ltd.</t>
  </si>
  <si>
    <t>MarginCNY 460.00Cost to FlexportCNY 4,845.00TotalCNY 5,305.00Available CreditCNY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</si>
</sst>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color rgb="FF324354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  <font>
      <sz val="11"/>
      <color rgb="FF324354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  <fill>
      <patternFill patternType="solid">
        <fgColor rgb="FF45DABE"/>
        <bgColor indexed="64"/>
      </patternFill>
    </fill>
    <fill>
      <patternFill patternType="solid">
        <fgColor rgb="FFFA595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/>
    <xf numFmtId="0" fontId="3" fillId="3" borderId="0" xfId="0" applyFont="1" applyFill="1"/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32435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5959"/>
      <color rgb="FF324354"/>
      <color rgb="FF45D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exbot005%20-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Pre-Invoice (draft)"/>
    </sheetNames>
    <sheetDataSet>
      <sheetData sheetId="0">
        <row r="1">
          <cell r="B1" t="str">
            <v>FLEX ID</v>
          </cell>
          <cell r="C1" t="str">
            <v>Action</v>
          </cell>
        </row>
        <row r="2">
          <cell r="B2">
            <v>2017514</v>
          </cell>
          <cell r="C2" t="str">
            <v>Skipped (no invoice)</v>
          </cell>
        </row>
        <row r="3">
          <cell r="B3">
            <v>1907731</v>
          </cell>
          <cell r="C3" t="str">
            <v>Auto Invoiced</v>
          </cell>
        </row>
        <row r="4">
          <cell r="B4">
            <v>1996898</v>
          </cell>
          <cell r="C4" t="str">
            <v>Auto Invoiced</v>
          </cell>
        </row>
        <row r="5">
          <cell r="B5">
            <v>2013886</v>
          </cell>
          <cell r="C5" t="str">
            <v>Skipped (no invoice)</v>
          </cell>
        </row>
        <row r="6">
          <cell r="B6">
            <v>2012345</v>
          </cell>
          <cell r="C6" t="str">
            <v>Skipped (no invoice)</v>
          </cell>
        </row>
        <row r="7">
          <cell r="B7">
            <v>2004357</v>
          </cell>
          <cell r="C7" t="str">
            <v>Skipped (no invoice)</v>
          </cell>
        </row>
        <row r="8">
          <cell r="B8">
            <v>2005032</v>
          </cell>
          <cell r="C8" t="str">
            <v>Auto Invoiced</v>
          </cell>
        </row>
        <row r="9">
          <cell r="B9">
            <v>1935892</v>
          </cell>
          <cell r="C9" t="str">
            <v>Skipped (no invoice)</v>
          </cell>
        </row>
        <row r="10">
          <cell r="B10">
            <v>1994911</v>
          </cell>
          <cell r="C10" t="str">
            <v>Auto Invoiced</v>
          </cell>
        </row>
        <row r="11">
          <cell r="B11">
            <v>1987679</v>
          </cell>
          <cell r="C11" t="str">
            <v>Skipped (no invoice)</v>
          </cell>
        </row>
        <row r="12">
          <cell r="B12">
            <v>1848373</v>
          </cell>
          <cell r="C12" t="str">
            <v>Auto Invoiced</v>
          </cell>
        </row>
        <row r="13">
          <cell r="B13">
            <v>1983575</v>
          </cell>
          <cell r="C13" t="str">
            <v>Skipped (no invoice)</v>
          </cell>
        </row>
        <row r="14">
          <cell r="B14">
            <v>2000102</v>
          </cell>
          <cell r="C14" t="str">
            <v>Auto Invoiced</v>
          </cell>
        </row>
        <row r="15">
          <cell r="B15">
            <v>1993626</v>
          </cell>
          <cell r="C15" t="str">
            <v>Auto Invoiced</v>
          </cell>
        </row>
        <row r="16">
          <cell r="B16">
            <v>1929798</v>
          </cell>
          <cell r="C16" t="str">
            <v>Skipped (no invoice)</v>
          </cell>
        </row>
        <row r="17">
          <cell r="B17">
            <v>1926784</v>
          </cell>
          <cell r="C17" t="str">
            <v>Auto Invoiced</v>
          </cell>
        </row>
        <row r="18">
          <cell r="B18">
            <v>1925550</v>
          </cell>
          <cell r="C18" t="str">
            <v>Auto Invoiced</v>
          </cell>
        </row>
        <row r="19">
          <cell r="B19">
            <v>1991041</v>
          </cell>
          <cell r="C19" t="str">
            <v>Auto Invoiced</v>
          </cell>
        </row>
        <row r="20">
          <cell r="B20">
            <v>1973288</v>
          </cell>
          <cell r="C20" t="str">
            <v>Auto Invoiced</v>
          </cell>
        </row>
        <row r="21">
          <cell r="B21">
            <v>1926789</v>
          </cell>
          <cell r="C21" t="str">
            <v>Auto Invoiced</v>
          </cell>
        </row>
        <row r="22">
          <cell r="B22">
            <v>1932462</v>
          </cell>
          <cell r="C22" t="str">
            <v>Auto Invoiced</v>
          </cell>
        </row>
        <row r="23">
          <cell r="B23">
            <v>1978507</v>
          </cell>
          <cell r="C23" t="str">
            <v>Auto Invoiced</v>
          </cell>
        </row>
        <row r="24">
          <cell r="B24">
            <v>1907761</v>
          </cell>
          <cell r="C24" t="str">
            <v>Auto Invoiced</v>
          </cell>
        </row>
        <row r="25">
          <cell r="B25">
            <v>1993588</v>
          </cell>
          <cell r="C25" t="str">
            <v>Auto Invoiced</v>
          </cell>
        </row>
        <row r="26">
          <cell r="B26">
            <v>1932468</v>
          </cell>
          <cell r="C26" t="str">
            <v>Auto Invoiced</v>
          </cell>
        </row>
        <row r="27">
          <cell r="B27">
            <v>2002606</v>
          </cell>
          <cell r="C27" t="str">
            <v>Auto Invoiced</v>
          </cell>
        </row>
        <row r="28">
          <cell r="B28">
            <v>1993577</v>
          </cell>
          <cell r="C28" t="str">
            <v>Auto Invoiced</v>
          </cell>
        </row>
        <row r="29">
          <cell r="B29">
            <v>2002715</v>
          </cell>
          <cell r="C29" t="str">
            <v>Auto Invoiced</v>
          </cell>
        </row>
        <row r="30">
          <cell r="B30">
            <v>1933664</v>
          </cell>
          <cell r="C30" t="str">
            <v>Auto Invoiced</v>
          </cell>
        </row>
        <row r="31">
          <cell r="B31">
            <v>1982491</v>
          </cell>
          <cell r="C31" t="str">
            <v>Skipped (no invoice)</v>
          </cell>
        </row>
        <row r="32">
          <cell r="B32">
            <v>1971435</v>
          </cell>
          <cell r="C32" t="str">
            <v>Auto Invoiced</v>
          </cell>
        </row>
        <row r="33">
          <cell r="B33">
            <v>2002891</v>
          </cell>
          <cell r="C33" t="str">
            <v>Auto Invoiced</v>
          </cell>
        </row>
        <row r="34">
          <cell r="B34">
            <v>2006872</v>
          </cell>
          <cell r="C34" t="str">
            <v>Skipped (no invoice)</v>
          </cell>
        </row>
        <row r="35">
          <cell r="B35">
            <v>1976626</v>
          </cell>
          <cell r="C35" t="str">
            <v>Skipped (no invoice)</v>
          </cell>
        </row>
        <row r="36">
          <cell r="B36">
            <v>2007798</v>
          </cell>
          <cell r="C36" t="str">
            <v>Auto Invoiced</v>
          </cell>
        </row>
        <row r="37">
          <cell r="B37">
            <v>2007809</v>
          </cell>
          <cell r="C37" t="str">
            <v>Auto Invoiced</v>
          </cell>
        </row>
        <row r="38">
          <cell r="B38">
            <v>2007805</v>
          </cell>
          <cell r="C38" t="str">
            <v>Auto Invoiced</v>
          </cell>
        </row>
        <row r="39">
          <cell r="B39">
            <v>1987658</v>
          </cell>
          <cell r="C39" t="str">
            <v>Skipped (no invoice)</v>
          </cell>
        </row>
        <row r="40">
          <cell r="B40">
            <v>1985702</v>
          </cell>
          <cell r="C40" t="str">
            <v>Auto Invoiced</v>
          </cell>
        </row>
        <row r="41">
          <cell r="B41">
            <v>2015591</v>
          </cell>
          <cell r="C41" t="str">
            <v>Auto Invoiced</v>
          </cell>
        </row>
        <row r="42">
          <cell r="B42">
            <v>1976407</v>
          </cell>
          <cell r="C42" t="str">
            <v>Auto Invoiced</v>
          </cell>
        </row>
        <row r="43">
          <cell r="B43">
            <v>1966644</v>
          </cell>
          <cell r="C43" t="str">
            <v>Skipped (no invoice)</v>
          </cell>
        </row>
        <row r="44">
          <cell r="B44">
            <v>2015667</v>
          </cell>
          <cell r="C44" t="str">
            <v>Auto Invoiced</v>
          </cell>
        </row>
        <row r="45">
          <cell r="B45">
            <v>1999061</v>
          </cell>
          <cell r="C45" t="str">
            <v>Auto Invoiced</v>
          </cell>
        </row>
        <row r="46">
          <cell r="B46">
            <v>1998827</v>
          </cell>
          <cell r="C46" t="str">
            <v>Auto Invoiced</v>
          </cell>
        </row>
        <row r="47">
          <cell r="B47">
            <v>1948855</v>
          </cell>
          <cell r="C47" t="str">
            <v>Auto Invoiced</v>
          </cell>
        </row>
        <row r="48">
          <cell r="B48">
            <v>2000681</v>
          </cell>
          <cell r="C48" t="str">
            <v>Auto Invoiced</v>
          </cell>
        </row>
        <row r="49">
          <cell r="B49">
            <v>1974411</v>
          </cell>
          <cell r="C49" t="str">
            <v>Auto Invoiced</v>
          </cell>
        </row>
        <row r="50">
          <cell r="B50">
            <v>1979855</v>
          </cell>
          <cell r="C50" t="str">
            <v>Auto Invoiced</v>
          </cell>
        </row>
        <row r="51">
          <cell r="B51">
            <v>1973521</v>
          </cell>
          <cell r="C51" t="str">
            <v>Auto Invoiced</v>
          </cell>
        </row>
        <row r="52">
          <cell r="B52">
            <v>1991398</v>
          </cell>
          <cell r="C52" t="str">
            <v>Auto Invoiced</v>
          </cell>
        </row>
        <row r="53">
          <cell r="B53">
            <v>1991377</v>
          </cell>
          <cell r="C53" t="str">
            <v>Skipped (no invoice)</v>
          </cell>
        </row>
        <row r="54">
          <cell r="B54">
            <v>2017514</v>
          </cell>
          <cell r="C54" t="str">
            <v>Skipped (no invoice)</v>
          </cell>
        </row>
        <row r="55">
          <cell r="B55">
            <v>1935892</v>
          </cell>
          <cell r="C55" t="str">
            <v>Skipped (no invoice)</v>
          </cell>
        </row>
        <row r="56">
          <cell r="B56">
            <v>1926662</v>
          </cell>
          <cell r="C56" t="str">
            <v>Auto Invoiced</v>
          </cell>
        </row>
        <row r="57">
          <cell r="B57">
            <v>2007049</v>
          </cell>
          <cell r="C57" t="str">
            <v>Auto Invoiced</v>
          </cell>
        </row>
        <row r="58">
          <cell r="B58">
            <v>1984164</v>
          </cell>
          <cell r="C58" t="str">
            <v>Auto Invoiced</v>
          </cell>
        </row>
        <row r="59">
          <cell r="B59">
            <v>1986967</v>
          </cell>
          <cell r="C59" t="str">
            <v>Auto Invoiced</v>
          </cell>
        </row>
        <row r="60">
          <cell r="B60">
            <v>2007354</v>
          </cell>
          <cell r="C60" t="str">
            <v>Auto Invoiced</v>
          </cell>
        </row>
        <row r="61">
          <cell r="B61">
            <v>2002971</v>
          </cell>
          <cell r="C61" t="str">
            <v>Auto Invoiced</v>
          </cell>
        </row>
        <row r="62">
          <cell r="B62">
            <v>1929862</v>
          </cell>
          <cell r="C62" t="str">
            <v>Auto Invoiced</v>
          </cell>
        </row>
        <row r="63">
          <cell r="B63">
            <v>1980941</v>
          </cell>
          <cell r="C63" t="str">
            <v>Auto Invoiced</v>
          </cell>
        </row>
        <row r="64">
          <cell r="B64">
            <v>1929870</v>
          </cell>
          <cell r="C64" t="str">
            <v>Auto Invoiced</v>
          </cell>
        </row>
        <row r="65">
          <cell r="B65">
            <v>1998652</v>
          </cell>
          <cell r="C65" t="str">
            <v>Auto Invoiced</v>
          </cell>
        </row>
        <row r="66">
          <cell r="B66">
            <v>2004697</v>
          </cell>
          <cell r="C66" t="str">
            <v>Auto Invoiced</v>
          </cell>
        </row>
        <row r="67">
          <cell r="B67">
            <v>1997450</v>
          </cell>
          <cell r="C67" t="str">
            <v>Auto Invoiced</v>
          </cell>
        </row>
        <row r="68">
          <cell r="B68">
            <v>2017514</v>
          </cell>
          <cell r="C68" t="str">
            <v>Skipped (no invoice)</v>
          </cell>
        </row>
        <row r="69">
          <cell r="B69">
            <v>1935892</v>
          </cell>
          <cell r="C69" t="str">
            <v>Skipped (no invoice)</v>
          </cell>
        </row>
        <row r="70">
          <cell r="B70">
            <v>1971153</v>
          </cell>
          <cell r="C70" t="str">
            <v>Skipped (no invoice)</v>
          </cell>
        </row>
        <row r="71">
          <cell r="B71">
            <v>1966425</v>
          </cell>
          <cell r="C71" t="str">
            <v>Skipped (no invoice)</v>
          </cell>
        </row>
        <row r="72">
          <cell r="B72">
            <v>1976573</v>
          </cell>
          <cell r="C72" t="str">
            <v>Skipped (no invoice)</v>
          </cell>
        </row>
        <row r="73">
          <cell r="B73">
            <v>1990668</v>
          </cell>
          <cell r="C73" t="str">
            <v>Skipped (no invoice)</v>
          </cell>
        </row>
        <row r="74">
          <cell r="B74">
            <v>2004527</v>
          </cell>
          <cell r="C74" t="str">
            <v>Skipped (no invoice)</v>
          </cell>
        </row>
        <row r="75">
          <cell r="B75">
            <v>1991012</v>
          </cell>
          <cell r="C75" t="str">
            <v>Skipped (no invoice)</v>
          </cell>
        </row>
        <row r="76">
          <cell r="B76">
            <v>1944696</v>
          </cell>
          <cell r="C76" t="str">
            <v>Skipped (no invoice)</v>
          </cell>
        </row>
        <row r="77">
          <cell r="B77">
            <v>2006872</v>
          </cell>
          <cell r="C77" t="str">
            <v>Skipped (no invoice)</v>
          </cell>
        </row>
        <row r="78">
          <cell r="B78">
            <v>2002738</v>
          </cell>
          <cell r="C78" t="str">
            <v>Skipped (no invoice)</v>
          </cell>
        </row>
        <row r="79">
          <cell r="B79">
            <v>1976626</v>
          </cell>
          <cell r="C79" t="str">
            <v>Skipped (no invoice)</v>
          </cell>
        </row>
        <row r="80">
          <cell r="B80">
            <v>1965292</v>
          </cell>
          <cell r="C80" t="str">
            <v>Auto Invoiced</v>
          </cell>
        </row>
        <row r="81">
          <cell r="B81">
            <v>2002736</v>
          </cell>
          <cell r="C81" t="str">
            <v>Auto Invoiced</v>
          </cell>
        </row>
        <row r="82">
          <cell r="B82">
            <v>2002721</v>
          </cell>
          <cell r="C82" t="str">
            <v>Auto Invoiced</v>
          </cell>
        </row>
        <row r="83">
          <cell r="B83">
            <v>1971153</v>
          </cell>
          <cell r="C83" t="str">
            <v>Skipped (no invoice)</v>
          </cell>
        </row>
        <row r="84">
          <cell r="B84">
            <v>1962187</v>
          </cell>
          <cell r="C84" t="str">
            <v>Skipped (no invoice)</v>
          </cell>
        </row>
        <row r="85">
          <cell r="B85">
            <v>1976573</v>
          </cell>
          <cell r="C85" t="str">
            <v>Skipped (no invoice)</v>
          </cell>
        </row>
        <row r="86">
          <cell r="B86">
            <v>1966425</v>
          </cell>
          <cell r="C86" t="str">
            <v>Skipped (no invoice)</v>
          </cell>
        </row>
        <row r="87">
          <cell r="B87">
            <v>1990668</v>
          </cell>
          <cell r="C87" t="str">
            <v>Skipped (no invoice)</v>
          </cell>
        </row>
        <row r="88">
          <cell r="B88">
            <v>2004527</v>
          </cell>
          <cell r="C88" t="str">
            <v>Skipped (no invoice)</v>
          </cell>
        </row>
        <row r="89">
          <cell r="B89">
            <v>1991012</v>
          </cell>
          <cell r="C89" t="str">
            <v>Skipped (no invoice)</v>
          </cell>
        </row>
        <row r="90">
          <cell r="B90">
            <v>1944696</v>
          </cell>
          <cell r="C90" t="str">
            <v>Skipped (no invoice)</v>
          </cell>
        </row>
        <row r="91">
          <cell r="B91">
            <v>2006872</v>
          </cell>
          <cell r="C91" t="str">
            <v>Skipped (no invoice)</v>
          </cell>
        </row>
        <row r="92">
          <cell r="B92">
            <v>1967615</v>
          </cell>
          <cell r="C92" t="str">
            <v>Auto Invoiced</v>
          </cell>
        </row>
        <row r="93">
          <cell r="B93">
            <v>2002738</v>
          </cell>
          <cell r="C93" t="str">
            <v>Skipped (no invoice)</v>
          </cell>
        </row>
        <row r="94">
          <cell r="B94">
            <v>1992812</v>
          </cell>
          <cell r="C94" t="str">
            <v>Auto Invoiced</v>
          </cell>
        </row>
        <row r="95">
          <cell r="B95">
            <v>1976626</v>
          </cell>
          <cell r="C95" t="str">
            <v>Skipped (no invoice)</v>
          </cell>
        </row>
        <row r="96">
          <cell r="B96">
            <v>1971153</v>
          </cell>
          <cell r="C96" t="str">
            <v>Skipped (no invoice)</v>
          </cell>
        </row>
        <row r="97">
          <cell r="B97">
            <v>1962187</v>
          </cell>
          <cell r="C97" t="str">
            <v>Skipped (no invoice)</v>
          </cell>
        </row>
        <row r="98">
          <cell r="B98">
            <v>1966425</v>
          </cell>
          <cell r="C98" t="str">
            <v>Skipped (no invoice)</v>
          </cell>
        </row>
        <row r="99">
          <cell r="B99">
            <v>1976573</v>
          </cell>
          <cell r="C99" t="str">
            <v>Skipped (no invoice)</v>
          </cell>
        </row>
        <row r="100">
          <cell r="B100">
            <v>1990668</v>
          </cell>
          <cell r="C100" t="str">
            <v>Skipped (no invoice)</v>
          </cell>
        </row>
        <row r="101">
          <cell r="B101">
            <v>2004527</v>
          </cell>
          <cell r="C101" t="str">
            <v>Skipped (no invoice)</v>
          </cell>
        </row>
        <row r="102">
          <cell r="B102">
            <v>1991012</v>
          </cell>
          <cell r="C102" t="str">
            <v>Skipped (no invoice)</v>
          </cell>
        </row>
        <row r="103">
          <cell r="B103">
            <v>1974599</v>
          </cell>
          <cell r="C103" t="str">
            <v>Skipped (no invoice)</v>
          </cell>
        </row>
        <row r="104">
          <cell r="B104">
            <v>1944696</v>
          </cell>
          <cell r="C104" t="str">
            <v>Skipped (no invoice)</v>
          </cell>
        </row>
        <row r="105">
          <cell r="B105">
            <v>1969734</v>
          </cell>
          <cell r="C105" t="str">
            <v>Skipped (no invoice)</v>
          </cell>
        </row>
        <row r="106">
          <cell r="B106">
            <v>2006872</v>
          </cell>
          <cell r="C106" t="str">
            <v>Skipped (no invoice)</v>
          </cell>
        </row>
        <row r="107">
          <cell r="B107">
            <v>2002738</v>
          </cell>
          <cell r="C107" t="str">
            <v>Skipped (no invoice)</v>
          </cell>
        </row>
        <row r="108">
          <cell r="B108">
            <v>1988476</v>
          </cell>
          <cell r="C108" t="str">
            <v>Skipped (no invoice)</v>
          </cell>
        </row>
        <row r="109">
          <cell r="B109">
            <v>1976626</v>
          </cell>
          <cell r="C109" t="str">
            <v>Skipped (no invoice)</v>
          </cell>
        </row>
        <row r="110">
          <cell r="B110">
            <v>1929721</v>
          </cell>
          <cell r="C110" t="str">
            <v>Skipped (no invoice)</v>
          </cell>
        </row>
        <row r="111">
          <cell r="B111">
            <v>1982645</v>
          </cell>
          <cell r="C111" t="str">
            <v>Auto Invoiced</v>
          </cell>
        </row>
        <row r="112">
          <cell r="B112">
            <v>1991804</v>
          </cell>
          <cell r="C112" t="str">
            <v>Auto Invoiced</v>
          </cell>
        </row>
        <row r="113">
          <cell r="B113">
            <v>1998097</v>
          </cell>
          <cell r="C113" t="str">
            <v>Auto Invoiced</v>
          </cell>
        </row>
        <row r="114">
          <cell r="B114">
            <v>1995782</v>
          </cell>
          <cell r="C114" t="str">
            <v>Auto Invoiced</v>
          </cell>
        </row>
        <row r="115">
          <cell r="B115">
            <v>1995589</v>
          </cell>
          <cell r="C115" t="str">
            <v>Auto Invoiced</v>
          </cell>
        </row>
        <row r="116">
          <cell r="B116">
            <v>1971153</v>
          </cell>
          <cell r="C116" t="str">
            <v>Skipped (no invoice)</v>
          </cell>
        </row>
        <row r="117">
          <cell r="B117">
            <v>1969571</v>
          </cell>
          <cell r="C117" t="str">
            <v>Skipped (no invoice)</v>
          </cell>
        </row>
        <row r="118">
          <cell r="B118">
            <v>1966425</v>
          </cell>
          <cell r="C118" t="str">
            <v>Skipped (no invoice)</v>
          </cell>
        </row>
        <row r="119">
          <cell r="B119">
            <v>1976573</v>
          </cell>
          <cell r="C119" t="str">
            <v>Skipped (no invoice)</v>
          </cell>
        </row>
        <row r="120">
          <cell r="B120">
            <v>1990668</v>
          </cell>
          <cell r="C120" t="str">
            <v>Skipped (no invoice)</v>
          </cell>
        </row>
        <row r="121">
          <cell r="B121">
            <v>2004527</v>
          </cell>
          <cell r="C121" t="str">
            <v>Skipped (no invoice)</v>
          </cell>
        </row>
        <row r="122">
          <cell r="B122">
            <v>1991012</v>
          </cell>
          <cell r="C122" t="str">
            <v>Skipped (no invoice)</v>
          </cell>
        </row>
        <row r="123">
          <cell r="B123">
            <v>1944696</v>
          </cell>
          <cell r="C123" t="str">
            <v>Skipped (no invoice)</v>
          </cell>
        </row>
        <row r="124">
          <cell r="B124">
            <v>1969734</v>
          </cell>
          <cell r="C124" t="str">
            <v>Skipped (no invoice)</v>
          </cell>
        </row>
        <row r="125">
          <cell r="B125">
            <v>2006872</v>
          </cell>
          <cell r="C125" t="str">
            <v>Skipped (no invoice)</v>
          </cell>
        </row>
        <row r="126">
          <cell r="B126">
            <v>2002738</v>
          </cell>
          <cell r="C126" t="str">
            <v>Skipped (no invoice)</v>
          </cell>
        </row>
        <row r="127">
          <cell r="B127">
            <v>1988476</v>
          </cell>
          <cell r="C127" t="str">
            <v>Skipped (no invoice)</v>
          </cell>
        </row>
        <row r="128">
          <cell r="B128">
            <v>1976626</v>
          </cell>
          <cell r="C128" t="str">
            <v>Skipped (no invoice)</v>
          </cell>
        </row>
        <row r="129">
          <cell r="B129">
            <v>1929721</v>
          </cell>
          <cell r="C129" t="str">
            <v>Skipped (no invoice)</v>
          </cell>
        </row>
        <row r="130">
          <cell r="B130">
            <v>1976573</v>
          </cell>
          <cell r="C130" t="str">
            <v>Skipped (no invoice)</v>
          </cell>
        </row>
        <row r="131">
          <cell r="B131">
            <v>1966425</v>
          </cell>
          <cell r="C131" t="str">
            <v>Skipped (no invoice)</v>
          </cell>
        </row>
        <row r="132">
          <cell r="B132">
            <v>1990668</v>
          </cell>
          <cell r="C132" t="str">
            <v>Skipped (no invoice)</v>
          </cell>
        </row>
        <row r="133">
          <cell r="B133">
            <v>2004527</v>
          </cell>
          <cell r="C133" t="str">
            <v>Skipped (no invoice)</v>
          </cell>
        </row>
        <row r="134">
          <cell r="B134">
            <v>1991012</v>
          </cell>
          <cell r="C134" t="str">
            <v>Skipped (no invoice)</v>
          </cell>
        </row>
        <row r="135">
          <cell r="B135">
            <v>1944696</v>
          </cell>
          <cell r="C135" t="str">
            <v>Skipped (no invoice)</v>
          </cell>
        </row>
        <row r="136">
          <cell r="B136">
            <v>1969734</v>
          </cell>
          <cell r="C136" t="str">
            <v>Skipped (no invoice)</v>
          </cell>
        </row>
        <row r="137">
          <cell r="B137">
            <v>2006872</v>
          </cell>
          <cell r="C137" t="str">
            <v>Skipped (no invoice)</v>
          </cell>
        </row>
        <row r="138">
          <cell r="B138">
            <v>1989037</v>
          </cell>
          <cell r="C138" t="str">
            <v>Auto Invoiced</v>
          </cell>
        </row>
        <row r="139">
          <cell r="B139">
            <v>1985592</v>
          </cell>
          <cell r="C139" t="str">
            <v>Auto Invoiced</v>
          </cell>
        </row>
        <row r="140">
          <cell r="B140">
            <v>1999096</v>
          </cell>
          <cell r="C140" t="str">
            <v>Skipped (no invoice)</v>
          </cell>
        </row>
        <row r="141">
          <cell r="B141">
            <v>1900264</v>
          </cell>
          <cell r="C141" t="str">
            <v>Skipped (no invoice)</v>
          </cell>
        </row>
        <row r="142">
          <cell r="B142">
            <v>1929664</v>
          </cell>
          <cell r="C142" t="str">
            <v>Auto Invoiced</v>
          </cell>
        </row>
        <row r="143">
          <cell r="B143">
            <v>2010303</v>
          </cell>
          <cell r="C143" t="str">
            <v>Auto Invoiced</v>
          </cell>
        </row>
        <row r="144">
          <cell r="B144">
            <v>1998777</v>
          </cell>
          <cell r="C144" t="str">
            <v>Auto Invoiced</v>
          </cell>
        </row>
        <row r="145">
          <cell r="B145">
            <v>1991690</v>
          </cell>
          <cell r="C145" t="str">
            <v>Auto Invoiced</v>
          </cell>
        </row>
        <row r="146">
          <cell r="B146">
            <v>2002738</v>
          </cell>
          <cell r="C146" t="str">
            <v>Skipped (no invoice)</v>
          </cell>
        </row>
        <row r="147">
          <cell r="B147">
            <v>1994961</v>
          </cell>
          <cell r="C147" t="str">
            <v>Auto Invoiced</v>
          </cell>
        </row>
        <row r="148">
          <cell r="B148">
            <v>1995359</v>
          </cell>
          <cell r="C148" t="str">
            <v>Auto Invoiced</v>
          </cell>
        </row>
        <row r="149">
          <cell r="B149">
            <v>1987596</v>
          </cell>
          <cell r="C149" t="str">
            <v>Auto Invoiced</v>
          </cell>
        </row>
        <row r="150">
          <cell r="B150">
            <v>1975972</v>
          </cell>
          <cell r="C150" t="str">
            <v>Skipped (no invoice)</v>
          </cell>
        </row>
        <row r="151">
          <cell r="B151">
            <v>1988476</v>
          </cell>
          <cell r="C151" t="str">
            <v>Skipped (no invoice)</v>
          </cell>
        </row>
        <row r="152">
          <cell r="B152">
            <v>1986816</v>
          </cell>
          <cell r="C152" t="str">
            <v>Auto Invoiced</v>
          </cell>
        </row>
        <row r="153">
          <cell r="B153">
            <v>1929721</v>
          </cell>
          <cell r="C153" t="str">
            <v>Skipped (no invoice)</v>
          </cell>
        </row>
        <row r="154">
          <cell r="B154">
            <v>1981966</v>
          </cell>
          <cell r="C154" t="str">
            <v>Skipped (no invoice)</v>
          </cell>
        </row>
        <row r="155">
          <cell r="B155">
            <v>1793458</v>
          </cell>
          <cell r="C155" t="str">
            <v>Auto Invoiced</v>
          </cell>
        </row>
        <row r="156">
          <cell r="B156">
            <v>1996017</v>
          </cell>
          <cell r="C156" t="str">
            <v>Auto Invoiced</v>
          </cell>
        </row>
        <row r="157">
          <cell r="B157">
            <v>1976626</v>
          </cell>
          <cell r="C157" t="str">
            <v>Skipped (no invoice)</v>
          </cell>
        </row>
        <row r="158">
          <cell r="B158">
            <v>1898751</v>
          </cell>
          <cell r="C158" t="str">
            <v>Auto Invoiced</v>
          </cell>
        </row>
        <row r="159">
          <cell r="B159">
            <v>2002299</v>
          </cell>
          <cell r="C159" t="str">
            <v>Skipped (no invoice)</v>
          </cell>
        </row>
        <row r="160">
          <cell r="B160">
            <v>1871221</v>
          </cell>
          <cell r="C160" t="str">
            <v>Skipped (no invoice)</v>
          </cell>
        </row>
        <row r="161">
          <cell r="B161">
            <v>1871265</v>
          </cell>
          <cell r="C161" t="str">
            <v>Auto Invoiced</v>
          </cell>
        </row>
        <row r="162">
          <cell r="B162">
            <v>2006872</v>
          </cell>
          <cell r="C162" t="str">
            <v>Skipped (no invoice)</v>
          </cell>
        </row>
        <row r="163">
          <cell r="B163">
            <v>1991690</v>
          </cell>
          <cell r="C163" t="str">
            <v>Skipped (no invoice)</v>
          </cell>
        </row>
        <row r="164">
          <cell r="B164">
            <v>1987544</v>
          </cell>
          <cell r="C164" t="str">
            <v>Skipped (no invoice)</v>
          </cell>
        </row>
        <row r="165">
          <cell r="B165">
            <v>1978927</v>
          </cell>
          <cell r="C165" t="str">
            <v>Skipped (no invoice)</v>
          </cell>
        </row>
        <row r="166">
          <cell r="B166">
            <v>2002738</v>
          </cell>
          <cell r="C166" t="str">
            <v>Skipped (no invoice)</v>
          </cell>
        </row>
        <row r="167">
          <cell r="B167">
            <v>2006872</v>
          </cell>
          <cell r="C167" t="str">
            <v>Skipped (no invoice)</v>
          </cell>
        </row>
        <row r="168">
          <cell r="B168">
            <v>1993259</v>
          </cell>
          <cell r="C168" t="str">
            <v>Skipped (no invoice)</v>
          </cell>
        </row>
        <row r="169">
          <cell r="B169">
            <v>1993643</v>
          </cell>
          <cell r="C169" t="str">
            <v>Auto Invoiced</v>
          </cell>
        </row>
        <row r="170">
          <cell r="B170">
            <v>1935259</v>
          </cell>
          <cell r="C170" t="str">
            <v>Auto Invoiced</v>
          </cell>
        </row>
        <row r="171">
          <cell r="B171">
            <v>1951063</v>
          </cell>
          <cell r="C171" t="str">
            <v>Skipped (no invoice)</v>
          </cell>
        </row>
        <row r="172">
          <cell r="B172">
            <v>1965510</v>
          </cell>
          <cell r="C172" t="str">
            <v>Auto Invoiced</v>
          </cell>
        </row>
        <row r="173">
          <cell r="B173">
            <v>1865225</v>
          </cell>
          <cell r="C173" t="str">
            <v>Auto Invoiced</v>
          </cell>
        </row>
        <row r="174">
          <cell r="B174">
            <v>2002484</v>
          </cell>
          <cell r="C174" t="str">
            <v>Auto Invoiced</v>
          </cell>
        </row>
        <row r="175">
          <cell r="B175">
            <v>1941811</v>
          </cell>
          <cell r="C175" t="str">
            <v>Auto Invoiced</v>
          </cell>
        </row>
        <row r="176">
          <cell r="B176">
            <v>1993506</v>
          </cell>
          <cell r="C176" t="str">
            <v>Auto Invoiced</v>
          </cell>
        </row>
        <row r="177">
          <cell r="B177">
            <v>1970483</v>
          </cell>
          <cell r="C177" t="str">
            <v>Auto Invoiced</v>
          </cell>
        </row>
        <row r="178">
          <cell r="B178">
            <v>1991039</v>
          </cell>
          <cell r="C178" t="str">
            <v>Auto Invoiced</v>
          </cell>
        </row>
        <row r="179">
          <cell r="B179">
            <v>1970461</v>
          </cell>
          <cell r="C179" t="str">
            <v>Auto Invoiced</v>
          </cell>
        </row>
        <row r="180">
          <cell r="B180">
            <v>1950060</v>
          </cell>
          <cell r="C180" t="str">
            <v>Auto Invoiced</v>
          </cell>
        </row>
        <row r="181">
          <cell r="B181">
            <v>1926347</v>
          </cell>
          <cell r="C181" t="str">
            <v>Skipped (no invoice)</v>
          </cell>
        </row>
        <row r="182">
          <cell r="B182">
            <v>1924651</v>
          </cell>
          <cell r="C182" t="str">
            <v>Auto Invoiced</v>
          </cell>
        </row>
        <row r="183">
          <cell r="B183">
            <v>1976092</v>
          </cell>
          <cell r="C183" t="str">
            <v>Auto Invoiced</v>
          </cell>
        </row>
        <row r="184">
          <cell r="B184">
            <v>1982332</v>
          </cell>
          <cell r="C184" t="str">
            <v>Auto Invoiced</v>
          </cell>
        </row>
        <row r="185">
          <cell r="B185">
            <v>1948856</v>
          </cell>
          <cell r="C185" t="str">
            <v>Auto Invoiced</v>
          </cell>
        </row>
        <row r="186">
          <cell r="B186">
            <v>2002738</v>
          </cell>
          <cell r="C186" t="str">
            <v>Skipped (no invoice)</v>
          </cell>
        </row>
        <row r="187">
          <cell r="B187">
            <v>1991369</v>
          </cell>
          <cell r="C187" t="str">
            <v>Auto Invoiced</v>
          </cell>
        </row>
        <row r="188">
          <cell r="B188">
            <v>1903112</v>
          </cell>
          <cell r="C188" t="str">
            <v>Auto Invoiced</v>
          </cell>
        </row>
        <row r="189">
          <cell r="B189">
            <v>1978927</v>
          </cell>
          <cell r="C189" t="str">
            <v>Skipped (no invoice)</v>
          </cell>
        </row>
        <row r="190">
          <cell r="B190">
            <v>1926468</v>
          </cell>
          <cell r="C190" t="str">
            <v>Auto Invoiced</v>
          </cell>
        </row>
        <row r="191">
          <cell r="B191">
            <v>2000045</v>
          </cell>
          <cell r="C191" t="str">
            <v>Auto Invoiced</v>
          </cell>
        </row>
        <row r="192">
          <cell r="B192">
            <v>1991690</v>
          </cell>
          <cell r="C192" t="str">
            <v>Skipped (no invoice)</v>
          </cell>
        </row>
        <row r="193">
          <cell r="B193">
            <v>1987544</v>
          </cell>
          <cell r="C193" t="str">
            <v>Skipped (no invoice)</v>
          </cell>
        </row>
        <row r="194">
          <cell r="B194">
            <v>1926342</v>
          </cell>
          <cell r="C194" t="str">
            <v>Auto Invoiced</v>
          </cell>
        </row>
        <row r="195">
          <cell r="B195">
            <v>1975971</v>
          </cell>
          <cell r="C195" t="str">
            <v>Skipped (no invoice)</v>
          </cell>
        </row>
        <row r="196">
          <cell r="B196">
            <v>1990911</v>
          </cell>
          <cell r="C196" t="str">
            <v>Auto Invoiced</v>
          </cell>
        </row>
        <row r="197">
          <cell r="B197">
            <v>1868775</v>
          </cell>
          <cell r="C197" t="str">
            <v>Skipped (no invoice)</v>
          </cell>
        </row>
        <row r="198">
          <cell r="B198">
            <v>1884799</v>
          </cell>
          <cell r="C198" t="str">
            <v>Auto Invoiced</v>
          </cell>
        </row>
        <row r="199">
          <cell r="B199">
            <v>1884809</v>
          </cell>
          <cell r="C199" t="str">
            <v>Auto Invoiced</v>
          </cell>
        </row>
        <row r="200">
          <cell r="B200">
            <v>1830604</v>
          </cell>
          <cell r="C200" t="str">
            <v>Auto Invoiced</v>
          </cell>
        </row>
        <row r="201">
          <cell r="B201">
            <v>1949478</v>
          </cell>
          <cell r="C201" t="str">
            <v>Auto Invoiced</v>
          </cell>
        </row>
        <row r="202">
          <cell r="B202">
            <v>2002299</v>
          </cell>
          <cell r="C202" t="str">
            <v>Skipped (no invoice)</v>
          </cell>
        </row>
        <row r="203">
          <cell r="B203">
            <v>1999079</v>
          </cell>
          <cell r="C203" t="str">
            <v>Skipped (no invoice)</v>
          </cell>
        </row>
        <row r="204">
          <cell r="B204">
            <v>1965526</v>
          </cell>
          <cell r="C204" t="str">
            <v>Auto Invoiced</v>
          </cell>
        </row>
        <row r="205">
          <cell r="B205">
            <v>1966853</v>
          </cell>
          <cell r="C205" t="str">
            <v>Auto Invoiced</v>
          </cell>
        </row>
        <row r="206">
          <cell r="B206">
            <v>1924658</v>
          </cell>
          <cell r="C206" t="str">
            <v>Auto Invoiced</v>
          </cell>
        </row>
        <row r="207">
          <cell r="B207">
            <v>1973589</v>
          </cell>
          <cell r="C207" t="str">
            <v>Auto Invoiced</v>
          </cell>
        </row>
        <row r="208">
          <cell r="B208">
            <v>1973067</v>
          </cell>
          <cell r="C208" t="str">
            <v>Auto Invoiced</v>
          </cell>
        </row>
        <row r="209">
          <cell r="B209">
            <v>1864709</v>
          </cell>
          <cell r="C209" t="str">
            <v>Auto Invoiced</v>
          </cell>
        </row>
        <row r="210">
          <cell r="B210">
            <v>1977928</v>
          </cell>
          <cell r="C210" t="str">
            <v>Auto Invoiced</v>
          </cell>
        </row>
        <row r="211">
          <cell r="B211">
            <v>1981896</v>
          </cell>
          <cell r="C211" t="str">
            <v>Auto Invoiced</v>
          </cell>
        </row>
        <row r="212">
          <cell r="B212">
            <v>1948299</v>
          </cell>
          <cell r="C212" t="str">
            <v>Auto Invoiced</v>
          </cell>
        </row>
        <row r="213">
          <cell r="B213">
            <v>1871265</v>
          </cell>
          <cell r="C213" t="str">
            <v>Skipped (no invoice)</v>
          </cell>
        </row>
        <row r="214">
          <cell r="B214">
            <v>2006787</v>
          </cell>
          <cell r="C214" t="str">
            <v>Auto Invoiced</v>
          </cell>
        </row>
        <row r="215">
          <cell r="B215">
            <v>1972553</v>
          </cell>
          <cell r="C215" t="str">
            <v>Skipped (no invoice)</v>
          </cell>
        </row>
        <row r="216">
          <cell r="B216">
            <v>1871221</v>
          </cell>
          <cell r="C216" t="str">
            <v>Skipped (no invoice)</v>
          </cell>
        </row>
        <row r="217">
          <cell r="B217">
            <v>1973168</v>
          </cell>
          <cell r="C217" t="str">
            <v>Auto Invoiced</v>
          </cell>
        </row>
        <row r="218">
          <cell r="B218">
            <v>1941741</v>
          </cell>
          <cell r="C218" t="str">
            <v>Auto Invoiced</v>
          </cell>
        </row>
        <row r="219">
          <cell r="B219">
            <v>1902418</v>
          </cell>
          <cell r="C219" t="str">
            <v>Auto Invoiced</v>
          </cell>
        </row>
        <row r="220">
          <cell r="B220">
            <v>1884667</v>
          </cell>
          <cell r="C220" t="str">
            <v>Auto Invoiced</v>
          </cell>
        </row>
        <row r="221">
          <cell r="B221">
            <v>1980027</v>
          </cell>
          <cell r="C221" t="str">
            <v>Auto Invoiced</v>
          </cell>
        </row>
        <row r="222">
          <cell r="B222">
            <v>1970870</v>
          </cell>
          <cell r="C222" t="str">
            <v>Auto Invoiced</v>
          </cell>
        </row>
        <row r="223">
          <cell r="B223">
            <v>1988746</v>
          </cell>
          <cell r="C223" t="str">
            <v>Auto Invoiced</v>
          </cell>
        </row>
        <row r="224">
          <cell r="B224">
            <v>1919295</v>
          </cell>
          <cell r="C224" t="str">
            <v>Auto Invoiced</v>
          </cell>
        </row>
        <row r="225">
          <cell r="B225">
            <v>2006872</v>
          </cell>
          <cell r="C225" t="str">
            <v>Skipped (no invoice)</v>
          </cell>
        </row>
        <row r="226">
          <cell r="B226">
            <v>1950050</v>
          </cell>
          <cell r="C226" t="str">
            <v>Auto Invoiced</v>
          </cell>
        </row>
        <row r="227">
          <cell r="B227">
            <v>1993259</v>
          </cell>
          <cell r="C227" t="str">
            <v>Skipped (no invoice)</v>
          </cell>
        </row>
        <row r="228">
          <cell r="B228">
            <v>1993493</v>
          </cell>
          <cell r="C228" t="str">
            <v>Auto Invoiced</v>
          </cell>
        </row>
        <row r="229">
          <cell r="B229">
            <v>1964272</v>
          </cell>
          <cell r="C229" t="str">
            <v>Auto Invoiced</v>
          </cell>
        </row>
        <row r="230">
          <cell r="B230">
            <v>1978026</v>
          </cell>
          <cell r="C230" t="str">
            <v>Auto Invoiced</v>
          </cell>
        </row>
        <row r="231">
          <cell r="B231">
            <v>1988883</v>
          </cell>
          <cell r="C231" t="str">
            <v>Auto Invoiced</v>
          </cell>
        </row>
        <row r="232">
          <cell r="B232">
            <v>1973388</v>
          </cell>
          <cell r="C232" t="str">
            <v>Auto Invoiced</v>
          </cell>
        </row>
        <row r="233">
          <cell r="B233">
            <v>1950533</v>
          </cell>
          <cell r="C233" t="str">
            <v>Auto Invoiced</v>
          </cell>
        </row>
        <row r="234">
          <cell r="B234">
            <v>1985607</v>
          </cell>
          <cell r="C234" t="str">
            <v>Auto Invoiced</v>
          </cell>
        </row>
        <row r="235">
          <cell r="B235">
            <v>1988869</v>
          </cell>
          <cell r="C235" t="str">
            <v>Auto Invoiced</v>
          </cell>
        </row>
        <row r="236">
          <cell r="B236">
            <v>1979326</v>
          </cell>
          <cell r="C236" t="str">
            <v>Auto Invoiced</v>
          </cell>
        </row>
        <row r="237">
          <cell r="B237">
            <v>1998697</v>
          </cell>
          <cell r="C237" t="str">
            <v>Auto Invoiced</v>
          </cell>
        </row>
        <row r="238">
          <cell r="B238">
            <v>1944762</v>
          </cell>
          <cell r="C238" t="str">
            <v>Auto Invoiced</v>
          </cell>
        </row>
        <row r="239">
          <cell r="B239">
            <v>1994109</v>
          </cell>
          <cell r="C239" t="str">
            <v>Auto Invoiced</v>
          </cell>
        </row>
        <row r="240">
          <cell r="B240">
            <v>1980297</v>
          </cell>
          <cell r="C240" t="str">
            <v>Skipped (no invoice)</v>
          </cell>
        </row>
        <row r="241">
          <cell r="B241">
            <v>1971153</v>
          </cell>
          <cell r="C241" t="str">
            <v>Skipped (no invoice)</v>
          </cell>
        </row>
        <row r="242">
          <cell r="B242">
            <v>1969571</v>
          </cell>
          <cell r="C242" t="str">
            <v>Skipped (no invoice)</v>
          </cell>
        </row>
        <row r="243">
          <cell r="B243">
            <v>1966425</v>
          </cell>
          <cell r="C243" t="str">
            <v>Skipped (no invoice)</v>
          </cell>
        </row>
        <row r="244">
          <cell r="B244">
            <v>1976573</v>
          </cell>
          <cell r="C244" t="str">
            <v>Skipped (no invoice)</v>
          </cell>
        </row>
        <row r="245">
          <cell r="B245">
            <v>1871230</v>
          </cell>
          <cell r="C245" t="str">
            <v>Skipped (no invoice)</v>
          </cell>
        </row>
        <row r="246">
          <cell r="B246">
            <v>1993618</v>
          </cell>
          <cell r="C246" t="str">
            <v>Skipped (no invoice)</v>
          </cell>
        </row>
        <row r="247">
          <cell r="B247">
            <v>1990668</v>
          </cell>
          <cell r="C247" t="str">
            <v>Skipped (no invoice)</v>
          </cell>
        </row>
        <row r="248">
          <cell r="B248">
            <v>2004527</v>
          </cell>
          <cell r="C248" t="str">
            <v>Skipped (no invoice)</v>
          </cell>
        </row>
        <row r="249">
          <cell r="B249">
            <v>1991012</v>
          </cell>
          <cell r="C249" t="str">
            <v>Skipped (no invoice)</v>
          </cell>
        </row>
        <row r="250">
          <cell r="B250">
            <v>1991555</v>
          </cell>
          <cell r="C250" t="str">
            <v>Skipped (no invoice)</v>
          </cell>
        </row>
        <row r="251">
          <cell r="B251">
            <v>1944696</v>
          </cell>
          <cell r="C251" t="str">
            <v>Skipped (no invoice)</v>
          </cell>
        </row>
        <row r="252">
          <cell r="B252">
            <v>1987768</v>
          </cell>
          <cell r="C252" t="str">
            <v>Auto Invoiced</v>
          </cell>
        </row>
        <row r="253">
          <cell r="B253">
            <v>1982596</v>
          </cell>
          <cell r="C253" t="str">
            <v>Auto Invoiced</v>
          </cell>
        </row>
        <row r="254">
          <cell r="B254">
            <v>1973154</v>
          </cell>
          <cell r="C254" t="str">
            <v>Auto Invoiced</v>
          </cell>
        </row>
        <row r="255">
          <cell r="B255">
            <v>1966489</v>
          </cell>
          <cell r="C255" t="str">
            <v>Auto Invoiced</v>
          </cell>
        </row>
        <row r="256">
          <cell r="B256">
            <v>1930308</v>
          </cell>
          <cell r="C256" t="str">
            <v>Auto Invoiced</v>
          </cell>
        </row>
        <row r="257">
          <cell r="B257">
            <v>1987603</v>
          </cell>
          <cell r="C257" t="str">
            <v>Auto Invoiced</v>
          </cell>
        </row>
        <row r="258">
          <cell r="B258">
            <v>1893547</v>
          </cell>
          <cell r="C258" t="str">
            <v>Auto Invoiced</v>
          </cell>
        </row>
        <row r="259">
          <cell r="B259">
            <v>1976536</v>
          </cell>
          <cell r="C259" t="str">
            <v>Auto Invoiced</v>
          </cell>
        </row>
        <row r="260">
          <cell r="B260">
            <v>1939412</v>
          </cell>
          <cell r="C260" t="str">
            <v>Skipped (no invoice)</v>
          </cell>
        </row>
        <row r="261">
          <cell r="B261">
            <v>1905005</v>
          </cell>
          <cell r="C261" t="str">
            <v>Auto Invoiced</v>
          </cell>
        </row>
        <row r="262">
          <cell r="B262">
            <v>1985678</v>
          </cell>
          <cell r="C262" t="str">
            <v>Auto Invoiced</v>
          </cell>
        </row>
        <row r="263">
          <cell r="B263">
            <v>1955801</v>
          </cell>
          <cell r="C263" t="str">
            <v>Auto Invoiced</v>
          </cell>
        </row>
        <row r="264">
          <cell r="B264">
            <v>1983804</v>
          </cell>
          <cell r="C264" t="str">
            <v>Auto Invoiced</v>
          </cell>
        </row>
        <row r="265">
          <cell r="B265">
            <v>1949391</v>
          </cell>
          <cell r="C265" t="str">
            <v>Auto Invoiced</v>
          </cell>
        </row>
        <row r="266">
          <cell r="B266">
            <v>1987749</v>
          </cell>
          <cell r="C266" t="str">
            <v>Auto Invoiced</v>
          </cell>
        </row>
        <row r="267">
          <cell r="B267">
            <v>1955802</v>
          </cell>
          <cell r="C267" t="str">
            <v>Auto Invoiced</v>
          </cell>
        </row>
        <row r="268">
          <cell r="B268">
            <v>1939273</v>
          </cell>
          <cell r="C268" t="str">
            <v>Skipped (no invoice)</v>
          </cell>
        </row>
        <row r="269">
          <cell r="B269">
            <v>1926781</v>
          </cell>
          <cell r="C269" t="str">
            <v>Auto Invoiced</v>
          </cell>
        </row>
        <row r="270">
          <cell r="B270">
            <v>1949933</v>
          </cell>
          <cell r="C270" t="str">
            <v>Skipped (no invoice)</v>
          </cell>
        </row>
        <row r="271">
          <cell r="B271">
            <v>2002330</v>
          </cell>
          <cell r="C271" t="str">
            <v>Skipped (no invoice)</v>
          </cell>
        </row>
        <row r="272">
          <cell r="B272">
            <v>1978054</v>
          </cell>
          <cell r="C272" t="str">
            <v>Auto Invoiced</v>
          </cell>
        </row>
        <row r="273">
          <cell r="B273">
            <v>1928426</v>
          </cell>
          <cell r="C273" t="str">
            <v>Skipped (no invoice)</v>
          </cell>
        </row>
        <row r="274">
          <cell r="B274">
            <v>1971153</v>
          </cell>
          <cell r="C274" t="str">
            <v>Skipped (no invoice)</v>
          </cell>
        </row>
        <row r="275">
          <cell r="B275">
            <v>1969571</v>
          </cell>
          <cell r="C275" t="str">
            <v>Skipped (no invoice)</v>
          </cell>
        </row>
        <row r="276">
          <cell r="B276">
            <v>1966425</v>
          </cell>
          <cell r="C276" t="str">
            <v>Skipped (no invoice)</v>
          </cell>
        </row>
        <row r="277">
          <cell r="B277">
            <v>1976573</v>
          </cell>
          <cell r="C277" t="str">
            <v>Skipped (no invoice)</v>
          </cell>
        </row>
        <row r="278">
          <cell r="B278">
            <v>1871230</v>
          </cell>
          <cell r="C278" t="str">
            <v>Skipped (no invoice)</v>
          </cell>
        </row>
        <row r="279">
          <cell r="B279">
            <v>1993618</v>
          </cell>
          <cell r="C279" t="str">
            <v>Skipped (no invoice)</v>
          </cell>
        </row>
        <row r="280">
          <cell r="B280">
            <v>1990668</v>
          </cell>
          <cell r="C280" t="str">
            <v>Skipped (no invoice)</v>
          </cell>
        </row>
        <row r="281">
          <cell r="B281">
            <v>2004527</v>
          </cell>
          <cell r="C281" t="str">
            <v>Skipped (no invoice)</v>
          </cell>
        </row>
        <row r="282">
          <cell r="B282">
            <v>1991012</v>
          </cell>
          <cell r="C282" t="str">
            <v>Skipped (no invoice)</v>
          </cell>
        </row>
        <row r="283">
          <cell r="B283">
            <v>1921955</v>
          </cell>
          <cell r="C283" t="str">
            <v>Skipped (no invoice)</v>
          </cell>
        </row>
        <row r="284">
          <cell r="B284">
            <v>1925374</v>
          </cell>
          <cell r="C284" t="str">
            <v>Auto Invoiced</v>
          </cell>
        </row>
        <row r="285">
          <cell r="B285">
            <v>1944696</v>
          </cell>
          <cell r="C285" t="str">
            <v>Skipped (no invoice)</v>
          </cell>
        </row>
        <row r="286">
          <cell r="B286">
            <v>1988986</v>
          </cell>
          <cell r="C286" t="str">
            <v>Auto Invoiced</v>
          </cell>
        </row>
        <row r="287">
          <cell r="B287">
            <v>1948514</v>
          </cell>
          <cell r="C287" t="str">
            <v>Auto Invoiced</v>
          </cell>
        </row>
        <row r="288">
          <cell r="B288">
            <v>2002754</v>
          </cell>
          <cell r="C288" t="str">
            <v>Auto Invoiced</v>
          </cell>
        </row>
        <row r="289">
          <cell r="B289">
            <v>1969434</v>
          </cell>
          <cell r="C289" t="str">
            <v>Skipped (no invoice)</v>
          </cell>
        </row>
        <row r="290">
          <cell r="B290">
            <v>1969425</v>
          </cell>
          <cell r="C290" t="str">
            <v>Skipped (no invoice)</v>
          </cell>
        </row>
        <row r="291">
          <cell r="B291">
            <v>1969432</v>
          </cell>
          <cell r="C291" t="str">
            <v>Skipped (no invoice)</v>
          </cell>
        </row>
        <row r="292">
          <cell r="B292">
            <v>1969428</v>
          </cell>
          <cell r="C292" t="str">
            <v>Skipped (no invoice)</v>
          </cell>
        </row>
        <row r="293">
          <cell r="B293">
            <v>1969438</v>
          </cell>
          <cell r="C293" t="str">
            <v>Skipped (no invoice)</v>
          </cell>
        </row>
        <row r="294">
          <cell r="B294">
            <v>1969571</v>
          </cell>
          <cell r="C294" t="str">
            <v>Skipped (no invoice)</v>
          </cell>
        </row>
        <row r="295">
          <cell r="B295">
            <v>1976573</v>
          </cell>
          <cell r="C295" t="str">
            <v>Skipped (no invoice)</v>
          </cell>
        </row>
        <row r="296">
          <cell r="B296">
            <v>1966425</v>
          </cell>
          <cell r="C296" t="str">
            <v>Skipped (no invoice)</v>
          </cell>
        </row>
        <row r="297">
          <cell r="B297">
            <v>1871230</v>
          </cell>
          <cell r="C297" t="str">
            <v>Skipped (no invoice)</v>
          </cell>
        </row>
        <row r="298">
          <cell r="B298">
            <v>1993618</v>
          </cell>
          <cell r="C298" t="str">
            <v>Skipped (no invoice)</v>
          </cell>
        </row>
        <row r="299">
          <cell r="B299">
            <v>1990668</v>
          </cell>
          <cell r="C299" t="str">
            <v>Skipped (no invoice)</v>
          </cell>
        </row>
        <row r="300">
          <cell r="B300">
            <v>1979935</v>
          </cell>
          <cell r="C300" t="str">
            <v>Skipped (no invoice)</v>
          </cell>
        </row>
        <row r="301">
          <cell r="B301">
            <v>1981903</v>
          </cell>
          <cell r="C301" t="str">
            <v>Auto Invoiced</v>
          </cell>
        </row>
        <row r="302">
          <cell r="B302">
            <v>2004527</v>
          </cell>
          <cell r="C302" t="str">
            <v>Skipped (no invoice)</v>
          </cell>
        </row>
        <row r="303">
          <cell r="B303">
            <v>1993830</v>
          </cell>
          <cell r="C303" t="str">
            <v>Auto Invoiced</v>
          </cell>
        </row>
        <row r="304">
          <cell r="B304">
            <v>1991012</v>
          </cell>
          <cell r="C304" t="str">
            <v>Skipped (no invoice)</v>
          </cell>
        </row>
        <row r="305">
          <cell r="B305">
            <v>1983721</v>
          </cell>
          <cell r="C305" t="str">
            <v>Skipped (no invoice)</v>
          </cell>
        </row>
        <row r="306">
          <cell r="B306">
            <v>1978252</v>
          </cell>
          <cell r="C306" t="str">
            <v>Skipped (no invoice)</v>
          </cell>
        </row>
        <row r="307">
          <cell r="B307">
            <v>1940828</v>
          </cell>
          <cell r="C307" t="str">
            <v>Auto Invoiced</v>
          </cell>
        </row>
        <row r="308">
          <cell r="B308">
            <v>1988706</v>
          </cell>
          <cell r="C308" t="str">
            <v>Skipped (no invoice)</v>
          </cell>
        </row>
        <row r="309">
          <cell r="B309">
            <v>1943647</v>
          </cell>
          <cell r="C309" t="str">
            <v>Auto Invoiced</v>
          </cell>
        </row>
        <row r="310">
          <cell r="B310">
            <v>1966722</v>
          </cell>
          <cell r="C310" t="str">
            <v>Auto Invoiced</v>
          </cell>
        </row>
        <row r="311">
          <cell r="B311">
            <v>1940824</v>
          </cell>
          <cell r="C311" t="str">
            <v>Auto Invoiced</v>
          </cell>
        </row>
        <row r="312">
          <cell r="B312">
            <v>1921955</v>
          </cell>
          <cell r="C312" t="str">
            <v>Skipped (no invoice)</v>
          </cell>
        </row>
        <row r="313">
          <cell r="B313">
            <v>1984043</v>
          </cell>
          <cell r="C313" t="str">
            <v>Auto Invoiced</v>
          </cell>
        </row>
        <row r="314">
          <cell r="B314">
            <v>1948418</v>
          </cell>
          <cell r="C314" t="str">
            <v>Auto Invoiced</v>
          </cell>
        </row>
        <row r="315">
          <cell r="B315">
            <v>1893246</v>
          </cell>
          <cell r="C315" t="str">
            <v>Auto Invoiced</v>
          </cell>
        </row>
        <row r="316">
          <cell r="B316">
            <v>1984035</v>
          </cell>
          <cell r="C316" t="str">
            <v>Auto Invoiced</v>
          </cell>
        </row>
        <row r="317">
          <cell r="B317">
            <v>1984027</v>
          </cell>
          <cell r="C317" t="str">
            <v>Auto Invoiced</v>
          </cell>
        </row>
        <row r="318">
          <cell r="B318">
            <v>1920813</v>
          </cell>
          <cell r="C318" t="str">
            <v>Auto Invoiced</v>
          </cell>
        </row>
        <row r="319">
          <cell r="B319">
            <v>1973390</v>
          </cell>
          <cell r="C319" t="str">
            <v>Auto Invoiced</v>
          </cell>
        </row>
        <row r="320">
          <cell r="B320">
            <v>1898077</v>
          </cell>
          <cell r="C320" t="str">
            <v>Skipped (no invoice)</v>
          </cell>
        </row>
        <row r="321">
          <cell r="B321">
            <v>1980272</v>
          </cell>
          <cell r="C321" t="str">
            <v>Auto Invoiced</v>
          </cell>
        </row>
        <row r="322">
          <cell r="B322">
            <v>1941507</v>
          </cell>
          <cell r="C322" t="str">
            <v>Auto Invoiced</v>
          </cell>
        </row>
        <row r="323">
          <cell r="B323">
            <v>1941486</v>
          </cell>
          <cell r="C323" t="str">
            <v>Auto Invoiced</v>
          </cell>
        </row>
        <row r="324">
          <cell r="B324">
            <v>1892522</v>
          </cell>
          <cell r="C324" t="str">
            <v>Auto Invoiced</v>
          </cell>
        </row>
        <row r="325">
          <cell r="B325">
            <v>1900552</v>
          </cell>
          <cell r="C325" t="str">
            <v>Auto Invoiced</v>
          </cell>
        </row>
        <row r="326">
          <cell r="B326">
            <v>1907277</v>
          </cell>
          <cell r="C326" t="str">
            <v>Auto Invoiced</v>
          </cell>
        </row>
        <row r="327">
          <cell r="B327">
            <v>1987003</v>
          </cell>
          <cell r="C327" t="str">
            <v>Skipped (no invoice)</v>
          </cell>
        </row>
        <row r="328">
          <cell r="B328">
            <v>1979899</v>
          </cell>
          <cell r="C328" t="str">
            <v>Auto Invoiced</v>
          </cell>
        </row>
        <row r="329">
          <cell r="B329">
            <v>1966772</v>
          </cell>
          <cell r="C329" t="str">
            <v>Auto Invoiced</v>
          </cell>
        </row>
        <row r="330">
          <cell r="B330">
            <v>1893270</v>
          </cell>
          <cell r="C330" t="str">
            <v>Auto Invoiced</v>
          </cell>
        </row>
        <row r="331">
          <cell r="B331">
            <v>1891794</v>
          </cell>
          <cell r="C331" t="str">
            <v>Auto Invoiced</v>
          </cell>
        </row>
        <row r="332">
          <cell r="B332">
            <v>1935523</v>
          </cell>
          <cell r="C332" t="str">
            <v>Auto Invoiced</v>
          </cell>
        </row>
        <row r="333">
          <cell r="B333">
            <v>1830915</v>
          </cell>
          <cell r="C333" t="str">
            <v>Auto Invoiced</v>
          </cell>
        </row>
        <row r="334">
          <cell r="B334">
            <v>1948079</v>
          </cell>
          <cell r="C334" t="str">
            <v>Auto Invoiced</v>
          </cell>
        </row>
        <row r="335">
          <cell r="B335">
            <v>1969434</v>
          </cell>
          <cell r="C335" t="str">
            <v>Skipped (no invoice)</v>
          </cell>
        </row>
        <row r="336">
          <cell r="B336">
            <v>1969438</v>
          </cell>
          <cell r="C336" t="str">
            <v>Skipped (no invoice)</v>
          </cell>
        </row>
        <row r="337">
          <cell r="B337">
            <v>1969428</v>
          </cell>
          <cell r="C337" t="str">
            <v>Skipped (no invoice)</v>
          </cell>
        </row>
        <row r="338">
          <cell r="B338">
            <v>1969430</v>
          </cell>
          <cell r="C338" t="str">
            <v>Skipped (no invoice)</v>
          </cell>
        </row>
        <row r="339">
          <cell r="B339">
            <v>1976725</v>
          </cell>
          <cell r="C339" t="str">
            <v>Skipped (no invoice)</v>
          </cell>
        </row>
        <row r="340">
          <cell r="B340">
            <v>1989213</v>
          </cell>
          <cell r="C340" t="str">
            <v>Skipped (no invoice)</v>
          </cell>
        </row>
        <row r="341">
          <cell r="B341">
            <v>1979504</v>
          </cell>
          <cell r="C341" t="str">
            <v>Skipped (no invoice)</v>
          </cell>
        </row>
        <row r="342">
          <cell r="B342">
            <v>1979520</v>
          </cell>
          <cell r="C342" t="str">
            <v>Skipped (no invoice)</v>
          </cell>
        </row>
        <row r="343">
          <cell r="B343">
            <v>1979509</v>
          </cell>
          <cell r="C343" t="str">
            <v>Auto Invoiced</v>
          </cell>
        </row>
        <row r="344">
          <cell r="B344">
            <v>1884630</v>
          </cell>
          <cell r="C344" t="str">
            <v>Auto Invoiced</v>
          </cell>
        </row>
        <row r="345">
          <cell r="B345">
            <v>1865241</v>
          </cell>
          <cell r="C345" t="str">
            <v>Auto Invoiced</v>
          </cell>
        </row>
        <row r="346">
          <cell r="B346">
            <v>1829460</v>
          </cell>
          <cell r="C346" t="str">
            <v>Auto Invoiced</v>
          </cell>
        </row>
        <row r="347">
          <cell r="B347">
            <v>1930291</v>
          </cell>
          <cell r="C347" t="str">
            <v>Skipped (no invoice)</v>
          </cell>
        </row>
        <row r="348">
          <cell r="B348">
            <v>1932449</v>
          </cell>
          <cell r="C348" t="str">
            <v>Auto Invoiced</v>
          </cell>
        </row>
        <row r="349">
          <cell r="B349">
            <v>1865180</v>
          </cell>
          <cell r="C349" t="str">
            <v>Auto Invoiced</v>
          </cell>
        </row>
        <row r="350">
          <cell r="B350">
            <v>1902409</v>
          </cell>
          <cell r="C350" t="str">
            <v>Auto Invoiced</v>
          </cell>
        </row>
        <row r="351">
          <cell r="B351">
            <v>1932452</v>
          </cell>
          <cell r="C351" t="str">
            <v>Auto Invoiced</v>
          </cell>
        </row>
        <row r="352">
          <cell r="B352">
            <v>1884633</v>
          </cell>
          <cell r="C352" t="str">
            <v>Auto Invoiced</v>
          </cell>
        </row>
        <row r="353">
          <cell r="B353">
            <v>1926022</v>
          </cell>
          <cell r="C353" t="str">
            <v>Auto Invoiced</v>
          </cell>
        </row>
        <row r="354">
          <cell r="B354">
            <v>1842286</v>
          </cell>
          <cell r="C354" t="str">
            <v>Auto Invoiced</v>
          </cell>
        </row>
        <row r="355">
          <cell r="B355">
            <v>1913866</v>
          </cell>
          <cell r="C355" t="str">
            <v>Auto Invoiced</v>
          </cell>
        </row>
        <row r="356">
          <cell r="B356">
            <v>1869816</v>
          </cell>
          <cell r="C356" t="str">
            <v>Auto Invoiced</v>
          </cell>
        </row>
        <row r="357">
          <cell r="B357">
            <v>1907574</v>
          </cell>
          <cell r="C357" t="str">
            <v>Auto Invoiced</v>
          </cell>
        </row>
        <row r="358">
          <cell r="B358">
            <v>1885939</v>
          </cell>
          <cell r="C358" t="str">
            <v>Skipped (no invoice)</v>
          </cell>
        </row>
        <row r="359">
          <cell r="B359">
            <v>1878041</v>
          </cell>
          <cell r="C359" t="str">
            <v>Auto Invoiced</v>
          </cell>
        </row>
        <row r="360">
          <cell r="B360">
            <v>1890716</v>
          </cell>
          <cell r="C360" t="str">
            <v>Skipped (no invoice)</v>
          </cell>
        </row>
        <row r="361">
          <cell r="B361">
            <v>1977926</v>
          </cell>
          <cell r="C361" t="str">
            <v>Auto Invoiced</v>
          </cell>
        </row>
        <row r="362">
          <cell r="B362">
            <v>1973808</v>
          </cell>
          <cell r="C362" t="str">
            <v>Auto Invoiced</v>
          </cell>
        </row>
        <row r="363">
          <cell r="B363">
            <v>1904078</v>
          </cell>
          <cell r="C363" t="str">
            <v>Auto Invoiced</v>
          </cell>
        </row>
        <row r="364">
          <cell r="B364">
            <v>1866337</v>
          </cell>
          <cell r="C364" t="str">
            <v>Auto Invoiced</v>
          </cell>
        </row>
        <row r="365">
          <cell r="B365">
            <v>1959620</v>
          </cell>
          <cell r="C365" t="str">
            <v>Auto Invoiced</v>
          </cell>
        </row>
        <row r="366">
          <cell r="B366">
            <v>1979904</v>
          </cell>
          <cell r="C366" t="str">
            <v>Auto Invoiced</v>
          </cell>
        </row>
        <row r="367">
          <cell r="B367">
            <v>1979515</v>
          </cell>
          <cell r="C367" t="str">
            <v>Auto Invoiced</v>
          </cell>
        </row>
        <row r="368">
          <cell r="B368">
            <v>1970855</v>
          </cell>
          <cell r="C368" t="str">
            <v>Auto Invoiced</v>
          </cell>
        </row>
        <row r="369">
          <cell r="B369">
            <v>1976603</v>
          </cell>
          <cell r="C369" t="str">
            <v>Auto Invoiced</v>
          </cell>
        </row>
        <row r="370">
          <cell r="B370">
            <v>1991555</v>
          </cell>
          <cell r="C370" t="str">
            <v>Skipped (no invoice)</v>
          </cell>
        </row>
        <row r="371">
          <cell r="B371">
            <v>1847907</v>
          </cell>
          <cell r="C371" t="str">
            <v>Skipped (no invoice)</v>
          </cell>
        </row>
        <row r="372">
          <cell r="B372">
            <v>1923867</v>
          </cell>
          <cell r="C372" t="str">
            <v>Skipped (no invoice)</v>
          </cell>
        </row>
        <row r="373">
          <cell r="B373">
            <v>1969428</v>
          </cell>
          <cell r="C373" t="str">
            <v>Skipped (no invoice)</v>
          </cell>
        </row>
        <row r="374">
          <cell r="B374">
            <v>1969430</v>
          </cell>
          <cell r="C374" t="str">
            <v>Skipped (no invoice)</v>
          </cell>
        </row>
        <row r="375">
          <cell r="B375">
            <v>1969432</v>
          </cell>
          <cell r="C375" t="str">
            <v>Skipped (no invoice)</v>
          </cell>
        </row>
        <row r="376">
          <cell r="B376">
            <v>1969425</v>
          </cell>
          <cell r="C376" t="str">
            <v>Skipped (no invoice)</v>
          </cell>
        </row>
        <row r="377">
          <cell r="B377">
            <v>1969434</v>
          </cell>
          <cell r="C377" t="str">
            <v>Skipped (no invoice)</v>
          </cell>
        </row>
        <row r="378">
          <cell r="B378">
            <v>1969433</v>
          </cell>
          <cell r="C378" t="str">
            <v>Skipped (no invoice)</v>
          </cell>
        </row>
        <row r="379">
          <cell r="B379">
            <v>1969438</v>
          </cell>
          <cell r="C379" t="str">
            <v>Skipped (no invoice)</v>
          </cell>
        </row>
        <row r="380">
          <cell r="B380">
            <v>1928598</v>
          </cell>
          <cell r="C380" t="str">
            <v>Skipped (no invoice)</v>
          </cell>
        </row>
        <row r="381">
          <cell r="B381">
            <v>1932031</v>
          </cell>
          <cell r="C381" t="str">
            <v>Auto Invoiced</v>
          </cell>
        </row>
        <row r="382">
          <cell r="B382">
            <v>1987691</v>
          </cell>
          <cell r="C382" t="str">
            <v>Auto Invoiced</v>
          </cell>
        </row>
        <row r="383">
          <cell r="B383">
            <v>1974440</v>
          </cell>
          <cell r="C383" t="str">
            <v>Auto Invoiced</v>
          </cell>
        </row>
        <row r="384">
          <cell r="B384">
            <v>1970612</v>
          </cell>
          <cell r="C384" t="str">
            <v>Skipped (no invoice)</v>
          </cell>
        </row>
        <row r="385">
          <cell r="B385">
            <v>1921906</v>
          </cell>
          <cell r="C385" t="str">
            <v>Skipped (no invoice)</v>
          </cell>
        </row>
        <row r="386">
          <cell r="B386">
            <v>1886249</v>
          </cell>
          <cell r="C386" t="str">
            <v>Skipped (no invoice)</v>
          </cell>
        </row>
        <row r="387">
          <cell r="B387">
            <v>1976637</v>
          </cell>
          <cell r="C387" t="str">
            <v>Skipped (no invoice)</v>
          </cell>
        </row>
        <row r="388">
          <cell r="B388">
            <v>1948331</v>
          </cell>
          <cell r="C388" t="str">
            <v>Auto Invoiced</v>
          </cell>
        </row>
        <row r="389">
          <cell r="B389">
            <v>1947920</v>
          </cell>
          <cell r="C389" t="str">
            <v>Auto Invoiced</v>
          </cell>
        </row>
        <row r="390">
          <cell r="B390">
            <v>1923341</v>
          </cell>
          <cell r="C390" t="str">
            <v>Auto Invoiced</v>
          </cell>
        </row>
        <row r="391">
          <cell r="B391">
            <v>1981780</v>
          </cell>
          <cell r="C391" t="str">
            <v>Auto Invoiced</v>
          </cell>
        </row>
        <row r="392">
          <cell r="B392">
            <v>1923343</v>
          </cell>
          <cell r="C392" t="str">
            <v>Auto Invoiced</v>
          </cell>
        </row>
        <row r="393">
          <cell r="B393">
            <v>1896695</v>
          </cell>
          <cell r="C393" t="str">
            <v>Auto Invoiced</v>
          </cell>
        </row>
        <row r="394">
          <cell r="B394">
            <v>1923338</v>
          </cell>
          <cell r="C394" t="str">
            <v>Auto Invoiced</v>
          </cell>
        </row>
        <row r="395">
          <cell r="B395">
            <v>1944847</v>
          </cell>
          <cell r="C395" t="str">
            <v>Auto Invoiced</v>
          </cell>
        </row>
        <row r="396">
          <cell r="B396">
            <v>1891310</v>
          </cell>
          <cell r="C396" t="str">
            <v>Skipped (no invoice)</v>
          </cell>
        </row>
        <row r="397">
          <cell r="B397">
            <v>1971474</v>
          </cell>
          <cell r="C397" t="str">
            <v>Auto Invoiced</v>
          </cell>
        </row>
        <row r="398">
          <cell r="B398">
            <v>1969433</v>
          </cell>
          <cell r="C398" t="str">
            <v>Skipped (no invoice)</v>
          </cell>
        </row>
        <row r="399">
          <cell r="B399">
            <v>1969438</v>
          </cell>
          <cell r="C399" t="str">
            <v>Skipped (no invoice)</v>
          </cell>
        </row>
        <row r="400">
          <cell r="B400">
            <v>1969425</v>
          </cell>
          <cell r="C400" t="str">
            <v>Skipped (no invoice)</v>
          </cell>
        </row>
        <row r="401">
          <cell r="B401">
            <v>1969434</v>
          </cell>
          <cell r="C401" t="str">
            <v>Skipped (no invoice)</v>
          </cell>
        </row>
        <row r="402">
          <cell r="B402">
            <v>1976783</v>
          </cell>
          <cell r="C402" t="str">
            <v>Auto Invoiced</v>
          </cell>
        </row>
        <row r="403">
          <cell r="B403">
            <v>1941626</v>
          </cell>
          <cell r="C403" t="str">
            <v>Auto Invoiced</v>
          </cell>
        </row>
        <row r="404">
          <cell r="B404">
            <v>1948547</v>
          </cell>
          <cell r="C404" t="str">
            <v>Auto Invoiced</v>
          </cell>
        </row>
        <row r="405">
          <cell r="B405">
            <v>1830945</v>
          </cell>
          <cell r="C405" t="str">
            <v>Auto Invoiced</v>
          </cell>
        </row>
        <row r="406">
          <cell r="B406">
            <v>1916853</v>
          </cell>
          <cell r="C406" t="str">
            <v>Auto Invoiced</v>
          </cell>
        </row>
        <row r="407">
          <cell r="B407">
            <v>1976594</v>
          </cell>
          <cell r="C407" t="str">
            <v>Auto Invoiced</v>
          </cell>
        </row>
        <row r="408">
          <cell r="B408">
            <v>1952851</v>
          </cell>
          <cell r="C408" t="str">
            <v>Auto Invoiced</v>
          </cell>
        </row>
        <row r="409">
          <cell r="B409">
            <v>1932031</v>
          </cell>
          <cell r="C409" t="str">
            <v>Skipped (no invoice)</v>
          </cell>
        </row>
        <row r="410">
          <cell r="B410">
            <v>1909094</v>
          </cell>
          <cell r="C410" t="str">
            <v>Auto Invoiced</v>
          </cell>
        </row>
        <row r="411">
          <cell r="B411">
            <v>1928598</v>
          </cell>
          <cell r="C411" t="str">
            <v>Skipped (no invoice)</v>
          </cell>
        </row>
        <row r="412">
          <cell r="B412">
            <v>1971563</v>
          </cell>
          <cell r="C412" t="str">
            <v>Auto Invoiced</v>
          </cell>
        </row>
        <row r="413">
          <cell r="B413">
            <v>1930258</v>
          </cell>
          <cell r="C413" t="str">
            <v>Auto Invoiced</v>
          </cell>
        </row>
        <row r="414">
          <cell r="B414">
            <v>1905674</v>
          </cell>
          <cell r="C414" t="str">
            <v>Auto Invoiced</v>
          </cell>
        </row>
        <row r="415">
          <cell r="B415">
            <v>1905681</v>
          </cell>
          <cell r="C415" t="str">
            <v>Auto Invoiced</v>
          </cell>
        </row>
        <row r="416">
          <cell r="B416">
            <v>1987691</v>
          </cell>
          <cell r="C416" t="str">
            <v>Skipped (no invoice)</v>
          </cell>
        </row>
        <row r="417">
          <cell r="B417">
            <v>1921906</v>
          </cell>
          <cell r="C417" t="str">
            <v>Skipped (no invoice)</v>
          </cell>
        </row>
        <row r="418">
          <cell r="B418">
            <v>1928205</v>
          </cell>
          <cell r="C418" t="str">
            <v>Skipped (no invoice)</v>
          </cell>
        </row>
        <row r="419">
          <cell r="B419">
            <v>1981945</v>
          </cell>
          <cell r="C419" t="str">
            <v>Auto Invoiced</v>
          </cell>
        </row>
        <row r="420">
          <cell r="B420">
            <v>1974440</v>
          </cell>
          <cell r="C420" t="str">
            <v>Skipped (no invoice)</v>
          </cell>
        </row>
        <row r="421">
          <cell r="B421">
            <v>1939399</v>
          </cell>
          <cell r="C421" t="str">
            <v>Auto Invoiced</v>
          </cell>
        </row>
        <row r="422">
          <cell r="B422">
            <v>1886249</v>
          </cell>
          <cell r="C422" t="str">
            <v>Skipped (no invoice)</v>
          </cell>
        </row>
        <row r="423">
          <cell r="B423">
            <v>1902644</v>
          </cell>
          <cell r="C423" t="str">
            <v>Auto Invoiced</v>
          </cell>
        </row>
        <row r="424">
          <cell r="B424">
            <v>1970612</v>
          </cell>
          <cell r="C424" t="str">
            <v>Skipped (no invoice)</v>
          </cell>
        </row>
        <row r="425">
          <cell r="B425">
            <v>1905457</v>
          </cell>
          <cell r="C425" t="str">
            <v>Auto Invoiced</v>
          </cell>
        </row>
        <row r="426">
          <cell r="B426">
            <v>1939350</v>
          </cell>
          <cell r="C426" t="str">
            <v>Auto Invoiced</v>
          </cell>
        </row>
        <row r="427">
          <cell r="B427">
            <v>1952600</v>
          </cell>
          <cell r="C427" t="str">
            <v>Auto Invoiced</v>
          </cell>
        </row>
        <row r="428">
          <cell r="B428">
            <v>1948189</v>
          </cell>
          <cell r="C428" t="str">
            <v>Auto Invoiced</v>
          </cell>
        </row>
        <row r="429">
          <cell r="B429">
            <v>1987665</v>
          </cell>
          <cell r="C429" t="str">
            <v>Auto Invoiced</v>
          </cell>
        </row>
        <row r="430">
          <cell r="B430">
            <v>1923345</v>
          </cell>
          <cell r="C430" t="str">
            <v>Auto Invoiced</v>
          </cell>
        </row>
        <row r="431">
          <cell r="B431">
            <v>1923344</v>
          </cell>
          <cell r="C431" t="str">
            <v>Auto Invoiced</v>
          </cell>
        </row>
        <row r="432">
          <cell r="B432">
            <v>1976637</v>
          </cell>
          <cell r="C432" t="str">
            <v>Skipped (no invoice)</v>
          </cell>
        </row>
        <row r="433">
          <cell r="B433">
            <v>1976637</v>
          </cell>
          <cell r="C433" t="str">
            <v>Auto Invoiced</v>
          </cell>
        </row>
        <row r="434">
          <cell r="B434">
            <v>1969359</v>
          </cell>
          <cell r="C434" t="str">
            <v>Skipped (no invoice)</v>
          </cell>
        </row>
        <row r="435">
          <cell r="B435">
            <v>1968212</v>
          </cell>
          <cell r="C435" t="str">
            <v>Skipped (no invoice)</v>
          </cell>
        </row>
        <row r="436">
          <cell r="B436">
            <v>1969368</v>
          </cell>
          <cell r="C436" t="str">
            <v>Skipped (no invoice)</v>
          </cell>
        </row>
        <row r="437">
          <cell r="B437">
            <v>1941252</v>
          </cell>
          <cell r="C437" t="str">
            <v>Skipped (no invoice)</v>
          </cell>
        </row>
        <row r="438">
          <cell r="B438">
            <v>1969381</v>
          </cell>
          <cell r="C438" t="str">
            <v>Skipped (no invoice)</v>
          </cell>
        </row>
        <row r="439">
          <cell r="B439">
            <v>1969377</v>
          </cell>
          <cell r="C439" t="str">
            <v>Skipped (no invoice)</v>
          </cell>
        </row>
        <row r="440">
          <cell r="B440">
            <v>1969401</v>
          </cell>
          <cell r="C440" t="str">
            <v>Skipped (no invoice)</v>
          </cell>
        </row>
        <row r="441">
          <cell r="B441">
            <v>1969387</v>
          </cell>
          <cell r="C441" t="str">
            <v>Skipped (no invoice)</v>
          </cell>
        </row>
        <row r="442">
          <cell r="B442">
            <v>1969402</v>
          </cell>
          <cell r="C442" t="str">
            <v>Skipped (no invoice)</v>
          </cell>
        </row>
        <row r="443">
          <cell r="B443">
            <v>1969420</v>
          </cell>
          <cell r="C443" t="str">
            <v>Skipped (no invoice)</v>
          </cell>
        </row>
        <row r="444">
          <cell r="B444">
            <v>1969383</v>
          </cell>
          <cell r="C444" t="str">
            <v>Skipped (no invoice)</v>
          </cell>
        </row>
        <row r="445">
          <cell r="B445">
            <v>1969406</v>
          </cell>
          <cell r="C445" t="str">
            <v>Skipped (no invoice)</v>
          </cell>
        </row>
        <row r="446">
          <cell r="B446">
            <v>1969424</v>
          </cell>
          <cell r="C446" t="str">
            <v>Skipped (no invoice)</v>
          </cell>
        </row>
        <row r="447">
          <cell r="B447">
            <v>1944161</v>
          </cell>
          <cell r="C447" t="str">
            <v>Skipped (no invoice)</v>
          </cell>
        </row>
        <row r="448">
          <cell r="B448">
            <v>1969887</v>
          </cell>
          <cell r="C448" t="str">
            <v>Skipped (no invoice)</v>
          </cell>
        </row>
        <row r="449">
          <cell r="B449">
            <v>1945162</v>
          </cell>
          <cell r="C449" t="str">
            <v>Auto Invoiced</v>
          </cell>
        </row>
        <row r="450">
          <cell r="B450">
            <v>1971153</v>
          </cell>
          <cell r="C450" t="str">
            <v>Skipped (no invoice)</v>
          </cell>
        </row>
        <row r="451">
          <cell r="B451">
            <v>1847876</v>
          </cell>
          <cell r="C451" t="str">
            <v>Skipped (no invoice)</v>
          </cell>
        </row>
        <row r="452">
          <cell r="B452">
            <v>1975996</v>
          </cell>
          <cell r="C452" t="str">
            <v>Skipped (no invoice)</v>
          </cell>
        </row>
        <row r="453">
          <cell r="B453">
            <v>1952207</v>
          </cell>
          <cell r="C453" t="str">
            <v>Skipped (no invoice)</v>
          </cell>
        </row>
        <row r="454">
          <cell r="B454">
            <v>1964643</v>
          </cell>
          <cell r="C454" t="str">
            <v>Skipped (no invoice)</v>
          </cell>
        </row>
        <row r="455">
          <cell r="B455">
            <v>1951322</v>
          </cell>
          <cell r="C455" t="str">
            <v>Skipped (no invoice)</v>
          </cell>
        </row>
        <row r="456">
          <cell r="B456">
            <v>1969430</v>
          </cell>
          <cell r="C456" t="str">
            <v>Skipped (no invoice)</v>
          </cell>
        </row>
        <row r="457">
          <cell r="B457">
            <v>1969434</v>
          </cell>
          <cell r="C457" t="str">
            <v>Skipped (no invoice)</v>
          </cell>
        </row>
        <row r="458">
          <cell r="B458">
            <v>1969438</v>
          </cell>
          <cell r="C458" t="str">
            <v>Skipped (no invoice)</v>
          </cell>
        </row>
        <row r="459">
          <cell r="B459">
            <v>1969425</v>
          </cell>
          <cell r="C459" t="str">
            <v>Skipped (no invoice)</v>
          </cell>
        </row>
        <row r="460">
          <cell r="B460">
            <v>1969428</v>
          </cell>
          <cell r="C460" t="str">
            <v>Skipped (no invoice)</v>
          </cell>
        </row>
        <row r="461">
          <cell r="B461">
            <v>1969433</v>
          </cell>
          <cell r="C461" t="str">
            <v>Skipped (no invoice)</v>
          </cell>
        </row>
        <row r="462">
          <cell r="B462">
            <v>1963958</v>
          </cell>
          <cell r="C462" t="str">
            <v>Auto Invoiced</v>
          </cell>
        </row>
        <row r="463">
          <cell r="B463">
            <v>1944900</v>
          </cell>
          <cell r="C463" t="str">
            <v>Auto Invoiced</v>
          </cell>
        </row>
        <row r="464">
          <cell r="B464">
            <v>1963948</v>
          </cell>
          <cell r="C464" t="str">
            <v>Auto Invoiced</v>
          </cell>
        </row>
        <row r="465">
          <cell r="B465">
            <v>1969432</v>
          </cell>
          <cell r="C465" t="str">
            <v>Skipped (no invoice)</v>
          </cell>
        </row>
        <row r="466">
          <cell r="B466">
            <v>1964925</v>
          </cell>
          <cell r="C466" t="str">
            <v>Auto Invoiced</v>
          </cell>
        </row>
        <row r="467">
          <cell r="B467">
            <v>1964717</v>
          </cell>
          <cell r="C467" t="str">
            <v>Auto Invoiced</v>
          </cell>
        </row>
        <row r="468">
          <cell r="B468">
            <v>1968212</v>
          </cell>
          <cell r="C468" t="str">
            <v>Skipped (no invoice)</v>
          </cell>
        </row>
        <row r="469">
          <cell r="B469">
            <v>1941252</v>
          </cell>
          <cell r="C469" t="str">
            <v>Skipped (no invoice)</v>
          </cell>
        </row>
        <row r="470">
          <cell r="B470">
            <v>1948415</v>
          </cell>
          <cell r="C470" t="str">
            <v>Auto Invoiced</v>
          </cell>
        </row>
        <row r="471">
          <cell r="B471">
            <v>1969381</v>
          </cell>
          <cell r="C471" t="str">
            <v>Skipped (no invoice)</v>
          </cell>
        </row>
        <row r="472">
          <cell r="B472">
            <v>1969377</v>
          </cell>
          <cell r="C472" t="str">
            <v>Skipped (no invoice)</v>
          </cell>
        </row>
        <row r="473">
          <cell r="B473">
            <v>1965208</v>
          </cell>
          <cell r="C473" t="str">
            <v>Skipped (no invoice)</v>
          </cell>
        </row>
        <row r="474">
          <cell r="B474">
            <v>1969387</v>
          </cell>
          <cell r="C474" t="str">
            <v>Skipped (no invoice)</v>
          </cell>
        </row>
        <row r="475">
          <cell r="B475">
            <v>1969424</v>
          </cell>
          <cell r="C475" t="str">
            <v>Skipped (no invoice)</v>
          </cell>
        </row>
        <row r="476">
          <cell r="B476">
            <v>1969383</v>
          </cell>
          <cell r="C476" t="str">
            <v>Skipped (no invoice)</v>
          </cell>
        </row>
        <row r="477">
          <cell r="B477">
            <v>1969402</v>
          </cell>
          <cell r="C477" t="str">
            <v>Skipped (no invoice)</v>
          </cell>
        </row>
        <row r="478">
          <cell r="B478">
            <v>1969420</v>
          </cell>
          <cell r="C478" t="str">
            <v>Skipped (no invoice)</v>
          </cell>
        </row>
        <row r="479">
          <cell r="B479">
            <v>1969406</v>
          </cell>
          <cell r="C479" t="str">
            <v>Skipped (no invoice)</v>
          </cell>
        </row>
        <row r="480">
          <cell r="B480">
            <v>1969401</v>
          </cell>
          <cell r="C480" t="str">
            <v>Skipped (no invoice)</v>
          </cell>
        </row>
        <row r="481">
          <cell r="B481">
            <v>1944161</v>
          </cell>
          <cell r="C481" t="str">
            <v>Skipped (no invoice)</v>
          </cell>
        </row>
        <row r="482">
          <cell r="B482">
            <v>1945162</v>
          </cell>
          <cell r="C482" t="str">
            <v>Skipped (no invoice)</v>
          </cell>
        </row>
        <row r="483">
          <cell r="B483">
            <v>1969887</v>
          </cell>
          <cell r="C483" t="str">
            <v>Skipped (no invoice)</v>
          </cell>
        </row>
        <row r="484">
          <cell r="B484">
            <v>1971153</v>
          </cell>
          <cell r="C484" t="str">
            <v>Skipped (no invoice)</v>
          </cell>
        </row>
        <row r="485">
          <cell r="B485">
            <v>1918279</v>
          </cell>
          <cell r="C485" t="str">
            <v>Skipped (no invoice)</v>
          </cell>
        </row>
        <row r="486">
          <cell r="B486">
            <v>1919497</v>
          </cell>
          <cell r="C486" t="str">
            <v>Auto Invoiced</v>
          </cell>
        </row>
        <row r="487">
          <cell r="B487">
            <v>1921903</v>
          </cell>
          <cell r="C487" t="str">
            <v>Skipped (no invoice)</v>
          </cell>
        </row>
        <row r="488">
          <cell r="B488">
            <v>1952207</v>
          </cell>
          <cell r="C488" t="str">
            <v>Skipped (no invoice)</v>
          </cell>
        </row>
        <row r="489">
          <cell r="B489">
            <v>1975996</v>
          </cell>
          <cell r="C489" t="str">
            <v>Skipped (no invoice)</v>
          </cell>
        </row>
        <row r="490">
          <cell r="B490">
            <v>1847876</v>
          </cell>
          <cell r="C490" t="str">
            <v>Skipped (no invoice)</v>
          </cell>
        </row>
        <row r="491">
          <cell r="B491">
            <v>1918248</v>
          </cell>
          <cell r="C491" t="str">
            <v>Skipped (no invoice)</v>
          </cell>
        </row>
        <row r="492">
          <cell r="B492">
            <v>1969614</v>
          </cell>
          <cell r="C492" t="str">
            <v>Auto Invoiced</v>
          </cell>
        </row>
        <row r="493">
          <cell r="B493">
            <v>1912972</v>
          </cell>
          <cell r="C493" t="str">
            <v>Skipped (no invoice)</v>
          </cell>
        </row>
        <row r="494">
          <cell r="B494">
            <v>1980610</v>
          </cell>
          <cell r="C494" t="str">
            <v>Auto Invoiced</v>
          </cell>
        </row>
        <row r="495">
          <cell r="B495">
            <v>1966563</v>
          </cell>
          <cell r="C495" t="str">
            <v>Auto Invoiced</v>
          </cell>
        </row>
        <row r="496">
          <cell r="B496">
            <v>1901840</v>
          </cell>
          <cell r="C496" t="str">
            <v>Auto Invoiced</v>
          </cell>
        </row>
        <row r="497">
          <cell r="B497">
            <v>1972710</v>
          </cell>
          <cell r="C497" t="str">
            <v>Skipped (no invoice)</v>
          </cell>
        </row>
        <row r="498">
          <cell r="B498">
            <v>1971051</v>
          </cell>
          <cell r="C498" t="str">
            <v>Auto Invoiced</v>
          </cell>
        </row>
        <row r="499">
          <cell r="B499">
            <v>1941575</v>
          </cell>
          <cell r="C499" t="str">
            <v>Auto Invoiced</v>
          </cell>
        </row>
        <row r="500">
          <cell r="B500">
            <v>1948493</v>
          </cell>
          <cell r="C500" t="str">
            <v>Auto Invoiced</v>
          </cell>
        </row>
        <row r="501">
          <cell r="B501">
            <v>1948498</v>
          </cell>
          <cell r="C501" t="str">
            <v>Auto Invoiced</v>
          </cell>
        </row>
        <row r="502">
          <cell r="B502">
            <v>1965114</v>
          </cell>
          <cell r="C502" t="str">
            <v>Auto Invoiced</v>
          </cell>
        </row>
        <row r="503">
          <cell r="B503">
            <v>1964084</v>
          </cell>
          <cell r="C503" t="str">
            <v>Auto Invoiced</v>
          </cell>
        </row>
        <row r="504">
          <cell r="B504">
            <v>1964084</v>
          </cell>
          <cell r="C504" t="str">
            <v>Skipped (no invoice)</v>
          </cell>
        </row>
        <row r="505">
          <cell r="B505">
            <v>1902110</v>
          </cell>
          <cell r="C505" t="str">
            <v>Skipped (no invoice)</v>
          </cell>
        </row>
        <row r="506">
          <cell r="B506">
            <v>1898579</v>
          </cell>
          <cell r="C506" t="str">
            <v>Skipped (no invoice)</v>
          </cell>
        </row>
        <row r="507">
          <cell r="B507">
            <v>1902137</v>
          </cell>
          <cell r="C507" t="str">
            <v>Skipped (no invoice)</v>
          </cell>
        </row>
        <row r="508">
          <cell r="B508">
            <v>1904550</v>
          </cell>
          <cell r="C508" t="str">
            <v>Skipped (no invoice)</v>
          </cell>
        </row>
        <row r="509">
          <cell r="B509">
            <v>1895309</v>
          </cell>
          <cell r="C509" t="str">
            <v>Skipped (no invoice)</v>
          </cell>
        </row>
        <row r="510">
          <cell r="B510">
            <v>1913701</v>
          </cell>
          <cell r="C510" t="str">
            <v>Skipped (no invoice)</v>
          </cell>
        </row>
        <row r="511">
          <cell r="B511">
            <v>1892585</v>
          </cell>
          <cell r="C511" t="str">
            <v>Skipped (no invoice)</v>
          </cell>
        </row>
        <row r="512">
          <cell r="B512">
            <v>1894944</v>
          </cell>
          <cell r="C512" t="str">
            <v>Skipped (no invoice)</v>
          </cell>
        </row>
        <row r="513">
          <cell r="B513">
            <v>1878445</v>
          </cell>
          <cell r="C513" t="str">
            <v>Skipped (no invoice)</v>
          </cell>
        </row>
        <row r="514">
          <cell r="B514">
            <v>1881681</v>
          </cell>
          <cell r="C514" t="str">
            <v>Skipped (no invoice)</v>
          </cell>
        </row>
        <row r="515">
          <cell r="B515">
            <v>1907190</v>
          </cell>
          <cell r="C515" t="str">
            <v>Skipped (no invoice)</v>
          </cell>
        </row>
        <row r="516">
          <cell r="B516">
            <v>1912992</v>
          </cell>
          <cell r="C516" t="str">
            <v>Skipped (no invoice)</v>
          </cell>
        </row>
        <row r="517">
          <cell r="B517">
            <v>1891815</v>
          </cell>
          <cell r="C517" t="str">
            <v>Skipped (no invoice)</v>
          </cell>
        </row>
        <row r="518">
          <cell r="B518">
            <v>1882065</v>
          </cell>
          <cell r="C518" t="str">
            <v>Auto Invoiced</v>
          </cell>
        </row>
        <row r="519">
          <cell r="B519">
            <v>1902402</v>
          </cell>
          <cell r="C519" t="str">
            <v>Skipped (no invoice)</v>
          </cell>
        </row>
        <row r="520">
          <cell r="B520">
            <v>1902485</v>
          </cell>
          <cell r="C520" t="str">
            <v>Skipped (no invoice)</v>
          </cell>
        </row>
        <row r="521">
          <cell r="B521">
            <v>1906992</v>
          </cell>
          <cell r="C521" t="str">
            <v>Auto Invoiced</v>
          </cell>
        </row>
        <row r="522">
          <cell r="B522">
            <v>1902493</v>
          </cell>
          <cell r="C522" t="str">
            <v>Auto Invoiced</v>
          </cell>
        </row>
        <row r="523">
          <cell r="B523">
            <v>1906801</v>
          </cell>
          <cell r="C523" t="str">
            <v>Skipped (no invoice)</v>
          </cell>
        </row>
        <row r="524">
          <cell r="B524">
            <v>1903746</v>
          </cell>
          <cell r="C524" t="str">
            <v>Auto Invoiced</v>
          </cell>
        </row>
        <row r="525">
          <cell r="B525">
            <v>1894758</v>
          </cell>
          <cell r="C525" t="str">
            <v>Auto Invoiced</v>
          </cell>
        </row>
        <row r="526">
          <cell r="B526">
            <v>1882561</v>
          </cell>
          <cell r="C526" t="str">
            <v>Skipped (no invoice)</v>
          </cell>
        </row>
        <row r="527">
          <cell r="B527">
            <v>1865092</v>
          </cell>
          <cell r="C527" t="str">
            <v>Skipped (no invoice)</v>
          </cell>
        </row>
        <row r="528">
          <cell r="B528">
            <v>1868506</v>
          </cell>
          <cell r="C528" t="str">
            <v>Skipped (no invoice)</v>
          </cell>
        </row>
        <row r="529">
          <cell r="B529">
            <v>1868248</v>
          </cell>
          <cell r="C529" t="str">
            <v>Skipped (no invoice)</v>
          </cell>
        </row>
        <row r="530">
          <cell r="B530">
            <v>1905766</v>
          </cell>
          <cell r="C530" t="str">
            <v>Skipped (no invoice)</v>
          </cell>
        </row>
        <row r="531">
          <cell r="B531">
            <v>1902110</v>
          </cell>
          <cell r="C531" t="str">
            <v>Skipped (no invoice)</v>
          </cell>
        </row>
        <row r="532">
          <cell r="B532">
            <v>1898579</v>
          </cell>
          <cell r="C532" t="str">
            <v>Skipped (no invoice)</v>
          </cell>
        </row>
        <row r="533">
          <cell r="B533">
            <v>1848870</v>
          </cell>
          <cell r="C533" t="str">
            <v>Skipped (no invoice)</v>
          </cell>
        </row>
        <row r="534">
          <cell r="B534">
            <v>1904550</v>
          </cell>
          <cell r="C534" t="str">
            <v>Skipped (no invoice)</v>
          </cell>
        </row>
        <row r="535">
          <cell r="B535">
            <v>1902137</v>
          </cell>
          <cell r="C535" t="str">
            <v>Skipped (no invoice)</v>
          </cell>
        </row>
        <row r="536">
          <cell r="B536">
            <v>1892585</v>
          </cell>
          <cell r="C536" t="str">
            <v>Skipped (no invoice)</v>
          </cell>
        </row>
        <row r="537">
          <cell r="B537">
            <v>1913701</v>
          </cell>
          <cell r="C537" t="str">
            <v>Skipped (no invoice)</v>
          </cell>
        </row>
        <row r="538">
          <cell r="B538">
            <v>1902253</v>
          </cell>
          <cell r="C538" t="str">
            <v>Skipped (no invoice)</v>
          </cell>
        </row>
        <row r="539">
          <cell r="B539">
            <v>1918278</v>
          </cell>
          <cell r="C539" t="str">
            <v>Auto Invoiced</v>
          </cell>
        </row>
        <row r="540">
          <cell r="B540">
            <v>1894944</v>
          </cell>
          <cell r="C540" t="str">
            <v>Skipped (no invoice)</v>
          </cell>
        </row>
        <row r="541">
          <cell r="B541">
            <v>1844304</v>
          </cell>
          <cell r="C541" t="str">
            <v>Auto Invoiced</v>
          </cell>
        </row>
        <row r="542">
          <cell r="B542">
            <v>1866347</v>
          </cell>
          <cell r="C542" t="str">
            <v>Auto Invoiced</v>
          </cell>
        </row>
        <row r="543">
          <cell r="B543">
            <v>1878445</v>
          </cell>
          <cell r="C543" t="str">
            <v>Skipped (no invoice)</v>
          </cell>
        </row>
        <row r="544">
          <cell r="B544">
            <v>1907190</v>
          </cell>
          <cell r="C544" t="str">
            <v>Skipped (no invoice)</v>
          </cell>
        </row>
        <row r="545">
          <cell r="B545">
            <v>1881681</v>
          </cell>
          <cell r="C545" t="str">
            <v>Skipped (no invoice)</v>
          </cell>
        </row>
        <row r="546">
          <cell r="B546">
            <v>1891815</v>
          </cell>
          <cell r="C546" t="str">
            <v>Skipped (no invoice)</v>
          </cell>
        </row>
        <row r="547">
          <cell r="B547">
            <v>1912992</v>
          </cell>
          <cell r="C547" t="str">
            <v>Skipped (no invoice)</v>
          </cell>
        </row>
        <row r="548">
          <cell r="B548">
            <v>1904357</v>
          </cell>
          <cell r="C548" t="str">
            <v>Auto Invoiced</v>
          </cell>
        </row>
        <row r="549">
          <cell r="B549">
            <v>1902402</v>
          </cell>
          <cell r="C549" t="str">
            <v>Skipped (no invoice)</v>
          </cell>
        </row>
        <row r="550">
          <cell r="B550">
            <v>1899480</v>
          </cell>
          <cell r="C550" t="str">
            <v>Auto Invoiced</v>
          </cell>
        </row>
        <row r="551">
          <cell r="B551">
            <v>1889166</v>
          </cell>
          <cell r="C551" t="str">
            <v>Auto Invoiced</v>
          </cell>
        </row>
        <row r="552">
          <cell r="B552">
            <v>1901682</v>
          </cell>
          <cell r="C552" t="str">
            <v>Auto Invoiced</v>
          </cell>
        </row>
        <row r="553">
          <cell r="B553">
            <v>1902385</v>
          </cell>
          <cell r="C553" t="str">
            <v>Auto Invoiced</v>
          </cell>
        </row>
        <row r="554">
          <cell r="B554">
            <v>1898090</v>
          </cell>
          <cell r="C554" t="str">
            <v>Auto Invoiced</v>
          </cell>
        </row>
        <row r="555">
          <cell r="B555">
            <v>1918628</v>
          </cell>
          <cell r="C555" t="str">
            <v>Auto Invoiced</v>
          </cell>
        </row>
        <row r="556">
          <cell r="B556">
            <v>1902172</v>
          </cell>
          <cell r="C556" t="str">
            <v>Skipped (no invoice)</v>
          </cell>
        </row>
        <row r="557">
          <cell r="B557">
            <v>1904324</v>
          </cell>
          <cell r="C557" t="str">
            <v>Auto Invoiced</v>
          </cell>
        </row>
        <row r="558">
          <cell r="B558">
            <v>1893128</v>
          </cell>
          <cell r="C558" t="str">
            <v>Auto Invoiced</v>
          </cell>
        </row>
        <row r="559">
          <cell r="B559">
            <v>1893118</v>
          </cell>
          <cell r="C559" t="str">
            <v>Auto Invoiced</v>
          </cell>
        </row>
        <row r="560">
          <cell r="B560">
            <v>1893469</v>
          </cell>
          <cell r="C560" t="str">
            <v>Auto Invoiced</v>
          </cell>
        </row>
        <row r="561">
          <cell r="B561">
            <v>1815172</v>
          </cell>
          <cell r="C561" t="str">
            <v>Auto Invoiced</v>
          </cell>
        </row>
        <row r="562">
          <cell r="B562">
            <v>1858467</v>
          </cell>
          <cell r="C562" t="str">
            <v>Auto Invoiced</v>
          </cell>
        </row>
        <row r="563">
          <cell r="B563">
            <v>1898328</v>
          </cell>
          <cell r="C563" t="str">
            <v>Auto Invoiced</v>
          </cell>
        </row>
        <row r="564">
          <cell r="B564">
            <v>1906969</v>
          </cell>
          <cell r="C564" t="str">
            <v>Auto Invoiced</v>
          </cell>
        </row>
        <row r="565">
          <cell r="B565">
            <v>1901590</v>
          </cell>
          <cell r="C565" t="str">
            <v>Auto Invoiced</v>
          </cell>
        </row>
        <row r="566">
          <cell r="B566">
            <v>1881681</v>
          </cell>
          <cell r="C566" t="str">
            <v>Skipped (no invoice)</v>
          </cell>
        </row>
        <row r="567">
          <cell r="B567">
            <v>1907190</v>
          </cell>
          <cell r="C567" t="str">
            <v>Skipped (no invoice)</v>
          </cell>
        </row>
        <row r="568">
          <cell r="B568">
            <v>1902499</v>
          </cell>
          <cell r="C568" t="str">
            <v>Auto Invoiced</v>
          </cell>
        </row>
        <row r="569">
          <cell r="B569">
            <v>1902501</v>
          </cell>
          <cell r="C569" t="str">
            <v>Auto Invoiced</v>
          </cell>
        </row>
        <row r="570">
          <cell r="B570">
            <v>1900547</v>
          </cell>
          <cell r="C570" t="str">
            <v>Auto Invoiced</v>
          </cell>
        </row>
        <row r="571">
          <cell r="B571">
            <v>1900560</v>
          </cell>
          <cell r="C571" t="str">
            <v>Auto Invoiced</v>
          </cell>
        </row>
        <row r="572">
          <cell r="B572">
            <v>1891803</v>
          </cell>
          <cell r="C572" t="str">
            <v>Auto Invoiced</v>
          </cell>
        </row>
        <row r="573">
          <cell r="B573">
            <v>1879286</v>
          </cell>
          <cell r="C573" t="str">
            <v>Skipped (no invoice)</v>
          </cell>
        </row>
        <row r="574">
          <cell r="B574">
            <v>1854103</v>
          </cell>
          <cell r="C574" t="str">
            <v>Auto Invoiced</v>
          </cell>
        </row>
        <row r="575">
          <cell r="B575">
            <v>1858440</v>
          </cell>
          <cell r="C575" t="str">
            <v>Auto Invoiced</v>
          </cell>
        </row>
        <row r="576">
          <cell r="B576">
            <v>1856725</v>
          </cell>
          <cell r="C576" t="str">
            <v>Auto Invoiced</v>
          </cell>
        </row>
        <row r="577">
          <cell r="B577">
            <v>1901006</v>
          </cell>
          <cell r="C577" t="str">
            <v>Auto Invoiced</v>
          </cell>
        </row>
        <row r="578">
          <cell r="B578">
            <v>1862873</v>
          </cell>
          <cell r="C578" t="str">
            <v>Auto Invoiced</v>
          </cell>
        </row>
        <row r="579">
          <cell r="B579">
            <v>1866747</v>
          </cell>
          <cell r="C579" t="str">
            <v>Auto Invoiced</v>
          </cell>
        </row>
        <row r="580">
          <cell r="B580">
            <v>1902056</v>
          </cell>
          <cell r="C580" t="str">
            <v>Auto Invoiced</v>
          </cell>
        </row>
        <row r="581">
          <cell r="B581">
            <v>1871512</v>
          </cell>
          <cell r="C581" t="str">
            <v>Auto Invoiced</v>
          </cell>
        </row>
        <row r="582">
          <cell r="B582">
            <v>1911822</v>
          </cell>
          <cell r="C582" t="str">
            <v>Auto Invoiced</v>
          </cell>
        </row>
        <row r="583">
          <cell r="B583">
            <v>1912292</v>
          </cell>
          <cell r="C583" t="str">
            <v>Auto Invoiced</v>
          </cell>
        </row>
        <row r="584">
          <cell r="B584">
            <v>1866751</v>
          </cell>
          <cell r="C584" t="str">
            <v>Auto Invoiced</v>
          </cell>
        </row>
        <row r="585">
          <cell r="B585">
            <v>1834365</v>
          </cell>
          <cell r="C585" t="str">
            <v>Auto Invoiced</v>
          </cell>
        </row>
        <row r="586">
          <cell r="B586">
            <v>1866758</v>
          </cell>
          <cell r="C586" t="str">
            <v>Skipped (no invoice)</v>
          </cell>
        </row>
        <row r="587">
          <cell r="B587">
            <v>1909625</v>
          </cell>
          <cell r="C587" t="str">
            <v>Auto Invoiced</v>
          </cell>
        </row>
        <row r="588">
          <cell r="B588">
            <v>1911765</v>
          </cell>
          <cell r="C588" t="str">
            <v>Auto Invoiced</v>
          </cell>
        </row>
        <row r="589">
          <cell r="B589">
            <v>1899475</v>
          </cell>
          <cell r="C589" t="str">
            <v>Auto Invoiced</v>
          </cell>
        </row>
        <row r="590">
          <cell r="B590">
            <v>1916118</v>
          </cell>
          <cell r="C590" t="str">
            <v>Auto Invoiced</v>
          </cell>
        </row>
        <row r="591">
          <cell r="B591">
            <v>1895064</v>
          </cell>
          <cell r="C591" t="str">
            <v>Auto Invoiced</v>
          </cell>
        </row>
        <row r="592">
          <cell r="B592">
            <v>1910171</v>
          </cell>
          <cell r="C592" t="str">
            <v>Skipped (no invoice)</v>
          </cell>
        </row>
        <row r="593">
          <cell r="B593">
            <v>1881961</v>
          </cell>
          <cell r="C593" t="str">
            <v>Auto Invoiced</v>
          </cell>
        </row>
        <row r="594">
          <cell r="B594">
            <v>1911837</v>
          </cell>
          <cell r="C594" t="str">
            <v>Auto Invoiced</v>
          </cell>
        </row>
        <row r="595">
          <cell r="B595">
            <v>1864984</v>
          </cell>
          <cell r="C595" t="str">
            <v>Auto Invoiced</v>
          </cell>
        </row>
        <row r="596">
          <cell r="B596">
            <v>1899789</v>
          </cell>
          <cell r="C596" t="str">
            <v>Auto Invoiced</v>
          </cell>
        </row>
        <row r="597">
          <cell r="B597">
            <v>1860509</v>
          </cell>
          <cell r="C597" t="str">
            <v>Auto Invoiced</v>
          </cell>
        </row>
        <row r="598">
          <cell r="B598">
            <v>1873598</v>
          </cell>
          <cell r="C598" t="str">
            <v>Auto Invoiced</v>
          </cell>
        </row>
        <row r="599">
          <cell r="B599">
            <v>1879083</v>
          </cell>
          <cell r="C599" t="str">
            <v>Auto Invoiced</v>
          </cell>
        </row>
        <row r="600">
          <cell r="B600">
            <v>1896848</v>
          </cell>
          <cell r="C600" t="str">
            <v>Auto Invoiced</v>
          </cell>
        </row>
        <row r="601">
          <cell r="B601">
            <v>1891739</v>
          </cell>
          <cell r="C601" t="str">
            <v>Auto Invoiced</v>
          </cell>
        </row>
        <row r="602">
          <cell r="B602">
            <v>1862153</v>
          </cell>
          <cell r="C602" t="str">
            <v>Auto Invoiced</v>
          </cell>
        </row>
        <row r="603">
          <cell r="B603">
            <v>1877922</v>
          </cell>
          <cell r="C603" t="str">
            <v>Auto Invoiced</v>
          </cell>
        </row>
        <row r="604">
          <cell r="B604">
            <v>1891248</v>
          </cell>
          <cell r="C604" t="str">
            <v>Auto Invoiced</v>
          </cell>
        </row>
        <row r="605">
          <cell r="B605">
            <v>1900538</v>
          </cell>
          <cell r="C605" t="str">
            <v>Skipped (no invoice)</v>
          </cell>
        </row>
        <row r="606">
          <cell r="B606">
            <v>1884714</v>
          </cell>
          <cell r="C606" t="str">
            <v>Auto Invoiced</v>
          </cell>
        </row>
        <row r="607">
          <cell r="B607">
            <v>1879148</v>
          </cell>
          <cell r="C607" t="str">
            <v>Skipped (no invoice)</v>
          </cell>
        </row>
        <row r="608">
          <cell r="B608">
            <v>1895440</v>
          </cell>
          <cell r="C608" t="str">
            <v>Auto Invoiced</v>
          </cell>
        </row>
        <row r="609">
          <cell r="B609">
            <v>1847797</v>
          </cell>
          <cell r="C609" t="str">
            <v>Auto Invoiced</v>
          </cell>
        </row>
        <row r="610">
          <cell r="B610">
            <v>1845576</v>
          </cell>
          <cell r="C610" t="str">
            <v>Auto Invoiced</v>
          </cell>
        </row>
        <row r="611">
          <cell r="B611">
            <v>1865259</v>
          </cell>
          <cell r="C611" t="str">
            <v>Auto Invoiced</v>
          </cell>
        </row>
        <row r="612">
          <cell r="B612">
            <v>1807521</v>
          </cell>
          <cell r="C612" t="str">
            <v>Auto Invoiced</v>
          </cell>
        </row>
        <row r="613">
          <cell r="B613">
            <v>1825828</v>
          </cell>
          <cell r="C613" t="str">
            <v>Auto Invoiced</v>
          </cell>
        </row>
        <row r="614">
          <cell r="B614">
            <v>1882529</v>
          </cell>
          <cell r="C614" t="str">
            <v>Auto Invoiced</v>
          </cell>
        </row>
        <row r="615">
          <cell r="B615">
            <v>1885821</v>
          </cell>
          <cell r="C615" t="str">
            <v>Auto Invoiced</v>
          </cell>
        </row>
        <row r="616">
          <cell r="B616">
            <v>1827748</v>
          </cell>
          <cell r="C616" t="str">
            <v>Auto Invoiced</v>
          </cell>
        </row>
        <row r="617">
          <cell r="B617">
            <v>1883948</v>
          </cell>
          <cell r="C617" t="str">
            <v>Auto Invoiced</v>
          </cell>
        </row>
        <row r="618">
          <cell r="B618">
            <v>1880633</v>
          </cell>
          <cell r="C618" t="str">
            <v>Auto Invoiced</v>
          </cell>
        </row>
        <row r="619">
          <cell r="B619">
            <v>1852968</v>
          </cell>
          <cell r="C619" t="str">
            <v>Auto Invoiced</v>
          </cell>
        </row>
        <row r="620">
          <cell r="B620">
            <v>1878008</v>
          </cell>
          <cell r="C620" t="str">
            <v>Auto Invoiced</v>
          </cell>
        </row>
        <row r="621">
          <cell r="B621">
            <v>1854871</v>
          </cell>
          <cell r="C621" t="str">
            <v>Auto Invoiced</v>
          </cell>
        </row>
        <row r="622">
          <cell r="B622">
            <v>1897335</v>
          </cell>
          <cell r="C622" t="str">
            <v>Auto Invoiced</v>
          </cell>
        </row>
        <row r="623">
          <cell r="B623">
            <v>1906838</v>
          </cell>
          <cell r="C623" t="str">
            <v>Auto Invoiced</v>
          </cell>
        </row>
        <row r="624">
          <cell r="B624">
            <v>1878445</v>
          </cell>
          <cell r="C624" t="str">
            <v>Skipped (no invoice)</v>
          </cell>
        </row>
        <row r="625">
          <cell r="B625">
            <v>1903233</v>
          </cell>
          <cell r="C625" t="str">
            <v>Auto Invoiced</v>
          </cell>
        </row>
        <row r="626">
          <cell r="B626">
            <v>1915300</v>
          </cell>
          <cell r="C626" t="str">
            <v>Auto Invoiced</v>
          </cell>
        </row>
        <row r="627">
          <cell r="B627">
            <v>1913090</v>
          </cell>
          <cell r="C627" t="str">
            <v>Skipped (no invoice)</v>
          </cell>
        </row>
        <row r="628">
          <cell r="B628">
            <v>1852132</v>
          </cell>
          <cell r="C628" t="str">
            <v>Auto Invoiced</v>
          </cell>
        </row>
        <row r="629">
          <cell r="B629">
            <v>1858479</v>
          </cell>
          <cell r="C629" t="str">
            <v>Auto Invoiced</v>
          </cell>
        </row>
        <row r="630">
          <cell r="B630">
            <v>1909877</v>
          </cell>
          <cell r="C630" t="str">
            <v>Auto Invoiced</v>
          </cell>
        </row>
        <row r="631">
          <cell r="B631">
            <v>1876657</v>
          </cell>
          <cell r="C631" t="str">
            <v>Auto Invoiced</v>
          </cell>
        </row>
        <row r="632">
          <cell r="B632">
            <v>1868080</v>
          </cell>
          <cell r="C632" t="str">
            <v>Auto Invoiced</v>
          </cell>
        </row>
        <row r="633">
          <cell r="B633">
            <v>1858471</v>
          </cell>
          <cell r="C633" t="str">
            <v>Auto Invoiced</v>
          </cell>
        </row>
        <row r="634">
          <cell r="B634">
            <v>1587005</v>
          </cell>
          <cell r="C634" t="str">
            <v>Auto Invoiced</v>
          </cell>
        </row>
        <row r="635">
          <cell r="B635">
            <v>1911490</v>
          </cell>
          <cell r="C635" t="str">
            <v>Auto Invoiced</v>
          </cell>
        </row>
        <row r="636">
          <cell r="B636">
            <v>1886764</v>
          </cell>
          <cell r="C636" t="str">
            <v>Skipped (no invoice)</v>
          </cell>
        </row>
        <row r="637">
          <cell r="B637">
            <v>1871974</v>
          </cell>
          <cell r="C637" t="str">
            <v>Auto Invoiced</v>
          </cell>
        </row>
        <row r="638">
          <cell r="B638">
            <v>1850267</v>
          </cell>
          <cell r="C638" t="str">
            <v>Auto Invoiced</v>
          </cell>
        </row>
        <row r="639">
          <cell r="B639">
            <v>1916008</v>
          </cell>
          <cell r="C639" t="str">
            <v>Auto Invoiced</v>
          </cell>
        </row>
        <row r="640">
          <cell r="B640">
            <v>1876559</v>
          </cell>
          <cell r="C640" t="str">
            <v>Auto Invoiced</v>
          </cell>
        </row>
        <row r="641">
          <cell r="B641">
            <v>1909849</v>
          </cell>
          <cell r="C641" t="str">
            <v>Auto Invoiced</v>
          </cell>
        </row>
        <row r="642">
          <cell r="B642">
            <v>1909823</v>
          </cell>
          <cell r="C642" t="str">
            <v>Auto Invoiced</v>
          </cell>
        </row>
        <row r="643">
          <cell r="B643">
            <v>1893111</v>
          </cell>
          <cell r="C643" t="str">
            <v>Auto Invoiced</v>
          </cell>
        </row>
        <row r="644">
          <cell r="B644">
            <v>1909643</v>
          </cell>
          <cell r="C644" t="str">
            <v>Auto Invoiced</v>
          </cell>
        </row>
        <row r="645">
          <cell r="B645">
            <v>1911750</v>
          </cell>
          <cell r="C645" t="str">
            <v>Auto Invoiced</v>
          </cell>
        </row>
        <row r="646">
          <cell r="B646">
            <v>1899652</v>
          </cell>
          <cell r="C646" t="str">
            <v>Auto Invoiced</v>
          </cell>
        </row>
        <row r="647">
          <cell r="B647">
            <v>1874666</v>
          </cell>
          <cell r="C647" t="str">
            <v>Auto Invoiced</v>
          </cell>
        </row>
        <row r="648">
          <cell r="B648">
            <v>1909577</v>
          </cell>
          <cell r="C648" t="str">
            <v>Auto Invoiced</v>
          </cell>
        </row>
        <row r="649">
          <cell r="B649">
            <v>1862578</v>
          </cell>
          <cell r="C649" t="str">
            <v>Auto Invoiced</v>
          </cell>
        </row>
        <row r="650">
          <cell r="B650">
            <v>1909553</v>
          </cell>
          <cell r="C650" t="str">
            <v>Auto Invoiced</v>
          </cell>
        </row>
        <row r="651">
          <cell r="B651">
            <v>1891815</v>
          </cell>
          <cell r="C651" t="str">
            <v>Skipped (no invoice)</v>
          </cell>
        </row>
        <row r="652">
          <cell r="B652">
            <v>1877986</v>
          </cell>
          <cell r="C652" t="str">
            <v>Auto Invoiced</v>
          </cell>
        </row>
        <row r="653">
          <cell r="B653">
            <v>1875387</v>
          </cell>
          <cell r="C653" t="str">
            <v>Auto Invoiced</v>
          </cell>
        </row>
        <row r="654">
          <cell r="B654">
            <v>1909993</v>
          </cell>
          <cell r="C654" t="str">
            <v>Auto Invoiced</v>
          </cell>
        </row>
        <row r="655">
          <cell r="B655">
            <v>1907292</v>
          </cell>
          <cell r="C655" t="str">
            <v>Auto Invoiced</v>
          </cell>
        </row>
        <row r="656">
          <cell r="B656">
            <v>1912992</v>
          </cell>
          <cell r="C656" t="str">
            <v>Skipped (no invoice)</v>
          </cell>
        </row>
        <row r="657">
          <cell r="B657">
            <v>1901108</v>
          </cell>
          <cell r="C657" t="str">
            <v>Auto Invoiced</v>
          </cell>
        </row>
        <row r="658">
          <cell r="B658">
            <v>1899021</v>
          </cell>
          <cell r="C658" t="str">
            <v>Auto Invoiced</v>
          </cell>
        </row>
        <row r="659">
          <cell r="B659">
            <v>1891483</v>
          </cell>
          <cell r="C659" t="str">
            <v>Auto Invoiced</v>
          </cell>
        </row>
        <row r="660">
          <cell r="B660">
            <v>1902110</v>
          </cell>
          <cell r="C660" t="str">
            <v>Skipped (no invoice)</v>
          </cell>
        </row>
        <row r="661">
          <cell r="B661">
            <v>1843727</v>
          </cell>
          <cell r="C661" t="str">
            <v>Skipped (no invoice)</v>
          </cell>
        </row>
        <row r="662">
          <cell r="B662">
            <v>1898579</v>
          </cell>
          <cell r="C662" t="str">
            <v>Skipped (no invoice)</v>
          </cell>
        </row>
        <row r="663">
          <cell r="B663">
            <v>1902137</v>
          </cell>
          <cell r="C663" t="str">
            <v>Skipped (no invoice)</v>
          </cell>
        </row>
        <row r="664">
          <cell r="B664">
            <v>1916136</v>
          </cell>
          <cell r="C664" t="str">
            <v>Skipped (no invoice)</v>
          </cell>
        </row>
        <row r="665">
          <cell r="B665">
            <v>1904550</v>
          </cell>
          <cell r="C665" t="str">
            <v>Skipped (no invoice)</v>
          </cell>
        </row>
        <row r="666">
          <cell r="B666">
            <v>1893393</v>
          </cell>
          <cell r="C666" t="str">
            <v>Auto Invoiced</v>
          </cell>
        </row>
        <row r="667">
          <cell r="B667">
            <v>1893394</v>
          </cell>
          <cell r="C667" t="str">
            <v>Auto Invoiced</v>
          </cell>
        </row>
        <row r="668">
          <cell r="B668">
            <v>1886263</v>
          </cell>
          <cell r="C668" t="str">
            <v>Skipped (no invoice)</v>
          </cell>
        </row>
        <row r="669">
          <cell r="B669">
            <v>1902253</v>
          </cell>
          <cell r="C669" t="str">
            <v>Skipped (no invoice)</v>
          </cell>
        </row>
        <row r="670">
          <cell r="B670">
            <v>1874064</v>
          </cell>
          <cell r="C670" t="str">
            <v>Auto Invoiced</v>
          </cell>
        </row>
        <row r="671">
          <cell r="B671">
            <v>1888530</v>
          </cell>
          <cell r="C671" t="str">
            <v>Skipped (no invoice)</v>
          </cell>
        </row>
        <row r="672">
          <cell r="B672">
            <v>1864366</v>
          </cell>
          <cell r="C672" t="str">
            <v>Skipped (no invoice)</v>
          </cell>
        </row>
        <row r="673">
          <cell r="B673">
            <v>1852982</v>
          </cell>
          <cell r="C673" t="str">
            <v>Skipped (no invoice)</v>
          </cell>
        </row>
        <row r="674">
          <cell r="B674">
            <v>1868152</v>
          </cell>
          <cell r="C674" t="str">
            <v>Skipped (no invoice)</v>
          </cell>
        </row>
        <row r="675">
          <cell r="B675">
            <v>1853013</v>
          </cell>
          <cell r="C675" t="str">
            <v>Skipped (no invoice)</v>
          </cell>
        </row>
        <row r="676">
          <cell r="B676">
            <v>1882561</v>
          </cell>
          <cell r="C676" t="str">
            <v>Skipped (no invoice)</v>
          </cell>
        </row>
        <row r="677">
          <cell r="B677">
            <v>1865092</v>
          </cell>
          <cell r="C677" t="str">
            <v>Skipped (no invoice)</v>
          </cell>
        </row>
        <row r="678">
          <cell r="B678">
            <v>1868506</v>
          </cell>
          <cell r="C678" t="str">
            <v>Skipped (no invoice)</v>
          </cell>
        </row>
        <row r="679">
          <cell r="B679">
            <v>1899119</v>
          </cell>
          <cell r="C679" t="str">
            <v>Skipped (no invoice)</v>
          </cell>
        </row>
        <row r="680">
          <cell r="B680">
            <v>1868248</v>
          </cell>
          <cell r="C680" t="str">
            <v>Skipped (no invoice)</v>
          </cell>
        </row>
        <row r="681">
          <cell r="B681">
            <v>1890695</v>
          </cell>
          <cell r="C681" t="str">
            <v>Skipped (no invoice)</v>
          </cell>
        </row>
        <row r="682">
          <cell r="B682">
            <v>1899131</v>
          </cell>
          <cell r="C682" t="str">
            <v>Skipped (no invoice)</v>
          </cell>
        </row>
        <row r="683">
          <cell r="B683">
            <v>1893124</v>
          </cell>
          <cell r="C683" t="str">
            <v>Skipped (no invoice)</v>
          </cell>
        </row>
        <row r="684">
          <cell r="B684">
            <v>1902110</v>
          </cell>
          <cell r="C684" t="str">
            <v>Skipped (no invoice)</v>
          </cell>
        </row>
        <row r="685">
          <cell r="B685">
            <v>1843727</v>
          </cell>
          <cell r="C685" t="str">
            <v>Skipped (no invoice)</v>
          </cell>
        </row>
        <row r="686">
          <cell r="B686">
            <v>1886155</v>
          </cell>
          <cell r="C686" t="str">
            <v>Skipped (no invoice)</v>
          </cell>
        </row>
        <row r="687">
          <cell r="B687">
            <v>1911625</v>
          </cell>
          <cell r="C687" t="str">
            <v>Skipped (no invoice)</v>
          </cell>
        </row>
        <row r="688">
          <cell r="B688">
            <v>1903969</v>
          </cell>
          <cell r="C688" t="str">
            <v>Skipped (no invoice)</v>
          </cell>
        </row>
        <row r="689">
          <cell r="B689">
            <v>1909551</v>
          </cell>
          <cell r="C689" t="str">
            <v>Auto Invoiced</v>
          </cell>
        </row>
        <row r="690">
          <cell r="B690">
            <v>1898579</v>
          </cell>
          <cell r="C690" t="str">
            <v>Skipped (no invoice)</v>
          </cell>
        </row>
        <row r="691">
          <cell r="B691">
            <v>1920139</v>
          </cell>
          <cell r="C691" t="str">
            <v>Auto Invoiced</v>
          </cell>
        </row>
        <row r="692">
          <cell r="B692">
            <v>1868071</v>
          </cell>
          <cell r="C692" t="str">
            <v>Auto Invoiced</v>
          </cell>
        </row>
        <row r="693">
          <cell r="B693">
            <v>1895019</v>
          </cell>
          <cell r="C693" t="str">
            <v>Auto Invoiced</v>
          </cell>
        </row>
        <row r="694">
          <cell r="B694">
            <v>1888490</v>
          </cell>
          <cell r="C694" t="str">
            <v>Skipped (no invoice)</v>
          </cell>
        </row>
        <row r="695">
          <cell r="B695">
            <v>1920132</v>
          </cell>
          <cell r="C695" t="str">
            <v>Auto Invoiced</v>
          </cell>
        </row>
        <row r="696">
          <cell r="B696">
            <v>1920128</v>
          </cell>
          <cell r="C696" t="str">
            <v>Auto Invoiced</v>
          </cell>
        </row>
        <row r="697">
          <cell r="B697">
            <v>1902137</v>
          </cell>
          <cell r="C697" t="str">
            <v>Skipped (no invoice)</v>
          </cell>
        </row>
        <row r="698">
          <cell r="B698">
            <v>1904550</v>
          </cell>
          <cell r="C698" t="str">
            <v>Skipped (no invoice)</v>
          </cell>
        </row>
        <row r="699">
          <cell r="B699">
            <v>1896813</v>
          </cell>
          <cell r="C699" t="str">
            <v>Auto Invoiced</v>
          </cell>
        </row>
        <row r="700">
          <cell r="B700">
            <v>1845596</v>
          </cell>
          <cell r="C700" t="str">
            <v>Skipped (no invoice)</v>
          </cell>
        </row>
        <row r="701">
          <cell r="B701">
            <v>1888983</v>
          </cell>
          <cell r="C701" t="str">
            <v>Auto Invoiced</v>
          </cell>
        </row>
        <row r="702">
          <cell r="B702">
            <v>1916136</v>
          </cell>
          <cell r="C702" t="str">
            <v>Skipped (no invoice)</v>
          </cell>
        </row>
        <row r="703">
          <cell r="B703">
            <v>1888943</v>
          </cell>
          <cell r="C703" t="str">
            <v>Auto Invoiced</v>
          </cell>
        </row>
        <row r="704">
          <cell r="B704">
            <v>1920588</v>
          </cell>
          <cell r="C704" t="str">
            <v>Auto Invoiced</v>
          </cell>
        </row>
        <row r="705">
          <cell r="B705">
            <v>1818879</v>
          </cell>
          <cell r="C705" t="str">
            <v>Auto Invoiced</v>
          </cell>
        </row>
        <row r="706">
          <cell r="B706">
            <v>1920577</v>
          </cell>
          <cell r="C706" t="str">
            <v>Auto Invoiced</v>
          </cell>
        </row>
        <row r="707">
          <cell r="B707">
            <v>1831918</v>
          </cell>
          <cell r="C707" t="str">
            <v>Auto Invoiced</v>
          </cell>
        </row>
        <row r="708">
          <cell r="B708">
            <v>1902016</v>
          </cell>
          <cell r="C708" t="str">
            <v>Auto Invoiced</v>
          </cell>
        </row>
        <row r="709">
          <cell r="B709">
            <v>1880813</v>
          </cell>
          <cell r="C709" t="str">
            <v>Auto Invoiced</v>
          </cell>
        </row>
        <row r="710">
          <cell r="B710">
            <v>1867166</v>
          </cell>
          <cell r="C710" t="str">
            <v>Auto Invoiced</v>
          </cell>
        </row>
        <row r="711">
          <cell r="B711">
            <v>1913769</v>
          </cell>
          <cell r="C711" t="str">
            <v>Auto Invoiced</v>
          </cell>
        </row>
        <row r="712">
          <cell r="B712">
            <v>1880823</v>
          </cell>
          <cell r="C712" t="str">
            <v>Auto Invoiced</v>
          </cell>
        </row>
        <row r="713">
          <cell r="B713">
            <v>1883986</v>
          </cell>
          <cell r="C713" t="str">
            <v>Skipped (no invoice)</v>
          </cell>
        </row>
        <row r="714">
          <cell r="B714">
            <v>1886911</v>
          </cell>
          <cell r="C714" t="str">
            <v>Auto Invoiced</v>
          </cell>
        </row>
        <row r="715">
          <cell r="B715">
            <v>1890653</v>
          </cell>
          <cell r="C715" t="str">
            <v>Auto Invoiced</v>
          </cell>
        </row>
        <row r="716">
          <cell r="B716">
            <v>1849100</v>
          </cell>
          <cell r="C716" t="str">
            <v>Auto Invoiced</v>
          </cell>
        </row>
        <row r="717">
          <cell r="B717">
            <v>1896562</v>
          </cell>
          <cell r="C717" t="str">
            <v>Auto Invoiced</v>
          </cell>
        </row>
        <row r="718">
          <cell r="B718">
            <v>1896551</v>
          </cell>
          <cell r="C718" t="str">
            <v>Auto Invoiced</v>
          </cell>
        </row>
        <row r="719">
          <cell r="B719">
            <v>1911047</v>
          </cell>
          <cell r="C719" t="str">
            <v>Auto Invoiced</v>
          </cell>
        </row>
        <row r="720">
          <cell r="B720">
            <v>1871940</v>
          </cell>
          <cell r="C720" t="str">
            <v>Skipped (no invoice)</v>
          </cell>
        </row>
        <row r="721">
          <cell r="B721">
            <v>1893124</v>
          </cell>
          <cell r="C721" t="str">
            <v>Skipped (no invoice)</v>
          </cell>
        </row>
        <row r="722">
          <cell r="B722">
            <v>1860706</v>
          </cell>
          <cell r="C722" t="str">
            <v>Skipped (no invoice)</v>
          </cell>
        </row>
        <row r="723">
          <cell r="B723">
            <v>1902110</v>
          </cell>
          <cell r="C723" t="str">
            <v>Skipped (no invoice)</v>
          </cell>
        </row>
        <row r="724">
          <cell r="B724">
            <v>1843727</v>
          </cell>
          <cell r="C724" t="str">
            <v>Skipped (no invoice)</v>
          </cell>
        </row>
        <row r="725">
          <cell r="B725">
            <v>1847427</v>
          </cell>
          <cell r="C725" t="str">
            <v>Skipped (no invoice)</v>
          </cell>
        </row>
        <row r="726">
          <cell r="B726">
            <v>1911625</v>
          </cell>
          <cell r="C726" t="str">
            <v>Skipped (no invoice)</v>
          </cell>
        </row>
        <row r="727">
          <cell r="B727">
            <v>1903969</v>
          </cell>
          <cell r="C727" t="str">
            <v>Skipped (no invoice)</v>
          </cell>
        </row>
        <row r="728">
          <cell r="B728">
            <v>1854892</v>
          </cell>
          <cell r="C728" t="str">
            <v>Auto Invoiced</v>
          </cell>
        </row>
        <row r="729">
          <cell r="B729">
            <v>1879126</v>
          </cell>
          <cell r="C729" t="str">
            <v>Skipped (no invoice)</v>
          </cell>
        </row>
        <row r="730">
          <cell r="B730">
            <v>1856401</v>
          </cell>
          <cell r="C730" t="str">
            <v>Skipped (no invoice)</v>
          </cell>
        </row>
        <row r="731">
          <cell r="B731">
            <v>1898579</v>
          </cell>
          <cell r="C731" t="str">
            <v>Skipped (no invoice)</v>
          </cell>
        </row>
        <row r="732">
          <cell r="B732">
            <v>1911742</v>
          </cell>
          <cell r="C732" t="str">
            <v>Auto Invoiced</v>
          </cell>
        </row>
        <row r="733">
          <cell r="B733">
            <v>1793199</v>
          </cell>
          <cell r="C733" t="str">
            <v>Auto Invoiced</v>
          </cell>
        </row>
        <row r="734">
          <cell r="B734">
            <v>1863058</v>
          </cell>
          <cell r="C734" t="str">
            <v>Auto Invoiced</v>
          </cell>
        </row>
        <row r="735">
          <cell r="B735">
            <v>1904017</v>
          </cell>
          <cell r="C735" t="str">
            <v>Skipped (no invoice)</v>
          </cell>
        </row>
        <row r="736">
          <cell r="B736">
            <v>1893124</v>
          </cell>
          <cell r="C736" t="str">
            <v>Skipped (no invoice)</v>
          </cell>
        </row>
        <row r="737">
          <cell r="B737">
            <v>1916465</v>
          </cell>
          <cell r="C737" t="str">
            <v>Skipped (no invoice)</v>
          </cell>
        </row>
        <row r="738">
          <cell r="B738">
            <v>1860706</v>
          </cell>
          <cell r="C738" t="str">
            <v>Skipped (no invoice)</v>
          </cell>
        </row>
        <row r="739">
          <cell r="B739">
            <v>1884510</v>
          </cell>
          <cell r="C739" t="str">
            <v>Skipped (no invoice)</v>
          </cell>
        </row>
        <row r="740">
          <cell r="B740">
            <v>1890709</v>
          </cell>
          <cell r="C740" t="str">
            <v>Skipped (no invoice)</v>
          </cell>
        </row>
        <row r="741">
          <cell r="B741">
            <v>1884509</v>
          </cell>
          <cell r="C741" t="str">
            <v>Skipped (no invoice)</v>
          </cell>
        </row>
        <row r="742">
          <cell r="B742">
            <v>1860751</v>
          </cell>
          <cell r="C742" t="str">
            <v>Skipped (no invoice)</v>
          </cell>
        </row>
        <row r="743">
          <cell r="B743">
            <v>1843727</v>
          </cell>
          <cell r="C743" t="str">
            <v>Skipped (no invoice)</v>
          </cell>
        </row>
        <row r="744">
          <cell r="B744">
            <v>1902110</v>
          </cell>
          <cell r="C744" t="str">
            <v>Skipped (no invoice)</v>
          </cell>
        </row>
        <row r="745">
          <cell r="B745">
            <v>1847427</v>
          </cell>
          <cell r="C745" t="str">
            <v>Skipped (no invoice)</v>
          </cell>
        </row>
        <row r="746">
          <cell r="B746">
            <v>1882395</v>
          </cell>
          <cell r="C746" t="str">
            <v>Auto Invoiced</v>
          </cell>
        </row>
        <row r="747">
          <cell r="B747">
            <v>1911625</v>
          </cell>
          <cell r="C747" t="str">
            <v>Skipped (no invoice)</v>
          </cell>
        </row>
        <row r="748">
          <cell r="B748">
            <v>1895170</v>
          </cell>
          <cell r="C748" t="str">
            <v>Skipped (no invoice)</v>
          </cell>
        </row>
        <row r="749">
          <cell r="B749">
            <v>1896591</v>
          </cell>
          <cell r="C749" t="str">
            <v>Skipped (no invoice)</v>
          </cell>
        </row>
        <row r="750">
          <cell r="B750">
            <v>1884382</v>
          </cell>
          <cell r="C750" t="str">
            <v>Skipped (no invoice)</v>
          </cell>
        </row>
        <row r="751">
          <cell r="B751">
            <v>1903969</v>
          </cell>
          <cell r="C751" t="str">
            <v>Skipped (no invoice)</v>
          </cell>
        </row>
        <row r="752">
          <cell r="B752">
            <v>1903574</v>
          </cell>
          <cell r="C752" t="str">
            <v>Skipped (no invoice)</v>
          </cell>
        </row>
        <row r="753">
          <cell r="B753">
            <v>1888524</v>
          </cell>
          <cell r="C753" t="str">
            <v>Skipped (no invoice)</v>
          </cell>
        </row>
        <row r="754">
          <cell r="B754">
            <v>1900114</v>
          </cell>
          <cell r="C754" t="str">
            <v>Auto Invoiced</v>
          </cell>
        </row>
        <row r="755">
          <cell r="B755">
            <v>1874033</v>
          </cell>
          <cell r="C755" t="str">
            <v>Auto Invoiced</v>
          </cell>
        </row>
        <row r="756">
          <cell r="B756">
            <v>1840591</v>
          </cell>
          <cell r="C756" t="str">
            <v>Auto Invoiced</v>
          </cell>
        </row>
        <row r="757">
          <cell r="B757">
            <v>1905647</v>
          </cell>
          <cell r="C757" t="str">
            <v>Auto Invoiced</v>
          </cell>
        </row>
        <row r="758">
          <cell r="B758">
            <v>1839339</v>
          </cell>
          <cell r="C758" t="str">
            <v>Auto Invoiced</v>
          </cell>
        </row>
        <row r="759">
          <cell r="B759">
            <v>1843653</v>
          </cell>
          <cell r="C759" t="str">
            <v>Auto Invoiced</v>
          </cell>
        </row>
        <row r="760">
          <cell r="B760">
            <v>1869738</v>
          </cell>
          <cell r="C760" t="str">
            <v>Auto Invoiced</v>
          </cell>
        </row>
        <row r="761">
          <cell r="B761">
            <v>1900203</v>
          </cell>
          <cell r="C761" t="str">
            <v>Auto Invoiced</v>
          </cell>
        </row>
        <row r="762">
          <cell r="B762">
            <v>1889435</v>
          </cell>
          <cell r="C762" t="str">
            <v>Auto Invoiced</v>
          </cell>
        </row>
        <row r="763">
          <cell r="B763">
            <v>1902354</v>
          </cell>
          <cell r="C763" t="str">
            <v>Auto Invoiced</v>
          </cell>
        </row>
        <row r="764">
          <cell r="B764">
            <v>1900222</v>
          </cell>
          <cell r="C764" t="str">
            <v>Auto Invoiced</v>
          </cell>
        </row>
        <row r="765">
          <cell r="B765">
            <v>1900303</v>
          </cell>
          <cell r="C765" t="str">
            <v>Auto Invoiced</v>
          </cell>
        </row>
        <row r="766">
          <cell r="B766">
            <v>1874070</v>
          </cell>
          <cell r="C766" t="str">
            <v>Auto Invoiced</v>
          </cell>
        </row>
        <row r="767">
          <cell r="B767">
            <v>1850580</v>
          </cell>
          <cell r="C767" t="str">
            <v>Auto Invoiced</v>
          </cell>
        </row>
        <row r="768">
          <cell r="B768">
            <v>1840548</v>
          </cell>
          <cell r="C768" t="str">
            <v>Auto Invoiced</v>
          </cell>
        </row>
        <row r="769">
          <cell r="B769">
            <v>1894499</v>
          </cell>
          <cell r="C769" t="str">
            <v>Auto Invoiced</v>
          </cell>
        </row>
        <row r="770">
          <cell r="B770">
            <v>1903334</v>
          </cell>
          <cell r="C770" t="str">
            <v>Auto Invoiced</v>
          </cell>
        </row>
        <row r="771">
          <cell r="B771">
            <v>1848811</v>
          </cell>
          <cell r="C771" t="str">
            <v>Auto Invoiced</v>
          </cell>
        </row>
        <row r="772">
          <cell r="B772">
            <v>1843643</v>
          </cell>
          <cell r="C772" t="str">
            <v>Auto Invoiced</v>
          </cell>
        </row>
        <row r="773">
          <cell r="B773">
            <v>1871463</v>
          </cell>
          <cell r="C773" t="str">
            <v>Auto Invoiced</v>
          </cell>
        </row>
        <row r="774">
          <cell r="B774">
            <v>1803047</v>
          </cell>
          <cell r="C774" t="str">
            <v>Auto Invoiced</v>
          </cell>
        </row>
        <row r="775">
          <cell r="B775">
            <v>1908495</v>
          </cell>
          <cell r="C775" t="str">
            <v>Auto Invoiced</v>
          </cell>
        </row>
        <row r="776">
          <cell r="B776">
            <v>1869741</v>
          </cell>
          <cell r="C776" t="str">
            <v>Auto Invoiced</v>
          </cell>
        </row>
        <row r="777">
          <cell r="B777">
            <v>1843654</v>
          </cell>
          <cell r="C777" t="str">
            <v>Auto Invoiced</v>
          </cell>
        </row>
        <row r="778">
          <cell r="B778">
            <v>1903674</v>
          </cell>
          <cell r="C778" t="str">
            <v>Auto Invoiced</v>
          </cell>
        </row>
        <row r="779">
          <cell r="B779">
            <v>1900214</v>
          </cell>
          <cell r="C779" t="str">
            <v>Auto Invoiced</v>
          </cell>
        </row>
        <row r="780">
          <cell r="B780">
            <v>1889454</v>
          </cell>
          <cell r="C780" t="str">
            <v>Auto Invoiced</v>
          </cell>
        </row>
        <row r="781">
          <cell r="B781">
            <v>1898579</v>
          </cell>
          <cell r="C781" t="str">
            <v>Skipped (no invoice)</v>
          </cell>
        </row>
        <row r="782">
          <cell r="B782">
            <v>1909551</v>
          </cell>
          <cell r="C782" t="str">
            <v>Skipped (no invoice)</v>
          </cell>
        </row>
        <row r="783">
          <cell r="B783">
            <v>1879126</v>
          </cell>
          <cell r="C783" t="str">
            <v>Skipped (no invoice)</v>
          </cell>
        </row>
        <row r="784">
          <cell r="B784">
            <v>1840561</v>
          </cell>
          <cell r="C784" t="str">
            <v>Auto Invoiced</v>
          </cell>
        </row>
        <row r="785">
          <cell r="B785">
            <v>1843652</v>
          </cell>
          <cell r="C785" t="str">
            <v>Auto Invoiced</v>
          </cell>
        </row>
        <row r="786">
          <cell r="B786">
            <v>1892815</v>
          </cell>
          <cell r="C786" t="str">
            <v>Auto Invoiced</v>
          </cell>
        </row>
        <row r="787">
          <cell r="B787">
            <v>1881317</v>
          </cell>
          <cell r="C787" t="str">
            <v>Auto Invoiced</v>
          </cell>
        </row>
        <row r="788">
          <cell r="B788">
            <v>1840580</v>
          </cell>
          <cell r="C788" t="str">
            <v>Auto Invoiced</v>
          </cell>
        </row>
        <row r="789">
          <cell r="B789">
            <v>1873374</v>
          </cell>
          <cell r="C789" t="str">
            <v>Auto Invoiced</v>
          </cell>
        </row>
        <row r="790">
          <cell r="B790">
            <v>1856401</v>
          </cell>
          <cell r="C790" t="str">
            <v>Skipped (no invoice)</v>
          </cell>
        </row>
        <row r="791">
          <cell r="B791">
            <v>1886064</v>
          </cell>
          <cell r="C791" t="str">
            <v>Auto Invoiced</v>
          </cell>
        </row>
        <row r="792">
          <cell r="B792">
            <v>1899636</v>
          </cell>
          <cell r="C792" t="str">
            <v>Auto Invoiced</v>
          </cell>
        </row>
        <row r="793">
          <cell r="B793">
            <v>1904017</v>
          </cell>
          <cell r="C793" t="str">
            <v>Skipped (no invoice)</v>
          </cell>
        </row>
        <row r="794">
          <cell r="B794">
            <v>1896697</v>
          </cell>
          <cell r="C794" t="str">
            <v>Skipped (no invoice)</v>
          </cell>
        </row>
        <row r="795">
          <cell r="B795">
            <v>1893124</v>
          </cell>
          <cell r="C795" t="str">
            <v>Skipped (no invoice)</v>
          </cell>
        </row>
        <row r="796">
          <cell r="B796">
            <v>1878293</v>
          </cell>
          <cell r="C796" t="str">
            <v>Skipped (no invoice)</v>
          </cell>
        </row>
        <row r="797">
          <cell r="B797">
            <v>1880455</v>
          </cell>
          <cell r="C797" t="str">
            <v>Skipped (no invoice)</v>
          </cell>
        </row>
        <row r="798">
          <cell r="B798">
            <v>1916465</v>
          </cell>
          <cell r="C798" t="str">
            <v>Skipped (no invoice)</v>
          </cell>
        </row>
        <row r="799">
          <cell r="B799">
            <v>1852786</v>
          </cell>
          <cell r="C799" t="str">
            <v>Skipped (no invoice)</v>
          </cell>
        </row>
        <row r="800">
          <cell r="B800">
            <v>1880480</v>
          </cell>
          <cell r="C800" t="str">
            <v>Skipped (no invoice)</v>
          </cell>
        </row>
        <row r="801">
          <cell r="B801">
            <v>1895037</v>
          </cell>
          <cell r="C801" t="str">
            <v>Skipped (no invoice)</v>
          </cell>
        </row>
        <row r="802">
          <cell r="B802">
            <v>1915956</v>
          </cell>
          <cell r="C802" t="str">
            <v>Skipped (no invoice)</v>
          </cell>
        </row>
        <row r="803">
          <cell r="B803">
            <v>1880428</v>
          </cell>
          <cell r="C803" t="str">
            <v>Skipped (no invoice)</v>
          </cell>
        </row>
        <row r="804">
          <cell r="B804">
            <v>1898733</v>
          </cell>
          <cell r="C804" t="str">
            <v>Skipped (no invoice)</v>
          </cell>
        </row>
        <row r="805">
          <cell r="B805">
            <v>1900103</v>
          </cell>
          <cell r="C805" t="str">
            <v>Skipped (no invoice)</v>
          </cell>
        </row>
        <row r="806">
          <cell r="B806">
            <v>1878745</v>
          </cell>
          <cell r="C806" t="str">
            <v>Skipped (no invoice)</v>
          </cell>
        </row>
        <row r="807">
          <cell r="B807">
            <v>1818373</v>
          </cell>
          <cell r="C807" t="str">
            <v>Skipped (no invoice)</v>
          </cell>
        </row>
        <row r="808">
          <cell r="B808">
            <v>1856721</v>
          </cell>
          <cell r="C808" t="str">
            <v>Auto Invoiced</v>
          </cell>
        </row>
        <row r="809">
          <cell r="B809">
            <v>1818371</v>
          </cell>
          <cell r="C809" t="str">
            <v>Skipped (no invoice)</v>
          </cell>
        </row>
        <row r="810">
          <cell r="B810">
            <v>1882110</v>
          </cell>
          <cell r="C810" t="str">
            <v>Auto Invoiced</v>
          </cell>
        </row>
        <row r="811">
          <cell r="B811">
            <v>1842583</v>
          </cell>
          <cell r="C811" t="str">
            <v>Skipped (no invoice)</v>
          </cell>
        </row>
        <row r="812">
          <cell r="B812">
            <v>1891439</v>
          </cell>
          <cell r="C812" t="str">
            <v>Skipped (no invoice)</v>
          </cell>
        </row>
        <row r="813">
          <cell r="B813">
            <v>1902110</v>
          </cell>
          <cell r="C813" t="str">
            <v>Skipped (no invoice)</v>
          </cell>
        </row>
        <row r="814">
          <cell r="B814">
            <v>1890861</v>
          </cell>
          <cell r="C814" t="str">
            <v>Auto Invoiced</v>
          </cell>
        </row>
        <row r="815">
          <cell r="B815">
            <v>1880151</v>
          </cell>
          <cell r="C815" t="str">
            <v>Auto Invoiced</v>
          </cell>
        </row>
        <row r="816">
          <cell r="B816">
            <v>1860706</v>
          </cell>
          <cell r="C816" t="str">
            <v>Skipped (no invoice)</v>
          </cell>
        </row>
        <row r="817">
          <cell r="B817">
            <v>1893103</v>
          </cell>
          <cell r="C817" t="str">
            <v>Skipped (no invoice)</v>
          </cell>
        </row>
        <row r="818">
          <cell r="B818">
            <v>1890703</v>
          </cell>
          <cell r="C818" t="str">
            <v>Auto Invoiced</v>
          </cell>
        </row>
        <row r="819">
          <cell r="B819">
            <v>1890709</v>
          </cell>
          <cell r="C819" t="str">
            <v>Skipped (no invoice)</v>
          </cell>
        </row>
        <row r="820">
          <cell r="B820">
            <v>1880461</v>
          </cell>
          <cell r="C820" t="str">
            <v>Auto Invoiced</v>
          </cell>
        </row>
        <row r="821">
          <cell r="B821">
            <v>1871327</v>
          </cell>
          <cell r="C821" t="str">
            <v>Auto Invoiced</v>
          </cell>
        </row>
        <row r="822">
          <cell r="B822">
            <v>1884181</v>
          </cell>
          <cell r="C822" t="str">
            <v>Auto Invoiced</v>
          </cell>
        </row>
        <row r="823">
          <cell r="B823">
            <v>1884510</v>
          </cell>
          <cell r="C823" t="str">
            <v>Skipped (no invoice)</v>
          </cell>
        </row>
        <row r="824">
          <cell r="B824">
            <v>1875303</v>
          </cell>
          <cell r="C824" t="str">
            <v>Auto Invoiced</v>
          </cell>
        </row>
        <row r="825">
          <cell r="B825">
            <v>1895516</v>
          </cell>
          <cell r="C825" t="str">
            <v>Auto Invoiced</v>
          </cell>
        </row>
        <row r="826">
          <cell r="B826">
            <v>1843727</v>
          </cell>
          <cell r="C826" t="str">
            <v>Skipped (no invoice)</v>
          </cell>
        </row>
        <row r="827">
          <cell r="B827">
            <v>1885813</v>
          </cell>
          <cell r="C827" t="str">
            <v>Auto Invoiced</v>
          </cell>
        </row>
        <row r="828">
          <cell r="B828">
            <v>1899124</v>
          </cell>
          <cell r="C828" t="str">
            <v>Auto Invoiced</v>
          </cell>
        </row>
        <row r="829">
          <cell r="B829">
            <v>1884509</v>
          </cell>
          <cell r="C829" t="str">
            <v>Skipped (no invoice)</v>
          </cell>
        </row>
        <row r="830">
          <cell r="B830">
            <v>1860751</v>
          </cell>
          <cell r="C830" t="str">
            <v>Skipped (no invoice)</v>
          </cell>
        </row>
        <row r="831">
          <cell r="B831">
            <v>1896338</v>
          </cell>
          <cell r="C831" t="str">
            <v>Auto Invoiced</v>
          </cell>
        </row>
        <row r="832">
          <cell r="B832">
            <v>1841132</v>
          </cell>
          <cell r="C832" t="str">
            <v>Auto Invoiced</v>
          </cell>
        </row>
        <row r="833">
          <cell r="B833">
            <v>1884776</v>
          </cell>
          <cell r="C833" t="str">
            <v>Auto Invoiced</v>
          </cell>
        </row>
        <row r="834">
          <cell r="B834">
            <v>1856293</v>
          </cell>
          <cell r="C834" t="str">
            <v>Auto Invoiced</v>
          </cell>
        </row>
        <row r="835">
          <cell r="B835">
            <v>1886462</v>
          </cell>
          <cell r="C835" t="str">
            <v>Auto Invoiced</v>
          </cell>
        </row>
        <row r="836">
          <cell r="B836">
            <v>1872781</v>
          </cell>
          <cell r="C836" t="str">
            <v>Auto Invoiced</v>
          </cell>
        </row>
        <row r="837">
          <cell r="B837">
            <v>1820763</v>
          </cell>
          <cell r="C837" t="str">
            <v>Auto Invoiced</v>
          </cell>
        </row>
        <row r="838">
          <cell r="B838">
            <v>1894581</v>
          </cell>
          <cell r="C838" t="str">
            <v>Auto Invoiced</v>
          </cell>
        </row>
        <row r="839">
          <cell r="B839">
            <v>1897164</v>
          </cell>
          <cell r="C839" t="str">
            <v>Skipped (no invoice)</v>
          </cell>
        </row>
        <row r="840">
          <cell r="B840">
            <v>1848069</v>
          </cell>
          <cell r="C840" t="str">
            <v>Auto Invoiced</v>
          </cell>
        </row>
        <row r="841">
          <cell r="B841">
            <v>1854384</v>
          </cell>
          <cell r="C841" t="str">
            <v>Auto Invoiced</v>
          </cell>
        </row>
        <row r="842">
          <cell r="B842">
            <v>1829377</v>
          </cell>
          <cell r="C842" t="str">
            <v>Auto Invoiced</v>
          </cell>
        </row>
        <row r="843">
          <cell r="B843">
            <v>1908500</v>
          </cell>
          <cell r="C843" t="str">
            <v>Auto Invoiced</v>
          </cell>
        </row>
        <row r="844">
          <cell r="B844">
            <v>1874900</v>
          </cell>
          <cell r="C844" t="str">
            <v>Skipped (no invoice)</v>
          </cell>
        </row>
        <row r="845">
          <cell r="B845">
            <v>1888876</v>
          </cell>
          <cell r="C845" t="str">
            <v>Auto Invoiced</v>
          </cell>
        </row>
        <row r="846">
          <cell r="B846">
            <v>1858463</v>
          </cell>
          <cell r="C846" t="str">
            <v>Auto Invoiced</v>
          </cell>
        </row>
        <row r="847">
          <cell r="B847">
            <v>1911712</v>
          </cell>
          <cell r="C847" t="str">
            <v>Skipped (no invoice)</v>
          </cell>
        </row>
        <row r="848">
          <cell r="B848">
            <v>1847427</v>
          </cell>
          <cell r="C848" t="str">
            <v>Skipped (no invoice)</v>
          </cell>
        </row>
        <row r="849">
          <cell r="B849">
            <v>1893495</v>
          </cell>
          <cell r="C849" t="str">
            <v>Auto Invoiced</v>
          </cell>
        </row>
        <row r="850">
          <cell r="B850">
            <v>1886081</v>
          </cell>
          <cell r="C850" t="str">
            <v>Auto Invoiced</v>
          </cell>
        </row>
        <row r="851">
          <cell r="B851">
            <v>1909501</v>
          </cell>
          <cell r="C851" t="str">
            <v>Auto Invoiced</v>
          </cell>
        </row>
        <row r="852">
          <cell r="B852">
            <v>1858458</v>
          </cell>
          <cell r="C852" t="str">
            <v>Auto Invoiced</v>
          </cell>
        </row>
        <row r="853">
          <cell r="B853">
            <v>1888074</v>
          </cell>
          <cell r="C853" t="str">
            <v>Skipped (no invoice)</v>
          </cell>
        </row>
        <row r="854">
          <cell r="B854">
            <v>1903367</v>
          </cell>
          <cell r="C854" t="str">
            <v>Auto Invoiced</v>
          </cell>
        </row>
        <row r="855">
          <cell r="B855">
            <v>1854071</v>
          </cell>
          <cell r="C855" t="str">
            <v>Auto Invoiced</v>
          </cell>
        </row>
        <row r="856">
          <cell r="B856">
            <v>1843023</v>
          </cell>
          <cell r="C856" t="str">
            <v>Auto Invoiced</v>
          </cell>
        </row>
        <row r="857">
          <cell r="B857">
            <v>1895696</v>
          </cell>
          <cell r="C857" t="str">
            <v>Auto Invoiced</v>
          </cell>
        </row>
        <row r="858">
          <cell r="B858">
            <v>1910814</v>
          </cell>
          <cell r="C858" t="str">
            <v>Auto Invoiced</v>
          </cell>
        </row>
        <row r="859">
          <cell r="B859">
            <v>1868069</v>
          </cell>
          <cell r="C859" t="str">
            <v>Auto Invoiced</v>
          </cell>
        </row>
        <row r="860">
          <cell r="B860">
            <v>1907405</v>
          </cell>
          <cell r="C860" t="str">
            <v>Auto Invoiced</v>
          </cell>
        </row>
        <row r="861">
          <cell r="B861">
            <v>1888859</v>
          </cell>
          <cell r="C861" t="str">
            <v>Auto Invoiced</v>
          </cell>
        </row>
        <row r="862">
          <cell r="B862">
            <v>1899404</v>
          </cell>
          <cell r="C862" t="str">
            <v>Auto Invoiced</v>
          </cell>
        </row>
        <row r="863">
          <cell r="B863">
            <v>1898742</v>
          </cell>
          <cell r="C863" t="str">
            <v>Auto Invoiced</v>
          </cell>
        </row>
        <row r="864">
          <cell r="B864">
            <v>1906842</v>
          </cell>
          <cell r="C864" t="str">
            <v>Auto Invoiced</v>
          </cell>
        </row>
        <row r="865">
          <cell r="B865">
            <v>1858461</v>
          </cell>
          <cell r="C865" t="str">
            <v>Auto Invoiced</v>
          </cell>
        </row>
        <row r="866">
          <cell r="B866">
            <v>1895170</v>
          </cell>
          <cell r="C866" t="str">
            <v>Skipped (no invoice)</v>
          </cell>
        </row>
        <row r="867">
          <cell r="B867">
            <v>1884774</v>
          </cell>
          <cell r="C867" t="str">
            <v>Auto Invoiced</v>
          </cell>
        </row>
        <row r="868">
          <cell r="B868">
            <v>1872654</v>
          </cell>
          <cell r="C868" t="str">
            <v>Auto Invoiced</v>
          </cell>
        </row>
        <row r="869">
          <cell r="B869">
            <v>1852790</v>
          </cell>
          <cell r="C869" t="str">
            <v>Skipped (no invoice)</v>
          </cell>
        </row>
        <row r="870">
          <cell r="B870">
            <v>1813015</v>
          </cell>
          <cell r="C870" t="str">
            <v>Auto Invoiced</v>
          </cell>
        </row>
        <row r="871">
          <cell r="B871">
            <v>1896337</v>
          </cell>
          <cell r="C871" t="str">
            <v>Auto Invoiced</v>
          </cell>
        </row>
        <row r="872">
          <cell r="B872">
            <v>1892574</v>
          </cell>
          <cell r="C872" t="str">
            <v>Auto Invoiced</v>
          </cell>
        </row>
        <row r="873">
          <cell r="B873">
            <v>1888188</v>
          </cell>
          <cell r="C873" t="str">
            <v>Auto Invoiced</v>
          </cell>
        </row>
        <row r="874">
          <cell r="B874">
            <v>1874726</v>
          </cell>
          <cell r="C874" t="str">
            <v>Auto Invoiced</v>
          </cell>
        </row>
        <row r="875">
          <cell r="B875">
            <v>1893329</v>
          </cell>
          <cell r="C875" t="str">
            <v>Auto Invoiced</v>
          </cell>
        </row>
        <row r="876">
          <cell r="B876">
            <v>1884382</v>
          </cell>
          <cell r="C876" t="str">
            <v>Skipped (no invoice)</v>
          </cell>
        </row>
        <row r="877">
          <cell r="B877">
            <v>1785431</v>
          </cell>
          <cell r="C877" t="str">
            <v>Auto Invoiced</v>
          </cell>
        </row>
        <row r="878">
          <cell r="B878">
            <v>1892615</v>
          </cell>
          <cell r="C878" t="str">
            <v>Auto Invoiced</v>
          </cell>
        </row>
        <row r="879">
          <cell r="B879">
            <v>1813042</v>
          </cell>
          <cell r="C879" t="str">
            <v>Auto Invoiced</v>
          </cell>
        </row>
        <row r="880">
          <cell r="B880">
            <v>1873312</v>
          </cell>
          <cell r="C880" t="str">
            <v>Auto Invoiced</v>
          </cell>
        </row>
        <row r="881">
          <cell r="B881">
            <v>1842405</v>
          </cell>
          <cell r="C881" t="str">
            <v>Auto Invoiced</v>
          </cell>
        </row>
        <row r="882">
          <cell r="B882">
            <v>1902229</v>
          </cell>
          <cell r="C882" t="str">
            <v>Auto Invoiced</v>
          </cell>
        </row>
        <row r="883">
          <cell r="B883">
            <v>1898288</v>
          </cell>
          <cell r="C883" t="str">
            <v>Auto Invoiced</v>
          </cell>
        </row>
        <row r="884">
          <cell r="B884">
            <v>1896591</v>
          </cell>
          <cell r="C884" t="str">
            <v>Skipped (no invoice)</v>
          </cell>
        </row>
        <row r="885">
          <cell r="B885">
            <v>1878317</v>
          </cell>
          <cell r="C885" t="str">
            <v>Skipped (no invoice)</v>
          </cell>
        </row>
        <row r="886">
          <cell r="B886">
            <v>1886832</v>
          </cell>
          <cell r="C886" t="str">
            <v>Auto Invoiced</v>
          </cell>
        </row>
        <row r="887">
          <cell r="B887">
            <v>1886484</v>
          </cell>
          <cell r="C887" t="str">
            <v>Auto Invoiced</v>
          </cell>
        </row>
        <row r="888">
          <cell r="B888">
            <v>1904052</v>
          </cell>
          <cell r="C888" t="str">
            <v>Auto Invoiced</v>
          </cell>
        </row>
        <row r="889">
          <cell r="B889">
            <v>1904056</v>
          </cell>
          <cell r="C889" t="str">
            <v>Auto Invoiced</v>
          </cell>
        </row>
        <row r="890">
          <cell r="B890">
            <v>1903969</v>
          </cell>
          <cell r="C890" t="str">
            <v>Skipped (no invoice)</v>
          </cell>
        </row>
        <row r="891">
          <cell r="B891">
            <v>1903206</v>
          </cell>
          <cell r="C891" t="str">
            <v>Skipped (no invoice)</v>
          </cell>
        </row>
        <row r="892">
          <cell r="B892">
            <v>1907464</v>
          </cell>
          <cell r="C892" t="str">
            <v>Auto Invoiced</v>
          </cell>
        </row>
        <row r="893">
          <cell r="B893">
            <v>1904047</v>
          </cell>
          <cell r="C893" t="str">
            <v>Auto Invoiced</v>
          </cell>
        </row>
        <row r="894">
          <cell r="B894">
            <v>1912989</v>
          </cell>
          <cell r="C894" t="str">
            <v>Auto Invoiced</v>
          </cell>
        </row>
        <row r="895">
          <cell r="B895">
            <v>1903574</v>
          </cell>
          <cell r="C895" t="str">
            <v>Skipped (no invoice)</v>
          </cell>
        </row>
        <row r="896">
          <cell r="B896">
            <v>1887632</v>
          </cell>
          <cell r="C896" t="str">
            <v>Auto Invoiced</v>
          </cell>
        </row>
        <row r="897">
          <cell r="B897">
            <v>1891789</v>
          </cell>
          <cell r="C897" t="str">
            <v>Auto Invoiced</v>
          </cell>
        </row>
        <row r="898">
          <cell r="B898">
            <v>1888524</v>
          </cell>
          <cell r="C898" t="str">
            <v>Skipped (no invoice)</v>
          </cell>
        </row>
        <row r="899">
          <cell r="B899">
            <v>1769354</v>
          </cell>
          <cell r="C899" t="str">
            <v>Auto Invoiced</v>
          </cell>
        </row>
        <row r="900">
          <cell r="B900">
            <v>1840297</v>
          </cell>
          <cell r="C900" t="str">
            <v>Auto Invoiced</v>
          </cell>
        </row>
        <row r="901">
          <cell r="B901">
            <v>1838283</v>
          </cell>
          <cell r="C901" t="str">
            <v>Auto Invoiced</v>
          </cell>
        </row>
        <row r="902">
          <cell r="B902">
            <v>1862552</v>
          </cell>
          <cell r="C902" t="str">
            <v>Auto Invoiced</v>
          </cell>
        </row>
        <row r="903">
          <cell r="B903">
            <v>1840301</v>
          </cell>
          <cell r="C903" t="str">
            <v>Auto Invoiced</v>
          </cell>
        </row>
        <row r="904">
          <cell r="B904">
            <v>1903939</v>
          </cell>
          <cell r="C904" t="str">
            <v>Auto Invoiced</v>
          </cell>
        </row>
        <row r="905">
          <cell r="B905">
            <v>1886326</v>
          </cell>
          <cell r="C905" t="str">
            <v>Skipped (no invoice)</v>
          </cell>
        </row>
        <row r="906">
          <cell r="B906">
            <v>1908473</v>
          </cell>
          <cell r="C906" t="str">
            <v>Auto Invoiced</v>
          </cell>
        </row>
        <row r="907">
          <cell r="B907">
            <v>1871459</v>
          </cell>
          <cell r="C907" t="str">
            <v>Auto Invoiced</v>
          </cell>
        </row>
        <row r="908">
          <cell r="B908">
            <v>1884043</v>
          </cell>
          <cell r="C908" t="str">
            <v>Auto Invoiced</v>
          </cell>
        </row>
        <row r="909">
          <cell r="B909">
            <v>1900465</v>
          </cell>
          <cell r="C909" t="str">
            <v>Auto Invoiced</v>
          </cell>
        </row>
        <row r="910">
          <cell r="B910">
            <v>1790114</v>
          </cell>
          <cell r="C910" t="str">
            <v>Auto Invoiced</v>
          </cell>
        </row>
        <row r="911">
          <cell r="B911">
            <v>1844531</v>
          </cell>
          <cell r="C911" t="str">
            <v>Auto Invoiced</v>
          </cell>
        </row>
        <row r="912">
          <cell r="B912">
            <v>1891906</v>
          </cell>
          <cell r="C912" t="str">
            <v>Skipped (no invoice)</v>
          </cell>
        </row>
        <row r="913">
          <cell r="B913">
            <v>1867041</v>
          </cell>
          <cell r="C913" t="str">
            <v>Auto Invoiced</v>
          </cell>
        </row>
        <row r="914">
          <cell r="B914">
            <v>1886319</v>
          </cell>
          <cell r="C914" t="str">
            <v>Skipped (no invoice)</v>
          </cell>
        </row>
        <row r="915">
          <cell r="B915">
            <v>1871458</v>
          </cell>
          <cell r="C915" t="str">
            <v>Auto Invoiced</v>
          </cell>
        </row>
        <row r="916">
          <cell r="B916">
            <v>1908477</v>
          </cell>
          <cell r="C916" t="str">
            <v>Auto Invoiced</v>
          </cell>
        </row>
        <row r="917">
          <cell r="B917">
            <v>1909837</v>
          </cell>
          <cell r="C917" t="str">
            <v>Auto Invoiced</v>
          </cell>
        </row>
        <row r="918">
          <cell r="B918">
            <v>1898218</v>
          </cell>
          <cell r="C918" t="str">
            <v>Auto Invoiced</v>
          </cell>
        </row>
        <row r="919">
          <cell r="B919">
            <v>1896914</v>
          </cell>
          <cell r="C919" t="str">
            <v>Auto Invoiced</v>
          </cell>
        </row>
        <row r="920">
          <cell r="B920">
            <v>1844517</v>
          </cell>
          <cell r="C920" t="str">
            <v>Auto Invoiced</v>
          </cell>
        </row>
        <row r="921">
          <cell r="B921">
            <v>1896691</v>
          </cell>
          <cell r="C921" t="str">
            <v>Skipped (no invoice)</v>
          </cell>
        </row>
        <row r="922">
          <cell r="B922">
            <v>1862776</v>
          </cell>
          <cell r="C922" t="str">
            <v>Auto Invoiced</v>
          </cell>
        </row>
        <row r="923">
          <cell r="B923">
            <v>1863003</v>
          </cell>
          <cell r="C923" t="str">
            <v>Auto Invoiced</v>
          </cell>
        </row>
        <row r="924">
          <cell r="B924">
            <v>1888484</v>
          </cell>
          <cell r="C924" t="str">
            <v>Auto Invoiced</v>
          </cell>
        </row>
        <row r="925">
          <cell r="B925">
            <v>1896667</v>
          </cell>
          <cell r="C925" t="str">
            <v>Skipped (no invoice)</v>
          </cell>
        </row>
        <row r="926">
          <cell r="B926">
            <v>1864970</v>
          </cell>
          <cell r="C926" t="str">
            <v>Auto Invoiced</v>
          </cell>
        </row>
        <row r="927">
          <cell r="B927">
            <v>1877164</v>
          </cell>
          <cell r="C927" t="str">
            <v>Skipped (no invoice)</v>
          </cell>
        </row>
        <row r="928">
          <cell r="B928">
            <v>1900233</v>
          </cell>
          <cell r="C928" t="str">
            <v>Auto Invoiced</v>
          </cell>
        </row>
        <row r="929">
          <cell r="B929">
            <v>1896973</v>
          </cell>
          <cell r="C929" t="str">
            <v>Auto Invoiced</v>
          </cell>
        </row>
        <row r="930">
          <cell r="B930">
            <v>1896576</v>
          </cell>
          <cell r="C930" t="str">
            <v>Auto Invoiced</v>
          </cell>
        </row>
        <row r="931">
          <cell r="B931">
            <v>1893207</v>
          </cell>
          <cell r="C931" t="str">
            <v>Auto Invoiced</v>
          </cell>
        </row>
        <row r="932">
          <cell r="B932">
            <v>1894643</v>
          </cell>
          <cell r="C932" t="str">
            <v>Auto Invoiced</v>
          </cell>
        </row>
        <row r="933">
          <cell r="B933">
            <v>1890089</v>
          </cell>
          <cell r="C933" t="str">
            <v>Auto Invoiced</v>
          </cell>
        </row>
        <row r="934">
          <cell r="B934">
            <v>1854703</v>
          </cell>
          <cell r="C934" t="str">
            <v>Auto Invoiced</v>
          </cell>
        </row>
        <row r="935">
          <cell r="B935">
            <v>1863256</v>
          </cell>
          <cell r="C935" t="str">
            <v>Auto Invoiced</v>
          </cell>
        </row>
        <row r="936">
          <cell r="B936">
            <v>1873507</v>
          </cell>
          <cell r="C936" t="str">
            <v>Auto Invoiced</v>
          </cell>
        </row>
        <row r="937">
          <cell r="B937">
            <v>1516498</v>
          </cell>
          <cell r="C937" t="str">
            <v>Auto Invoiced</v>
          </cell>
        </row>
        <row r="938">
          <cell r="B938">
            <v>1908498</v>
          </cell>
          <cell r="C938" t="str">
            <v>Auto Invoiced</v>
          </cell>
        </row>
        <row r="939">
          <cell r="B939">
            <v>1840435</v>
          </cell>
          <cell r="C939" t="str">
            <v>Auto Invoiced</v>
          </cell>
        </row>
        <row r="940">
          <cell r="B940">
            <v>1904017</v>
          </cell>
          <cell r="C940" t="str">
            <v>Skipped (no invoice)</v>
          </cell>
        </row>
        <row r="941">
          <cell r="B941">
            <v>1908485</v>
          </cell>
          <cell r="C941" t="str">
            <v>Auto Invoiced</v>
          </cell>
        </row>
        <row r="942">
          <cell r="B942">
            <v>1908497</v>
          </cell>
          <cell r="C942" t="str">
            <v>Auto Invoiced</v>
          </cell>
        </row>
        <row r="943">
          <cell r="B943">
            <v>1816353</v>
          </cell>
          <cell r="C943" t="str">
            <v>Skipped (no invoice)</v>
          </cell>
        </row>
        <row r="944">
          <cell r="B944">
            <v>1841196</v>
          </cell>
          <cell r="C944" t="str">
            <v>Skipped (no invoice)</v>
          </cell>
        </row>
        <row r="945">
          <cell r="B945">
            <v>1860702</v>
          </cell>
          <cell r="C945" t="str">
            <v>Skipped (no invoice)</v>
          </cell>
        </row>
        <row r="946">
          <cell r="B946">
            <v>1868097</v>
          </cell>
          <cell r="C946" t="str">
            <v>Skipped (no invoice)</v>
          </cell>
        </row>
        <row r="947">
          <cell r="B947">
            <v>1783536</v>
          </cell>
          <cell r="C947" t="str">
            <v>Skipped (no invoice)</v>
          </cell>
        </row>
        <row r="948">
          <cell r="B948">
            <v>1860547</v>
          </cell>
          <cell r="C948" t="str">
            <v>Skipped (no invoice)</v>
          </cell>
        </row>
        <row r="949">
          <cell r="B949">
            <v>1875952</v>
          </cell>
          <cell r="C949" t="str">
            <v>Skipped (no invoice)</v>
          </cell>
        </row>
        <row r="950">
          <cell r="B950">
            <v>1875795</v>
          </cell>
          <cell r="C950" t="str">
            <v>Skipped (no invoice)</v>
          </cell>
        </row>
        <row r="951">
          <cell r="B951">
            <v>1864366</v>
          </cell>
          <cell r="C951" t="str">
            <v>Skipped (no invoice)</v>
          </cell>
        </row>
        <row r="952">
          <cell r="B952">
            <v>1852982</v>
          </cell>
          <cell r="C952" t="str">
            <v>Skipped (no invoice)</v>
          </cell>
        </row>
        <row r="953">
          <cell r="B953">
            <v>1868152</v>
          </cell>
          <cell r="C953" t="str">
            <v>Skipped (no invoice)</v>
          </cell>
        </row>
        <row r="954">
          <cell r="B954">
            <v>1853013</v>
          </cell>
          <cell r="C954" t="str">
            <v>Skipped (no invoice)</v>
          </cell>
        </row>
        <row r="955">
          <cell r="B955">
            <v>1882561</v>
          </cell>
          <cell r="C955" t="str">
            <v>Skipped (no invoice)</v>
          </cell>
        </row>
        <row r="956">
          <cell r="B956">
            <v>1865092</v>
          </cell>
          <cell r="C956" t="str">
            <v>Skipped (no invoice)</v>
          </cell>
        </row>
        <row r="957">
          <cell r="B957">
            <v>1868506</v>
          </cell>
          <cell r="C957" t="str">
            <v>Skipped (no invoice)</v>
          </cell>
        </row>
        <row r="958">
          <cell r="B958">
            <v>1897156</v>
          </cell>
          <cell r="C958" t="str">
            <v>Skipped (no invoice)</v>
          </cell>
        </row>
        <row r="959">
          <cell r="B959">
            <v>1897453</v>
          </cell>
          <cell r="C959" t="str">
            <v>Skipped (no invoice)</v>
          </cell>
        </row>
        <row r="960">
          <cell r="B960">
            <v>1899119</v>
          </cell>
          <cell r="C960" t="str">
            <v>Skipped (no invoice)</v>
          </cell>
        </row>
        <row r="961">
          <cell r="B961">
            <v>1868248</v>
          </cell>
          <cell r="C961" t="str">
            <v>Skipped (no invoice)</v>
          </cell>
        </row>
        <row r="962">
          <cell r="B962">
            <v>1868840</v>
          </cell>
          <cell r="C962" t="str">
            <v>Skipped (no invoice)</v>
          </cell>
        </row>
        <row r="963">
          <cell r="B963">
            <v>1895169</v>
          </cell>
          <cell r="C963" t="str">
            <v>Skipped (no invoice)</v>
          </cell>
        </row>
        <row r="964">
          <cell r="B964">
            <v>1890695</v>
          </cell>
          <cell r="C964" t="str">
            <v>Skipped (no invoice)</v>
          </cell>
        </row>
        <row r="965">
          <cell r="B965">
            <v>1899131</v>
          </cell>
          <cell r="C965" t="str">
            <v>Skipped (no invoice)</v>
          </cell>
        </row>
        <row r="966">
          <cell r="B966">
            <v>1897187</v>
          </cell>
          <cell r="C966" t="str">
            <v>Skipped (no invoice)</v>
          </cell>
        </row>
        <row r="967">
          <cell r="B967">
            <v>1905766</v>
          </cell>
          <cell r="C967" t="str">
            <v>Skipped (no invoice)</v>
          </cell>
        </row>
        <row r="968">
          <cell r="B968">
            <v>1871940</v>
          </cell>
          <cell r="C968" t="str">
            <v>Skipped (no invoice)</v>
          </cell>
        </row>
        <row r="969">
          <cell r="B969">
            <v>1875593</v>
          </cell>
          <cell r="C969" t="str">
            <v>Skipped (no invoice)</v>
          </cell>
        </row>
        <row r="970">
          <cell r="B970">
            <v>1856385</v>
          </cell>
          <cell r="C970" t="str">
            <v>Skipped (no invoice)</v>
          </cell>
        </row>
        <row r="971">
          <cell r="B971">
            <v>1873831</v>
          </cell>
          <cell r="C971" t="str">
            <v>Auto Invoiced</v>
          </cell>
        </row>
        <row r="972">
          <cell r="B972">
            <v>1897325</v>
          </cell>
          <cell r="C972" t="str">
            <v>Auto Invoiced</v>
          </cell>
        </row>
        <row r="973">
          <cell r="B973">
            <v>1910080</v>
          </cell>
          <cell r="C973" t="str">
            <v>Auto Invoiced</v>
          </cell>
        </row>
        <row r="974">
          <cell r="B974">
            <v>1880183</v>
          </cell>
          <cell r="C974" t="str">
            <v>Skipped (no invoice)</v>
          </cell>
        </row>
        <row r="975">
          <cell r="B975">
            <v>1904702</v>
          </cell>
          <cell r="C975" t="str">
            <v>Auto Invoiced</v>
          </cell>
        </row>
        <row r="976">
          <cell r="B976">
            <v>1898492</v>
          </cell>
          <cell r="C976" t="str">
            <v>Auto Invoiced</v>
          </cell>
        </row>
        <row r="977">
          <cell r="B977">
            <v>1891906</v>
          </cell>
          <cell r="C977" t="str">
            <v>Skipped (no invoice)</v>
          </cell>
        </row>
        <row r="978">
          <cell r="B978">
            <v>1871299</v>
          </cell>
          <cell r="C978" t="str">
            <v>Skipped (no invoice)</v>
          </cell>
        </row>
        <row r="979">
          <cell r="B979">
            <v>1868506</v>
          </cell>
          <cell r="C979" t="str">
            <v>Skipped (no invoice)</v>
          </cell>
        </row>
        <row r="980">
          <cell r="B980">
            <v>1858646</v>
          </cell>
          <cell r="C980" t="str">
            <v>Skipped (no invoice)</v>
          </cell>
        </row>
        <row r="981">
          <cell r="B981">
            <v>1831529</v>
          </cell>
          <cell r="C981" t="str">
            <v>Skipped (no invoice)</v>
          </cell>
        </row>
        <row r="982">
          <cell r="B982">
            <v>1867297</v>
          </cell>
          <cell r="C982" t="str">
            <v>Skipped (no invoice)</v>
          </cell>
        </row>
        <row r="983">
          <cell r="B983">
            <v>1867149</v>
          </cell>
          <cell r="C983" t="str">
            <v>Skipped (no invoice)</v>
          </cell>
        </row>
        <row r="984">
          <cell r="B984">
            <v>1815557</v>
          </cell>
          <cell r="C984" t="str">
            <v>Skipped (no invoice)</v>
          </cell>
        </row>
        <row r="985">
          <cell r="B985">
            <v>1897453</v>
          </cell>
          <cell r="C985" t="str">
            <v>Skipped (no invoice)</v>
          </cell>
        </row>
        <row r="986">
          <cell r="B986">
            <v>1897156</v>
          </cell>
          <cell r="C986" t="str">
            <v>Skipped (no invoice)</v>
          </cell>
        </row>
        <row r="987">
          <cell r="B987">
            <v>1861345</v>
          </cell>
          <cell r="C987" t="str">
            <v>Skipped (no invoice)</v>
          </cell>
        </row>
        <row r="988">
          <cell r="B988">
            <v>1896582</v>
          </cell>
          <cell r="C988" t="str">
            <v>Skipped (no invoice)</v>
          </cell>
        </row>
        <row r="989">
          <cell r="B989">
            <v>1861252</v>
          </cell>
          <cell r="C989" t="str">
            <v>Skipped (no invoice)</v>
          </cell>
        </row>
        <row r="990">
          <cell r="B990">
            <v>1899119</v>
          </cell>
          <cell r="C990" t="str">
            <v>Skipped (no invoice)</v>
          </cell>
        </row>
        <row r="991">
          <cell r="B991">
            <v>1868248</v>
          </cell>
          <cell r="C991" t="str">
            <v>Skipped (no invoice)</v>
          </cell>
        </row>
        <row r="992">
          <cell r="B992">
            <v>1873082</v>
          </cell>
          <cell r="C992" t="str">
            <v>Skipped (no invoice)</v>
          </cell>
        </row>
        <row r="993">
          <cell r="B993">
            <v>1868840</v>
          </cell>
          <cell r="C993" t="str">
            <v>Skipped (no invoice)</v>
          </cell>
        </row>
        <row r="994">
          <cell r="B994">
            <v>1890695</v>
          </cell>
          <cell r="C994" t="str">
            <v>Skipped (no invoice)</v>
          </cell>
        </row>
        <row r="995">
          <cell r="B995">
            <v>1895169</v>
          </cell>
          <cell r="C995" t="str">
            <v>Skipped (no invoice)</v>
          </cell>
        </row>
        <row r="996">
          <cell r="B996">
            <v>1896807</v>
          </cell>
          <cell r="C996" t="str">
            <v>Skipped (no invoice)</v>
          </cell>
        </row>
        <row r="997">
          <cell r="B997">
            <v>1900088</v>
          </cell>
          <cell r="C997" t="str">
            <v>Skipped (no invoice)</v>
          </cell>
        </row>
        <row r="998">
          <cell r="B998">
            <v>1905766</v>
          </cell>
          <cell r="C998" t="str">
            <v>Skipped (no invoice)</v>
          </cell>
        </row>
        <row r="999">
          <cell r="B999">
            <v>1897187</v>
          </cell>
          <cell r="C999" t="str">
            <v>Skipped (no invoice)</v>
          </cell>
        </row>
        <row r="1000">
          <cell r="B1000">
            <v>1896514</v>
          </cell>
          <cell r="C1000" t="str">
            <v>Skipped (no invoice)</v>
          </cell>
        </row>
        <row r="1001">
          <cell r="B1001">
            <v>1899131</v>
          </cell>
          <cell r="C1001" t="str">
            <v>Skipped (no invoice)</v>
          </cell>
        </row>
        <row r="1002">
          <cell r="B1002">
            <v>1896587</v>
          </cell>
          <cell r="C1002" t="str">
            <v>Skipped (no invoice)</v>
          </cell>
        </row>
        <row r="1003">
          <cell r="B1003">
            <v>1871042</v>
          </cell>
          <cell r="C1003" t="str">
            <v>Skipped (no invoice)</v>
          </cell>
        </row>
        <row r="1004">
          <cell r="B1004">
            <v>1866807</v>
          </cell>
          <cell r="C1004" t="str">
            <v>Auto Invoiced</v>
          </cell>
        </row>
        <row r="1005">
          <cell r="B1005">
            <v>1871883</v>
          </cell>
          <cell r="C1005" t="str">
            <v>Auto Invoiced</v>
          </cell>
        </row>
        <row r="1006">
          <cell r="B1006">
            <v>1871940</v>
          </cell>
          <cell r="C1006" t="str">
            <v>Skipped (no invoice)</v>
          </cell>
        </row>
        <row r="1007">
          <cell r="B1007">
            <v>1871102</v>
          </cell>
          <cell r="C1007" t="str">
            <v>Auto Invoiced</v>
          </cell>
        </row>
        <row r="1008">
          <cell r="B1008">
            <v>1875593</v>
          </cell>
          <cell r="C1008" t="str">
            <v>Skipped (no invoice)</v>
          </cell>
        </row>
        <row r="1009">
          <cell r="B1009">
            <v>1876619</v>
          </cell>
          <cell r="C1009" t="str">
            <v>Auto Invoiced</v>
          </cell>
        </row>
        <row r="1010">
          <cell r="B1010">
            <v>1898155</v>
          </cell>
          <cell r="C1010" t="str">
            <v>Skipped (no invoice)</v>
          </cell>
        </row>
        <row r="1011">
          <cell r="B1011">
            <v>1871605</v>
          </cell>
          <cell r="C1011" t="str">
            <v>Auto Invoiced</v>
          </cell>
        </row>
        <row r="1012">
          <cell r="B1012">
            <v>1911483</v>
          </cell>
          <cell r="C1012" t="str">
            <v>Auto Invoiced</v>
          </cell>
        </row>
        <row r="1013">
          <cell r="B1013">
            <v>1905756</v>
          </cell>
          <cell r="C1013" t="str">
            <v>Auto Invoiced</v>
          </cell>
        </row>
        <row r="1014">
          <cell r="B1014">
            <v>1893580</v>
          </cell>
          <cell r="C1014" t="str">
            <v>Auto Invoiced</v>
          </cell>
        </row>
        <row r="1015">
          <cell r="B1015">
            <v>1881293</v>
          </cell>
          <cell r="C1015" t="str">
            <v>Auto Invoiced</v>
          </cell>
        </row>
        <row r="1016">
          <cell r="B1016">
            <v>1854387</v>
          </cell>
          <cell r="C1016" t="str">
            <v>Auto Invoiced</v>
          </cell>
        </row>
        <row r="1017">
          <cell r="B1017">
            <v>1877967</v>
          </cell>
          <cell r="C1017" t="str">
            <v>Auto Invoiced</v>
          </cell>
        </row>
        <row r="1018">
          <cell r="B1018">
            <v>1888240</v>
          </cell>
          <cell r="C1018" t="str">
            <v>Auto Invoiced</v>
          </cell>
        </row>
        <row r="1019">
          <cell r="B1019">
            <v>1870949</v>
          </cell>
          <cell r="C1019" t="str">
            <v>Skipped (no invoice)</v>
          </cell>
        </row>
        <row r="1020">
          <cell r="B1020">
            <v>1895286</v>
          </cell>
          <cell r="C1020" t="str">
            <v>Skipped (no invoice)</v>
          </cell>
        </row>
        <row r="1021">
          <cell r="B1021">
            <v>1815227</v>
          </cell>
          <cell r="C1021" t="str">
            <v>Auto Invoiced</v>
          </cell>
        </row>
        <row r="1022">
          <cell r="B1022">
            <v>1858445</v>
          </cell>
          <cell r="C1022" t="str">
            <v>Auto Invoiced</v>
          </cell>
        </row>
        <row r="1023">
          <cell r="B1023">
            <v>1858423</v>
          </cell>
          <cell r="C1023" t="str">
            <v>Skipped (no invoice)</v>
          </cell>
        </row>
        <row r="1024">
          <cell r="B1024">
            <v>1871466</v>
          </cell>
          <cell r="C1024" t="str">
            <v>Auto Invoiced</v>
          </cell>
        </row>
        <row r="1025">
          <cell r="B1025">
            <v>1886356</v>
          </cell>
          <cell r="C1025" t="str">
            <v>Skipped (no invoice)</v>
          </cell>
        </row>
        <row r="1026">
          <cell r="B1026">
            <v>1890847</v>
          </cell>
          <cell r="C1026" t="str">
            <v>Auto Invoiced</v>
          </cell>
        </row>
        <row r="1027">
          <cell r="B1027">
            <v>1902295</v>
          </cell>
          <cell r="C1027" t="str">
            <v>Auto Invoiced</v>
          </cell>
        </row>
        <row r="1028">
          <cell r="B1028">
            <v>1862754</v>
          </cell>
          <cell r="C1028" t="str">
            <v>Skipped (no invoice)</v>
          </cell>
        </row>
        <row r="1029">
          <cell r="B1029">
            <v>1871571</v>
          </cell>
          <cell r="C1029" t="str">
            <v>Auto Invoiced</v>
          </cell>
        </row>
        <row r="1030">
          <cell r="B1030">
            <v>1878020</v>
          </cell>
          <cell r="C1030" t="str">
            <v>Auto Invoiced</v>
          </cell>
        </row>
        <row r="1031">
          <cell r="B1031">
            <v>1901605</v>
          </cell>
          <cell r="C1031" t="str">
            <v>Auto Invoiced</v>
          </cell>
        </row>
        <row r="1032">
          <cell r="B1032">
            <v>1816353</v>
          </cell>
          <cell r="C1032" t="str">
            <v>Skipped (no invoice)</v>
          </cell>
        </row>
        <row r="1033">
          <cell r="B1033">
            <v>1841196</v>
          </cell>
          <cell r="C1033" t="str">
            <v>Skipped (no invoice)</v>
          </cell>
        </row>
        <row r="1034">
          <cell r="B1034">
            <v>1860702</v>
          </cell>
          <cell r="C1034" t="str">
            <v>Skipped (no invoice)</v>
          </cell>
        </row>
        <row r="1035">
          <cell r="B1035">
            <v>1868097</v>
          </cell>
          <cell r="C1035" t="str">
            <v>Skipped (no invoice)</v>
          </cell>
        </row>
        <row r="1036">
          <cell r="B1036">
            <v>1783536</v>
          </cell>
          <cell r="C1036" t="str">
            <v>Skipped (no invoice)</v>
          </cell>
        </row>
        <row r="1037">
          <cell r="B1037">
            <v>1860547</v>
          </cell>
          <cell r="C1037" t="str">
            <v>Skipped (no invoice)</v>
          </cell>
        </row>
        <row r="1038">
          <cell r="B1038">
            <v>1875952</v>
          </cell>
          <cell r="C1038" t="str">
            <v>Skipped (no invoice)</v>
          </cell>
        </row>
        <row r="1039">
          <cell r="B1039">
            <v>1875795</v>
          </cell>
          <cell r="C1039" t="str">
            <v>Skipped (no invoice)</v>
          </cell>
        </row>
        <row r="1040">
          <cell r="B1040">
            <v>1864366</v>
          </cell>
          <cell r="C1040" t="str">
            <v>Skipped (no invoice)</v>
          </cell>
        </row>
        <row r="1041">
          <cell r="B1041">
            <v>1852982</v>
          </cell>
          <cell r="C1041" t="str">
            <v>Skipped (no invoice)</v>
          </cell>
        </row>
        <row r="1042">
          <cell r="B1042">
            <v>1868152</v>
          </cell>
          <cell r="C1042" t="str">
            <v>Skipped (no invoice)</v>
          </cell>
        </row>
        <row r="1043">
          <cell r="B1043">
            <v>1853013</v>
          </cell>
          <cell r="C1043" t="str">
            <v>Skipped (no invoice)</v>
          </cell>
        </row>
        <row r="1044">
          <cell r="B1044">
            <v>1882561</v>
          </cell>
          <cell r="C1044" t="str">
            <v>Skipped (no invoice)</v>
          </cell>
        </row>
        <row r="1045">
          <cell r="B1045">
            <v>1865092</v>
          </cell>
          <cell r="C1045" t="str">
            <v>Skipped (no invoice)</v>
          </cell>
        </row>
        <row r="1046">
          <cell r="B1046">
            <v>1878466</v>
          </cell>
          <cell r="C1046" t="str">
            <v>Skipped (no invoice)</v>
          </cell>
        </row>
        <row r="1047">
          <cell r="B1047">
            <v>1879143</v>
          </cell>
          <cell r="C1047" t="str">
            <v>Skipped (no invoice)</v>
          </cell>
        </row>
        <row r="1048">
          <cell r="B1048">
            <v>1868506</v>
          </cell>
          <cell r="C1048" t="str">
            <v>Skipped (no invoice)</v>
          </cell>
        </row>
        <row r="1049">
          <cell r="B1049">
            <v>1852936</v>
          </cell>
          <cell r="C1049" t="str">
            <v>Skipped (no invoice)</v>
          </cell>
        </row>
        <row r="1050">
          <cell r="B1050">
            <v>1858646</v>
          </cell>
          <cell r="C1050" t="str">
            <v>Skipped (no invoice)</v>
          </cell>
        </row>
        <row r="1051">
          <cell r="B1051">
            <v>1834708</v>
          </cell>
          <cell r="C1051" t="str">
            <v>Skipped (no invoice)</v>
          </cell>
        </row>
        <row r="1052">
          <cell r="B1052">
            <v>1867297</v>
          </cell>
          <cell r="C1052" t="str">
            <v>Skipped (no invoice)</v>
          </cell>
        </row>
        <row r="1053">
          <cell r="B1053">
            <v>1867149</v>
          </cell>
          <cell r="C1053" t="str">
            <v>Skipped (no invoice)</v>
          </cell>
        </row>
        <row r="1054">
          <cell r="B1054">
            <v>1815557</v>
          </cell>
          <cell r="C1054" t="str">
            <v>Skipped (no invoice)</v>
          </cell>
        </row>
        <row r="1055">
          <cell r="B1055">
            <v>1831529</v>
          </cell>
          <cell r="C1055" t="str">
            <v>Skipped (no invoice)</v>
          </cell>
        </row>
        <row r="1056">
          <cell r="B1056">
            <v>1899119</v>
          </cell>
          <cell r="C1056" t="str">
            <v>Skipped (no invoice)</v>
          </cell>
        </row>
        <row r="1057">
          <cell r="B1057">
            <v>1861252</v>
          </cell>
          <cell r="C1057" t="str">
            <v>Skipped (no invoice)</v>
          </cell>
        </row>
        <row r="1058">
          <cell r="B1058">
            <v>1861345</v>
          </cell>
          <cell r="C1058" t="str">
            <v>Skipped (no invoice)</v>
          </cell>
        </row>
        <row r="1059">
          <cell r="B1059">
            <v>1896582</v>
          </cell>
          <cell r="C1059" t="str">
            <v>Skipped (no invoice)</v>
          </cell>
        </row>
        <row r="1060">
          <cell r="B1060">
            <v>1897453</v>
          </cell>
          <cell r="C1060" t="str">
            <v>Skipped (no invoice)</v>
          </cell>
        </row>
        <row r="1061">
          <cell r="B1061">
            <v>1897156</v>
          </cell>
          <cell r="C1061" t="str">
            <v>Skipped (no invoice)</v>
          </cell>
        </row>
        <row r="1062">
          <cell r="B1062">
            <v>1868248</v>
          </cell>
          <cell r="C1062" t="str">
            <v>Skipped (no invoice)</v>
          </cell>
        </row>
        <row r="1063">
          <cell r="B1063">
            <v>1868840</v>
          </cell>
          <cell r="C1063" t="str">
            <v>Skipped (no invoice)</v>
          </cell>
        </row>
        <row r="1064">
          <cell r="B1064">
            <v>1895169</v>
          </cell>
          <cell r="C1064" t="str">
            <v>Skipped (no invoice)</v>
          </cell>
        </row>
        <row r="1065">
          <cell r="B1065">
            <v>1890695</v>
          </cell>
          <cell r="C1065" t="str">
            <v>Skipped (no invoice)</v>
          </cell>
        </row>
        <row r="1066">
          <cell r="B1066">
            <v>1900088</v>
          </cell>
          <cell r="C1066" t="str">
            <v>Skipped (no invoice)</v>
          </cell>
        </row>
        <row r="1067">
          <cell r="B1067">
            <v>1897187</v>
          </cell>
          <cell r="C1067" t="str">
            <v>Skipped (no invoice)</v>
          </cell>
        </row>
        <row r="1068">
          <cell r="B1068">
            <v>1896807</v>
          </cell>
          <cell r="C1068" t="str">
            <v>Skipped (no invoice)</v>
          </cell>
        </row>
        <row r="1069">
          <cell r="B1069">
            <v>1905766</v>
          </cell>
          <cell r="C1069" t="str">
            <v>Skipped (no invoice)</v>
          </cell>
        </row>
        <row r="1070">
          <cell r="B1070">
            <v>1896514</v>
          </cell>
          <cell r="C1070" t="str">
            <v>Skipped (no invoice)</v>
          </cell>
        </row>
        <row r="1071">
          <cell r="B1071">
            <v>1899131</v>
          </cell>
          <cell r="C1071" t="str">
            <v>Skipped (no invoice)</v>
          </cell>
        </row>
        <row r="1072">
          <cell r="B1072">
            <v>1896587</v>
          </cell>
          <cell r="C1072" t="str">
            <v>Skipped (no invoice)</v>
          </cell>
        </row>
        <row r="1073">
          <cell r="B1073">
            <v>1868497</v>
          </cell>
          <cell r="C1073" t="str">
            <v>Skipped (no invoice)</v>
          </cell>
        </row>
        <row r="1074">
          <cell r="B1074">
            <v>1882694</v>
          </cell>
          <cell r="C1074" t="str">
            <v>Auto Invoiced</v>
          </cell>
        </row>
        <row r="1075">
          <cell r="B1075">
            <v>1855329</v>
          </cell>
          <cell r="C1075" t="str">
            <v>Auto Invoiced</v>
          </cell>
        </row>
        <row r="1076">
          <cell r="B1076">
            <v>1858354</v>
          </cell>
          <cell r="C1076" t="str">
            <v>Auto Invoiced</v>
          </cell>
        </row>
        <row r="1077">
          <cell r="B1077">
            <v>1868480</v>
          </cell>
          <cell r="C1077" t="str">
            <v>Skipped (no invoice)</v>
          </cell>
        </row>
        <row r="1078">
          <cell r="B1078">
            <v>1882946</v>
          </cell>
          <cell r="C1078" t="str">
            <v>Auto Invoiced</v>
          </cell>
        </row>
        <row r="1079">
          <cell r="B1079">
            <v>1884884</v>
          </cell>
          <cell r="C1079" t="str">
            <v>Auto Invoiced</v>
          </cell>
        </row>
        <row r="1080">
          <cell r="B1080">
            <v>1868483</v>
          </cell>
          <cell r="C1080" t="str">
            <v>Skipped (no invoice)</v>
          </cell>
        </row>
        <row r="1081">
          <cell r="B1081">
            <v>1898547</v>
          </cell>
          <cell r="C1081" t="str">
            <v>Auto Invoiced</v>
          </cell>
        </row>
        <row r="1082">
          <cell r="B1082">
            <v>1868491</v>
          </cell>
          <cell r="C1082" t="str">
            <v>Skipped (no invoice)</v>
          </cell>
        </row>
        <row r="1083">
          <cell r="B1083">
            <v>1871042</v>
          </cell>
          <cell r="C1083" t="str">
            <v>Skipped (no invoice)</v>
          </cell>
        </row>
        <row r="1084">
          <cell r="B1084">
            <v>1901633</v>
          </cell>
          <cell r="C1084" t="str">
            <v>Skipped (no invoice)</v>
          </cell>
        </row>
        <row r="1085">
          <cell r="B1085">
            <v>1871055</v>
          </cell>
          <cell r="C1085" t="str">
            <v>Auto Invoiced</v>
          </cell>
        </row>
        <row r="1086">
          <cell r="B1086">
            <v>1904033</v>
          </cell>
          <cell r="C1086" t="str">
            <v>Auto Invoiced</v>
          </cell>
        </row>
        <row r="1087">
          <cell r="B1087">
            <v>1892093</v>
          </cell>
          <cell r="C1087" t="str">
            <v>Auto Invoiced</v>
          </cell>
        </row>
        <row r="1088">
          <cell r="B1088">
            <v>1841196</v>
          </cell>
          <cell r="C1088" t="str">
            <v>Skipped (no invoice)</v>
          </cell>
        </row>
        <row r="1089">
          <cell r="B1089">
            <v>1860702</v>
          </cell>
          <cell r="C1089" t="str">
            <v>Skipped (no invoice)</v>
          </cell>
        </row>
        <row r="1090">
          <cell r="B1090">
            <v>1868097</v>
          </cell>
          <cell r="C1090" t="str">
            <v>Skipped (no invoice)</v>
          </cell>
        </row>
        <row r="1091">
          <cell r="B1091">
            <v>1783536</v>
          </cell>
          <cell r="C1091" t="str">
            <v>Skipped (no invoice)</v>
          </cell>
        </row>
        <row r="1092">
          <cell r="B1092">
            <v>1860547</v>
          </cell>
          <cell r="C1092" t="str">
            <v>Skipped (no invoice)</v>
          </cell>
        </row>
        <row r="1093">
          <cell r="B1093">
            <v>1875952</v>
          </cell>
          <cell r="C1093" t="str">
            <v>Skipped (no invoice)</v>
          </cell>
        </row>
        <row r="1094">
          <cell r="B1094">
            <v>1875795</v>
          </cell>
          <cell r="C1094" t="str">
            <v>Skipped (no invoice)</v>
          </cell>
        </row>
        <row r="1095">
          <cell r="B1095">
            <v>1864366</v>
          </cell>
          <cell r="C1095" t="str">
            <v>Skipped (no invoice)</v>
          </cell>
        </row>
        <row r="1096">
          <cell r="B1096">
            <v>1852982</v>
          </cell>
          <cell r="C1096" t="str">
            <v>Skipped (no invoice)</v>
          </cell>
        </row>
        <row r="1097">
          <cell r="B1097">
            <v>1868152</v>
          </cell>
          <cell r="C1097" t="str">
            <v>Skipped (no invoice)</v>
          </cell>
        </row>
        <row r="1098">
          <cell r="B1098">
            <v>1853013</v>
          </cell>
          <cell r="C1098" t="str">
            <v>Skipped (no invoice)</v>
          </cell>
        </row>
        <row r="1099">
          <cell r="B1099">
            <v>1882561</v>
          </cell>
          <cell r="C1099" t="str">
            <v>Skipped (no invoice)</v>
          </cell>
        </row>
        <row r="1100">
          <cell r="B1100">
            <v>1865092</v>
          </cell>
          <cell r="C1100" t="str">
            <v>Skipped (no invoice)</v>
          </cell>
        </row>
        <row r="1101">
          <cell r="B1101">
            <v>1879143</v>
          </cell>
          <cell r="C1101" t="str">
            <v>Skipped (no invoice)</v>
          </cell>
        </row>
        <row r="1102">
          <cell r="B1102">
            <v>1878466</v>
          </cell>
          <cell r="C1102" t="str">
            <v>Skipped (no invoice)</v>
          </cell>
        </row>
        <row r="1103">
          <cell r="B1103">
            <v>1868506</v>
          </cell>
          <cell r="C1103" t="str">
            <v>Skipped (no invoice)</v>
          </cell>
        </row>
        <row r="1104">
          <cell r="B1104">
            <v>1814960</v>
          </cell>
          <cell r="C1104" t="str">
            <v>Skipped (no invoice)</v>
          </cell>
        </row>
        <row r="1105">
          <cell r="B1105">
            <v>1858646</v>
          </cell>
          <cell r="C1105" t="str">
            <v>Skipped (no invoice)</v>
          </cell>
        </row>
        <row r="1106">
          <cell r="B1106">
            <v>1852936</v>
          </cell>
          <cell r="C1106" t="str">
            <v>Skipped (no invoice)</v>
          </cell>
        </row>
        <row r="1107">
          <cell r="B1107">
            <v>1891515</v>
          </cell>
          <cell r="C1107" t="str">
            <v>Skipped (no invoice)</v>
          </cell>
        </row>
        <row r="1108">
          <cell r="B1108">
            <v>1898337</v>
          </cell>
          <cell r="C1108" t="str">
            <v>Skipped (no invoice)</v>
          </cell>
        </row>
        <row r="1109">
          <cell r="B1109">
            <v>1815557</v>
          </cell>
          <cell r="C1109" t="str">
            <v>Skipped (no invoice)</v>
          </cell>
        </row>
        <row r="1110">
          <cell r="B1110">
            <v>1867149</v>
          </cell>
          <cell r="C1110" t="str">
            <v>Skipped (no invoice)</v>
          </cell>
        </row>
        <row r="1111">
          <cell r="B1111">
            <v>1834708</v>
          </cell>
          <cell r="C1111" t="str">
            <v>Skipped (no invoice)</v>
          </cell>
        </row>
        <row r="1112">
          <cell r="B1112">
            <v>1831529</v>
          </cell>
          <cell r="C1112" t="str">
            <v>Skipped (no invoice)</v>
          </cell>
        </row>
        <row r="1113">
          <cell r="B1113">
            <v>1880219</v>
          </cell>
          <cell r="C1113" t="str">
            <v>Skipped (no invoice)</v>
          </cell>
        </row>
        <row r="1114">
          <cell r="B1114">
            <v>1867297</v>
          </cell>
          <cell r="C1114" t="str">
            <v>Skipped (no invoice)</v>
          </cell>
        </row>
        <row r="1115">
          <cell r="B1115">
            <v>1896582</v>
          </cell>
          <cell r="C1115" t="str">
            <v>Skipped (no invoice)</v>
          </cell>
        </row>
        <row r="1116">
          <cell r="B1116">
            <v>1897156</v>
          </cell>
          <cell r="C1116" t="str">
            <v>Skipped (no invoice)</v>
          </cell>
        </row>
        <row r="1117">
          <cell r="B1117">
            <v>1861345</v>
          </cell>
          <cell r="C1117" t="str">
            <v>Skipped (no invoice)</v>
          </cell>
        </row>
        <row r="1118">
          <cell r="B1118">
            <v>1897453</v>
          </cell>
          <cell r="C1118" t="str">
            <v>Skipped (no invoice)</v>
          </cell>
        </row>
        <row r="1119">
          <cell r="B1119">
            <v>1861252</v>
          </cell>
          <cell r="C1119" t="str">
            <v>Skipped (no invoice)</v>
          </cell>
        </row>
        <row r="1120">
          <cell r="B1120">
            <v>1899119</v>
          </cell>
          <cell r="C1120" t="str">
            <v>Skipped (no invoice)</v>
          </cell>
        </row>
        <row r="1121">
          <cell r="B1121">
            <v>1868248</v>
          </cell>
          <cell r="C1121" t="str">
            <v>Skipped (no invoice)</v>
          </cell>
        </row>
        <row r="1122">
          <cell r="B1122">
            <v>1874161</v>
          </cell>
          <cell r="C1122" t="str">
            <v>Auto Invoiced</v>
          </cell>
        </row>
        <row r="1123">
          <cell r="B1123">
            <v>1843900</v>
          </cell>
          <cell r="C1123" t="str">
            <v>Skipped (no invoice)</v>
          </cell>
        </row>
        <row r="1124">
          <cell r="B1124">
            <v>1880827</v>
          </cell>
          <cell r="C1124" t="str">
            <v>Auto Invoiced</v>
          </cell>
        </row>
        <row r="1125">
          <cell r="B1125">
            <v>1880800</v>
          </cell>
          <cell r="C1125" t="str">
            <v>Auto Invoiced</v>
          </cell>
        </row>
        <row r="1126">
          <cell r="B1126">
            <v>1880821</v>
          </cell>
          <cell r="C1126" t="str">
            <v>Auto Invoiced</v>
          </cell>
        </row>
        <row r="1127">
          <cell r="B1127">
            <v>1856719</v>
          </cell>
          <cell r="C1127" t="str">
            <v>Auto Invoiced</v>
          </cell>
        </row>
        <row r="1128">
          <cell r="B1128">
            <v>1873061</v>
          </cell>
          <cell r="C1128" t="str">
            <v>Auto Invoiced</v>
          </cell>
        </row>
        <row r="1129">
          <cell r="B1129">
            <v>1875379</v>
          </cell>
          <cell r="C1129" t="str">
            <v>Auto Invoiced</v>
          </cell>
        </row>
        <row r="1130">
          <cell r="B1130">
            <v>1885765</v>
          </cell>
          <cell r="C1130" t="str">
            <v>Skipped (no invoice)</v>
          </cell>
        </row>
        <row r="1131">
          <cell r="B1131">
            <v>1885798</v>
          </cell>
          <cell r="C1131" t="str">
            <v>Skipped (no invoice)</v>
          </cell>
        </row>
        <row r="1132">
          <cell r="B1132">
            <v>1843737</v>
          </cell>
          <cell r="C1132" t="str">
            <v>Auto Invoiced</v>
          </cell>
        </row>
        <row r="1133">
          <cell r="B1133">
            <v>1877775</v>
          </cell>
          <cell r="C1133" t="str">
            <v>Skipped (no invoice)</v>
          </cell>
        </row>
        <row r="1134">
          <cell r="B1134">
            <v>1870953</v>
          </cell>
          <cell r="C1134" t="str">
            <v>Skipped (no invoice)</v>
          </cell>
        </row>
        <row r="1135">
          <cell r="B1135">
            <v>1885756</v>
          </cell>
          <cell r="C1135" t="str">
            <v>Skipped (no invoice)</v>
          </cell>
        </row>
        <row r="1136">
          <cell r="B1136">
            <v>1903116</v>
          </cell>
          <cell r="C1136" t="str">
            <v>Auto Invoiced</v>
          </cell>
        </row>
        <row r="1137">
          <cell r="B1137">
            <v>1870875</v>
          </cell>
          <cell r="C1137" t="str">
            <v>Skipped (no invoice)</v>
          </cell>
        </row>
        <row r="1138">
          <cell r="B1138">
            <v>1894404</v>
          </cell>
          <cell r="C1138" t="str">
            <v>Skipped (no invoice)</v>
          </cell>
        </row>
        <row r="1139">
          <cell r="B1139">
            <v>1880820</v>
          </cell>
          <cell r="C1139" t="str">
            <v>Auto Invoiced</v>
          </cell>
        </row>
        <row r="1140">
          <cell r="B1140">
            <v>1890695</v>
          </cell>
          <cell r="C1140" t="str">
            <v>Skipped (no invoice)</v>
          </cell>
        </row>
        <row r="1141">
          <cell r="B1141">
            <v>1876867</v>
          </cell>
          <cell r="C1141" t="str">
            <v>Auto Invoiced</v>
          </cell>
        </row>
        <row r="1142">
          <cell r="B1142">
            <v>1905703</v>
          </cell>
          <cell r="C1142" t="str">
            <v>Auto Invoiced</v>
          </cell>
        </row>
        <row r="1143">
          <cell r="B1143">
            <v>1848867</v>
          </cell>
          <cell r="C1143" t="str">
            <v>Auto Invoiced</v>
          </cell>
        </row>
        <row r="1144">
          <cell r="B1144">
            <v>1872703</v>
          </cell>
          <cell r="C1144" t="str">
            <v>Auto Invoiced</v>
          </cell>
        </row>
        <row r="1145">
          <cell r="B1145">
            <v>1867499</v>
          </cell>
          <cell r="C1145" t="str">
            <v>Auto Invoiced</v>
          </cell>
        </row>
        <row r="1146">
          <cell r="B1146">
            <v>1793191</v>
          </cell>
          <cell r="C1146" t="str">
            <v>Auto Invoiced</v>
          </cell>
        </row>
        <row r="1147">
          <cell r="B1147">
            <v>1872707</v>
          </cell>
          <cell r="C1147" t="str">
            <v>Auto Invoiced</v>
          </cell>
        </row>
        <row r="1148">
          <cell r="B1148">
            <v>1895169</v>
          </cell>
          <cell r="C1148" t="str">
            <v>Skipped (no invoice)</v>
          </cell>
        </row>
        <row r="1149">
          <cell r="B1149">
            <v>1840404</v>
          </cell>
          <cell r="C1149" t="str">
            <v>Auto Invoiced</v>
          </cell>
        </row>
        <row r="1150">
          <cell r="B1150">
            <v>1858727</v>
          </cell>
          <cell r="C1150" t="str">
            <v>Auto Invoiced</v>
          </cell>
        </row>
        <row r="1151">
          <cell r="B1151">
            <v>1824448</v>
          </cell>
          <cell r="C1151" t="str">
            <v>Auto Invoiced</v>
          </cell>
        </row>
        <row r="1152">
          <cell r="B1152">
            <v>1900088</v>
          </cell>
          <cell r="C1152" t="str">
            <v>Skipped (no invoice)</v>
          </cell>
        </row>
        <row r="1153">
          <cell r="B1153">
            <v>1897187</v>
          </cell>
          <cell r="C1153" t="str">
            <v>Skipped (no invoice)</v>
          </cell>
        </row>
        <row r="1154">
          <cell r="B1154">
            <v>1896770</v>
          </cell>
          <cell r="C1154" t="str">
            <v>Auto Invoiced</v>
          </cell>
        </row>
        <row r="1155">
          <cell r="B1155">
            <v>1896514</v>
          </cell>
          <cell r="C1155" t="str">
            <v>Skipped (no invoice)</v>
          </cell>
        </row>
        <row r="1156">
          <cell r="B1156">
            <v>1896587</v>
          </cell>
          <cell r="C1156" t="str">
            <v>Skipped (no invoice)</v>
          </cell>
        </row>
        <row r="1157">
          <cell r="B1157">
            <v>1905766</v>
          </cell>
          <cell r="C1157" t="str">
            <v>Skipped (no invoice)</v>
          </cell>
        </row>
        <row r="1158">
          <cell r="B1158">
            <v>1899131</v>
          </cell>
          <cell r="C1158" t="str">
            <v>Skipped (no invoice)</v>
          </cell>
        </row>
        <row r="1159">
          <cell r="B1159">
            <v>1896807</v>
          </cell>
          <cell r="C1159" t="str">
            <v>Skipped (no invoice)</v>
          </cell>
        </row>
        <row r="1160">
          <cell r="B1160">
            <v>1852982</v>
          </cell>
          <cell r="C1160" t="str">
            <v>Skipped (no invoice)</v>
          </cell>
        </row>
        <row r="1161">
          <cell r="B1161">
            <v>1868152</v>
          </cell>
          <cell r="C1161" t="str">
            <v>Skipped (no invoice)</v>
          </cell>
        </row>
        <row r="1162">
          <cell r="B1162">
            <v>1853013</v>
          </cell>
          <cell r="C1162" t="str">
            <v>Skipped (no invoice)</v>
          </cell>
        </row>
        <row r="1163">
          <cell r="B1163">
            <v>1882561</v>
          </cell>
          <cell r="C1163" t="str">
            <v>Skipped (no invoice)</v>
          </cell>
        </row>
        <row r="1164">
          <cell r="B1164">
            <v>1865092</v>
          </cell>
          <cell r="C1164" t="str">
            <v>Skipped (no invoice)</v>
          </cell>
        </row>
        <row r="1165">
          <cell r="B1165">
            <v>1890593</v>
          </cell>
          <cell r="C1165" t="str">
            <v>Skipped (no invoice)</v>
          </cell>
        </row>
        <row r="1166">
          <cell r="B1166">
            <v>1878320</v>
          </cell>
          <cell r="C1166" t="str">
            <v>Skipped (no invoice)</v>
          </cell>
        </row>
        <row r="1167">
          <cell r="B1167">
            <v>1875273</v>
          </cell>
          <cell r="C1167" t="str">
            <v>Skipped (no invoice)</v>
          </cell>
        </row>
        <row r="1168">
          <cell r="B1168">
            <v>1879143</v>
          </cell>
          <cell r="C1168" t="str">
            <v>Skipped (no invoice)</v>
          </cell>
        </row>
        <row r="1169">
          <cell r="B1169">
            <v>1878466</v>
          </cell>
          <cell r="C1169" t="str">
            <v>Skipped (no invoice)</v>
          </cell>
        </row>
        <row r="1170">
          <cell r="B1170">
            <v>1898443</v>
          </cell>
          <cell r="C1170" t="str">
            <v>Skipped (no invoice)</v>
          </cell>
        </row>
        <row r="1171">
          <cell r="B1171">
            <v>1897199</v>
          </cell>
          <cell r="C1171" t="str">
            <v>Skipped (no invoice)</v>
          </cell>
        </row>
        <row r="1172">
          <cell r="B1172">
            <v>1860487</v>
          </cell>
          <cell r="C1172" t="str">
            <v>Skipped (no invoice)</v>
          </cell>
        </row>
        <row r="1173">
          <cell r="B1173">
            <v>1868506</v>
          </cell>
          <cell r="C1173" t="str">
            <v>Skipped (no invoice)</v>
          </cell>
        </row>
        <row r="1174">
          <cell r="B1174">
            <v>1888587</v>
          </cell>
          <cell r="C1174" t="str">
            <v>Skipped (no invoice)</v>
          </cell>
        </row>
        <row r="1175">
          <cell r="B1175">
            <v>1864859</v>
          </cell>
          <cell r="C1175" t="str">
            <v>Skipped (no invoice)</v>
          </cell>
        </row>
        <row r="1176">
          <cell r="B1176">
            <v>1858646</v>
          </cell>
          <cell r="C1176" t="str">
            <v>Skipped (no invoice)</v>
          </cell>
        </row>
        <row r="1177">
          <cell r="B1177">
            <v>1890758</v>
          </cell>
          <cell r="C1177" t="str">
            <v>Auto Invoiced</v>
          </cell>
        </row>
        <row r="1178">
          <cell r="B1178">
            <v>1842410</v>
          </cell>
          <cell r="C1178" t="str">
            <v>Skipped (no invoice)</v>
          </cell>
        </row>
        <row r="1179">
          <cell r="B1179">
            <v>1888153</v>
          </cell>
          <cell r="C1179" t="str">
            <v>Skipped (no invoice)</v>
          </cell>
        </row>
        <row r="1180">
          <cell r="B1180">
            <v>1890842</v>
          </cell>
          <cell r="C1180" t="str">
            <v>Skipped (no invoice)</v>
          </cell>
        </row>
        <row r="1181">
          <cell r="B1181">
            <v>1840243</v>
          </cell>
          <cell r="C1181" t="str">
            <v>Skipped (no invoice)</v>
          </cell>
        </row>
        <row r="1182">
          <cell r="B1182">
            <v>1878034</v>
          </cell>
          <cell r="C1182" t="str">
            <v>Auto Invoiced</v>
          </cell>
        </row>
        <row r="1183">
          <cell r="B1183">
            <v>1840270</v>
          </cell>
          <cell r="C1183" t="str">
            <v>Auto Invoiced</v>
          </cell>
        </row>
        <row r="1184">
          <cell r="B1184">
            <v>1884826</v>
          </cell>
          <cell r="C1184" t="str">
            <v>Auto Invoiced</v>
          </cell>
        </row>
        <row r="1185">
          <cell r="B1185">
            <v>1851103</v>
          </cell>
          <cell r="C1185" t="str">
            <v>Auto Invoiced</v>
          </cell>
        </row>
        <row r="1186">
          <cell r="B1186">
            <v>1882948</v>
          </cell>
          <cell r="C1186" t="str">
            <v>Auto Invoiced</v>
          </cell>
        </row>
        <row r="1187">
          <cell r="B1187">
            <v>1830652</v>
          </cell>
          <cell r="C1187" t="str">
            <v>Auto Invoiced</v>
          </cell>
        </row>
        <row r="1188">
          <cell r="B1188">
            <v>1856587</v>
          </cell>
          <cell r="C1188" t="str">
            <v>Auto Invoiced</v>
          </cell>
        </row>
        <row r="1189">
          <cell r="B1189">
            <v>1887373</v>
          </cell>
          <cell r="C1189" t="str">
            <v>Auto Invoiced</v>
          </cell>
        </row>
        <row r="1190">
          <cell r="B1190">
            <v>1891515</v>
          </cell>
          <cell r="C1190" t="str">
            <v>Skipped (no invoice)</v>
          </cell>
        </row>
        <row r="1191">
          <cell r="B1191">
            <v>1854292</v>
          </cell>
          <cell r="C1191" t="str">
            <v>Auto Invoiced</v>
          </cell>
        </row>
        <row r="1192">
          <cell r="B1192">
            <v>1891468</v>
          </cell>
          <cell r="C1192" t="str">
            <v>Auto Invoiced</v>
          </cell>
        </row>
        <row r="1193">
          <cell r="B1193">
            <v>1887499</v>
          </cell>
          <cell r="C1193" t="str">
            <v>Auto Invoiced</v>
          </cell>
        </row>
        <row r="1194">
          <cell r="B1194">
            <v>1888637</v>
          </cell>
          <cell r="C1194" t="str">
            <v>Auto Invoiced</v>
          </cell>
        </row>
        <row r="1195">
          <cell r="B1195">
            <v>1831529</v>
          </cell>
          <cell r="C1195" t="str">
            <v>Skipped (no invoice)</v>
          </cell>
        </row>
        <row r="1196">
          <cell r="B1196">
            <v>1850148</v>
          </cell>
          <cell r="C1196" t="str">
            <v>Auto Invoiced</v>
          </cell>
        </row>
        <row r="1197">
          <cell r="B1197">
            <v>1880148</v>
          </cell>
          <cell r="C1197" t="str">
            <v>Auto Invoiced</v>
          </cell>
        </row>
        <row r="1198">
          <cell r="B1198">
            <v>1891329</v>
          </cell>
          <cell r="C1198" t="str">
            <v>Skipped (no invoice)</v>
          </cell>
        </row>
        <row r="1199">
          <cell r="B1199">
            <v>1871113</v>
          </cell>
          <cell r="C1199" t="str">
            <v>Auto Invoiced</v>
          </cell>
        </row>
        <row r="1200">
          <cell r="B1200">
            <v>1833863</v>
          </cell>
          <cell r="C1200" t="str">
            <v>Auto Invoiced</v>
          </cell>
        </row>
        <row r="1201">
          <cell r="B1201">
            <v>1867297</v>
          </cell>
          <cell r="C1201" t="str">
            <v>Skipped (no invoice)</v>
          </cell>
        </row>
        <row r="1202">
          <cell r="B1202">
            <v>1834708</v>
          </cell>
          <cell r="C1202" t="str">
            <v>Skipped (no invoice)</v>
          </cell>
        </row>
        <row r="1203">
          <cell r="B1203">
            <v>1827810</v>
          </cell>
          <cell r="C1203" t="str">
            <v>Auto Invoiced</v>
          </cell>
        </row>
        <row r="1204">
          <cell r="B1204">
            <v>1894995</v>
          </cell>
          <cell r="C1204" t="str">
            <v>Skipped (no invoice)</v>
          </cell>
        </row>
        <row r="1205">
          <cell r="B1205">
            <v>1890787</v>
          </cell>
          <cell r="C1205" t="str">
            <v>Auto Invoiced</v>
          </cell>
        </row>
        <row r="1206">
          <cell r="B1206">
            <v>1867149</v>
          </cell>
          <cell r="C1206" t="str">
            <v>Skipped (no invoice)</v>
          </cell>
        </row>
        <row r="1207">
          <cell r="B1207">
            <v>1838306</v>
          </cell>
          <cell r="C1207" t="str">
            <v>Auto Invoiced</v>
          </cell>
        </row>
        <row r="1208">
          <cell r="B1208">
            <v>1851257</v>
          </cell>
          <cell r="C1208" t="str">
            <v>Auto Invoiced</v>
          </cell>
        </row>
        <row r="1209">
          <cell r="B1209">
            <v>1815557</v>
          </cell>
          <cell r="C1209" t="str">
            <v>Skipped (no invoice)</v>
          </cell>
        </row>
        <row r="1210">
          <cell r="B1210">
            <v>1877048</v>
          </cell>
          <cell r="C1210" t="str">
            <v>Auto Invoiced</v>
          </cell>
        </row>
        <row r="1211">
          <cell r="B1211">
            <v>1882480</v>
          </cell>
          <cell r="C1211" t="str">
            <v>Auto Invoiced</v>
          </cell>
        </row>
        <row r="1212">
          <cell r="B1212">
            <v>1860923</v>
          </cell>
          <cell r="C1212" t="str">
            <v>Skipped (no invoice)</v>
          </cell>
        </row>
        <row r="1213">
          <cell r="B1213">
            <v>1858697</v>
          </cell>
          <cell r="C1213" t="str">
            <v>Auto Invoiced</v>
          </cell>
        </row>
        <row r="1214">
          <cell r="B1214">
            <v>1891735</v>
          </cell>
          <cell r="C1214" t="str">
            <v>Auto Invoiced</v>
          </cell>
        </row>
        <row r="1215">
          <cell r="B1215">
            <v>1866716</v>
          </cell>
          <cell r="C1215" t="str">
            <v>Auto Invoiced</v>
          </cell>
        </row>
        <row r="1216">
          <cell r="B1216">
            <v>1804647</v>
          </cell>
          <cell r="C1216" t="str">
            <v>Auto Invoiced</v>
          </cell>
        </row>
        <row r="1217">
          <cell r="B1217">
            <v>1854218</v>
          </cell>
          <cell r="C1217" t="str">
            <v>Auto Invoiced</v>
          </cell>
        </row>
        <row r="1218">
          <cell r="B1218">
            <v>1887720</v>
          </cell>
          <cell r="C1218" t="str">
            <v>Auto Invoiced</v>
          </cell>
        </row>
        <row r="1219">
          <cell r="B1219">
            <v>1880219</v>
          </cell>
          <cell r="C1219" t="str">
            <v>Skipped (no invoice)</v>
          </cell>
        </row>
        <row r="1220">
          <cell r="B1220">
            <v>1884679</v>
          </cell>
          <cell r="C1220" t="str">
            <v>Skipped (no invoice)</v>
          </cell>
        </row>
        <row r="1221">
          <cell r="B1221">
            <v>1862946</v>
          </cell>
          <cell r="C1221" t="str">
            <v>Auto Invoiced</v>
          </cell>
        </row>
        <row r="1222">
          <cell r="B1222">
            <v>1890794</v>
          </cell>
          <cell r="C1222" t="str">
            <v>Auto Invoiced</v>
          </cell>
        </row>
        <row r="1223">
          <cell r="B1223">
            <v>1873630</v>
          </cell>
          <cell r="C1223" t="str">
            <v>Auto Invoiced</v>
          </cell>
        </row>
        <row r="1224">
          <cell r="B1224">
            <v>1853045</v>
          </cell>
          <cell r="C1224" t="str">
            <v>Auto Invoiced</v>
          </cell>
        </row>
        <row r="1225">
          <cell r="B1225">
            <v>1879991</v>
          </cell>
          <cell r="C1225" t="str">
            <v>Auto Invoiced</v>
          </cell>
        </row>
        <row r="1226">
          <cell r="B1226">
            <v>1872663</v>
          </cell>
          <cell r="C1226" t="str">
            <v>Auto Invoiced</v>
          </cell>
        </row>
        <row r="1227">
          <cell r="B1227">
            <v>1808256</v>
          </cell>
          <cell r="C1227" t="str">
            <v>Auto Invoiced</v>
          </cell>
        </row>
        <row r="1228">
          <cell r="B1228">
            <v>1849072</v>
          </cell>
          <cell r="C1228" t="str">
            <v>Auto Invoiced</v>
          </cell>
        </row>
        <row r="1229">
          <cell r="B1229">
            <v>1860456</v>
          </cell>
          <cell r="C1229" t="str">
            <v>Skipped (no invoice)</v>
          </cell>
        </row>
        <row r="1230">
          <cell r="B1230">
            <v>1861345</v>
          </cell>
          <cell r="C1230" t="str">
            <v>Skipped (no invoice)</v>
          </cell>
        </row>
        <row r="1231">
          <cell r="B1231">
            <v>1897156</v>
          </cell>
          <cell r="C1231" t="str">
            <v>Skipped (no invoice)</v>
          </cell>
        </row>
        <row r="1232">
          <cell r="B1232">
            <v>1896764</v>
          </cell>
          <cell r="C1232" t="str">
            <v>Auto Invoiced</v>
          </cell>
        </row>
        <row r="1233">
          <cell r="B1233">
            <v>1897453</v>
          </cell>
          <cell r="C1233" t="str">
            <v>Skipped (no invoice)</v>
          </cell>
        </row>
        <row r="1234">
          <cell r="B1234">
            <v>1896582</v>
          </cell>
          <cell r="C1234" t="str">
            <v>Skipped (no invoice)</v>
          </cell>
        </row>
        <row r="1235">
          <cell r="B1235">
            <v>1899119</v>
          </cell>
          <cell r="C1235" t="str">
            <v>Skipped (no invoice)</v>
          </cell>
        </row>
        <row r="1236">
          <cell r="B1236">
            <v>1861252</v>
          </cell>
          <cell r="C1236" t="str">
            <v>Skipped (no invoice)</v>
          </cell>
        </row>
        <row r="1237">
          <cell r="B1237">
            <v>1836594</v>
          </cell>
          <cell r="C1237" t="str">
            <v>Skipped (no invoice)</v>
          </cell>
        </row>
        <row r="1238">
          <cell r="B1238">
            <v>1860302</v>
          </cell>
          <cell r="C1238" t="str">
            <v>Skipped (no invoice)</v>
          </cell>
        </row>
        <row r="1239">
          <cell r="B1239">
            <v>1828371</v>
          </cell>
          <cell r="C1239" t="str">
            <v>Skipped (no invoice)</v>
          </cell>
        </row>
        <row r="1240">
          <cell r="B1240">
            <v>1841140</v>
          </cell>
          <cell r="C1240" t="str">
            <v>Skipped (no invoice)</v>
          </cell>
        </row>
        <row r="1241">
          <cell r="B1241">
            <v>1841148</v>
          </cell>
          <cell r="C1241" t="str">
            <v>Skipped (no invoice)</v>
          </cell>
        </row>
        <row r="1242">
          <cell r="B1242">
            <v>1816353</v>
          </cell>
          <cell r="C1242" t="str">
            <v>Skipped (no invoice)</v>
          </cell>
        </row>
        <row r="1243">
          <cell r="B1243">
            <v>1841196</v>
          </cell>
          <cell r="C1243" t="str">
            <v>Skipped (no invoice)</v>
          </cell>
        </row>
        <row r="1244">
          <cell r="B1244">
            <v>1860702</v>
          </cell>
          <cell r="C1244" t="str">
            <v>Skipped (no invoice)</v>
          </cell>
        </row>
        <row r="1245">
          <cell r="B1245">
            <v>1868097</v>
          </cell>
          <cell r="C1245" t="str">
            <v>Skipped (no invoice)</v>
          </cell>
        </row>
        <row r="1246">
          <cell r="B1246">
            <v>1783536</v>
          </cell>
          <cell r="C1246" t="str">
            <v>Skipped (no invoice)</v>
          </cell>
        </row>
        <row r="1247">
          <cell r="B1247">
            <v>1860547</v>
          </cell>
          <cell r="C1247" t="str">
            <v>Skipped (no invoice)</v>
          </cell>
        </row>
        <row r="1248">
          <cell r="B1248">
            <v>1875952</v>
          </cell>
          <cell r="C1248" t="str">
            <v>Skipped (no invoice)</v>
          </cell>
        </row>
        <row r="1249">
          <cell r="B1249">
            <v>1875795</v>
          </cell>
          <cell r="C1249" t="str">
            <v>Skipped (no invoice)</v>
          </cell>
        </row>
        <row r="1250">
          <cell r="B1250">
            <v>1838938</v>
          </cell>
          <cell r="C1250" t="str">
            <v>Skipped (no invoice)</v>
          </cell>
        </row>
        <row r="1251">
          <cell r="B1251">
            <v>1864366</v>
          </cell>
          <cell r="C1251" t="str">
            <v>Skipped (no invoice)</v>
          </cell>
        </row>
        <row r="1252">
          <cell r="B1252">
            <v>1852982</v>
          </cell>
          <cell r="C1252" t="str">
            <v>Skipped (no invoice)</v>
          </cell>
        </row>
        <row r="1253">
          <cell r="B1253">
            <v>1868152</v>
          </cell>
          <cell r="C1253" t="str">
            <v>Skipped (no invoice)</v>
          </cell>
        </row>
        <row r="1254">
          <cell r="B1254">
            <v>1853013</v>
          </cell>
          <cell r="C1254" t="str">
            <v>Skipped (no invoice)</v>
          </cell>
        </row>
        <row r="1255">
          <cell r="B1255">
            <v>1882561</v>
          </cell>
          <cell r="C1255" t="str">
            <v>Skipped (no invoice)</v>
          </cell>
        </row>
        <row r="1256">
          <cell r="B1256">
            <v>1865092</v>
          </cell>
          <cell r="C1256" t="str">
            <v>Skipped (no invoice)</v>
          </cell>
        </row>
        <row r="1257">
          <cell r="B1257">
            <v>1854521</v>
          </cell>
          <cell r="C1257" t="str">
            <v>Auto Invoiced</v>
          </cell>
        </row>
        <row r="1258">
          <cell r="B1258">
            <v>1890593</v>
          </cell>
          <cell r="C1258" t="str">
            <v>Skipped (no invoice)</v>
          </cell>
        </row>
        <row r="1259">
          <cell r="B1259">
            <v>1879143</v>
          </cell>
          <cell r="C1259" t="str">
            <v>Skipped (no invoice)</v>
          </cell>
        </row>
        <row r="1260">
          <cell r="B1260">
            <v>1878466</v>
          </cell>
          <cell r="C1260" t="str">
            <v>Skipped (no invoice)</v>
          </cell>
        </row>
        <row r="1261">
          <cell r="B1261">
            <v>1878320</v>
          </cell>
          <cell r="C1261" t="str">
            <v>Skipped (no invoice)</v>
          </cell>
        </row>
        <row r="1262">
          <cell r="B1262">
            <v>1875273</v>
          </cell>
          <cell r="C1262" t="str">
            <v>Skipped (no invoice)</v>
          </cell>
        </row>
        <row r="1263">
          <cell r="B1263">
            <v>1893688</v>
          </cell>
          <cell r="C1263" t="str">
            <v>Auto Invoiced</v>
          </cell>
        </row>
        <row r="1264">
          <cell r="B1264">
            <v>1890087</v>
          </cell>
          <cell r="C1264" t="str">
            <v>Auto Invoiced</v>
          </cell>
        </row>
        <row r="1265">
          <cell r="B1265">
            <v>1898443</v>
          </cell>
          <cell r="C1265" t="str">
            <v>Skipped (no invoice)</v>
          </cell>
        </row>
        <row r="1266">
          <cell r="B1266">
            <v>1891287</v>
          </cell>
          <cell r="C1266" t="str">
            <v>Auto Invoiced</v>
          </cell>
        </row>
        <row r="1267">
          <cell r="B1267">
            <v>1809389</v>
          </cell>
          <cell r="C1267" t="str">
            <v>Auto Invoiced</v>
          </cell>
        </row>
        <row r="1268">
          <cell r="B1268">
            <v>1888641</v>
          </cell>
          <cell r="C1268" t="str">
            <v>Auto Invoiced</v>
          </cell>
        </row>
        <row r="1269">
          <cell r="B1269">
            <v>1870872</v>
          </cell>
          <cell r="C1269" t="str">
            <v>Auto Invoiced</v>
          </cell>
        </row>
        <row r="1270">
          <cell r="B1270">
            <v>1843641</v>
          </cell>
          <cell r="C1270" t="str">
            <v>Auto Invoiced</v>
          </cell>
        </row>
        <row r="1271">
          <cell r="B1271">
            <v>1882013</v>
          </cell>
          <cell r="C1271" t="str">
            <v>Auto Invoiced</v>
          </cell>
        </row>
        <row r="1272">
          <cell r="B1272">
            <v>1897199</v>
          </cell>
          <cell r="C1272" t="str">
            <v>Skipped (no invoice)</v>
          </cell>
        </row>
        <row r="1273">
          <cell r="B1273">
            <v>1893312</v>
          </cell>
          <cell r="C1273" t="str">
            <v>Auto Invoiced</v>
          </cell>
        </row>
        <row r="1274">
          <cell r="B1274">
            <v>1877149</v>
          </cell>
          <cell r="C1274" t="str">
            <v>Auto Invoiced</v>
          </cell>
        </row>
        <row r="1275">
          <cell r="B1275">
            <v>1894913</v>
          </cell>
          <cell r="C1275" t="str">
            <v>Auto Invoiced</v>
          </cell>
        </row>
        <row r="1276">
          <cell r="B1276">
            <v>1888835</v>
          </cell>
          <cell r="C1276" t="str">
            <v>Auto Invoiced</v>
          </cell>
        </row>
        <row r="1277">
          <cell r="B1277">
            <v>1858449</v>
          </cell>
          <cell r="C1277" t="str">
            <v>Auto Invoiced</v>
          </cell>
        </row>
        <row r="1278">
          <cell r="B1278">
            <v>1891320</v>
          </cell>
          <cell r="C1278" t="str">
            <v>Auto Invoiced</v>
          </cell>
        </row>
        <row r="1279">
          <cell r="B1279">
            <v>1865420</v>
          </cell>
          <cell r="C1279" t="str">
            <v>Auto Invoiced</v>
          </cell>
        </row>
        <row r="1280">
          <cell r="B1280">
            <v>1852965</v>
          </cell>
          <cell r="C1280" t="str">
            <v>Auto Invoiced</v>
          </cell>
        </row>
        <row r="1281">
          <cell r="B1281">
            <v>1852783</v>
          </cell>
          <cell r="C1281" t="str">
            <v>Skipped (no invoice)</v>
          </cell>
        </row>
        <row r="1282">
          <cell r="B1282">
            <v>1850403</v>
          </cell>
          <cell r="C1282" t="str">
            <v>Auto Invoiced</v>
          </cell>
        </row>
        <row r="1283">
          <cell r="B1283">
            <v>1723894</v>
          </cell>
          <cell r="C1283" t="str">
            <v>Auto Invoiced</v>
          </cell>
        </row>
        <row r="1284">
          <cell r="B1284">
            <v>1849127</v>
          </cell>
          <cell r="C1284" t="str">
            <v>Auto Invoiced</v>
          </cell>
        </row>
        <row r="1285">
          <cell r="B1285">
            <v>1858237</v>
          </cell>
          <cell r="C1285" t="str">
            <v>Auto Invoiced</v>
          </cell>
        </row>
        <row r="1286">
          <cell r="B1286">
            <v>1866539</v>
          </cell>
          <cell r="C1286" t="str">
            <v>Auto Invoiced</v>
          </cell>
        </row>
        <row r="1287">
          <cell r="B1287">
            <v>1874015</v>
          </cell>
          <cell r="C1287" t="str">
            <v>Auto Invoiced</v>
          </cell>
        </row>
        <row r="1288">
          <cell r="B1288">
            <v>1853049</v>
          </cell>
          <cell r="C1288" t="str">
            <v>Auto Invoiced</v>
          </cell>
        </row>
        <row r="1289">
          <cell r="B1289">
            <v>1868506</v>
          </cell>
          <cell r="C1289" t="str">
            <v>Skipped (no invoice)</v>
          </cell>
        </row>
        <row r="1290">
          <cell r="B1290">
            <v>1888845</v>
          </cell>
          <cell r="C1290" t="str">
            <v>Auto Invoiced</v>
          </cell>
        </row>
        <row r="1291">
          <cell r="B1291">
            <v>1828269</v>
          </cell>
          <cell r="C1291" t="str">
            <v>Auto Invoiced</v>
          </cell>
        </row>
        <row r="1292">
          <cell r="B1292">
            <v>1888841</v>
          </cell>
          <cell r="C1292" t="str">
            <v>Auto Invoiced</v>
          </cell>
        </row>
        <row r="1293">
          <cell r="B1293">
            <v>1860487</v>
          </cell>
          <cell r="C1293" t="str">
            <v>Skipped (no invoice)</v>
          </cell>
        </row>
        <row r="1294">
          <cell r="B1294">
            <v>1873609</v>
          </cell>
          <cell r="C1294" t="str">
            <v>Auto Invoiced</v>
          </cell>
        </row>
        <row r="1295">
          <cell r="B1295">
            <v>1871423</v>
          </cell>
          <cell r="C1295" t="str">
            <v>Auto Invoiced</v>
          </cell>
        </row>
        <row r="1296">
          <cell r="B1296">
            <v>1888587</v>
          </cell>
          <cell r="C1296" t="str">
            <v>Skipped (no invoice)</v>
          </cell>
        </row>
        <row r="1297">
          <cell r="B1297">
            <v>1784147</v>
          </cell>
          <cell r="C1297" t="str">
            <v>Auto Invoiced</v>
          </cell>
        </row>
        <row r="1298">
          <cell r="B1298">
            <v>1863254</v>
          </cell>
          <cell r="C1298" t="str">
            <v>Auto Invoiced</v>
          </cell>
        </row>
        <row r="1299">
          <cell r="B1299">
            <v>1844506</v>
          </cell>
          <cell r="C1299" t="str">
            <v>Auto Invoiced</v>
          </cell>
        </row>
        <row r="1300">
          <cell r="B1300">
            <v>1868432</v>
          </cell>
          <cell r="C1300" t="str">
            <v>Auto Invoiced</v>
          </cell>
        </row>
        <row r="1301">
          <cell r="B1301">
            <v>1854901</v>
          </cell>
          <cell r="C1301" t="str">
            <v>Auto Invoiced</v>
          </cell>
        </row>
        <row r="1302">
          <cell r="B1302">
            <v>1906833</v>
          </cell>
          <cell r="C1302" t="str">
            <v>Auto Invoiced</v>
          </cell>
        </row>
        <row r="1303">
          <cell r="B1303">
            <v>1892275</v>
          </cell>
          <cell r="C1303" t="str">
            <v>Auto Invoiced</v>
          </cell>
        </row>
        <row r="1304">
          <cell r="B1304">
            <v>1878086</v>
          </cell>
          <cell r="C1304" t="str">
            <v>Auto Invoiced</v>
          </cell>
        </row>
        <row r="1305">
          <cell r="B1305">
            <v>1888243</v>
          </cell>
          <cell r="C1305" t="str">
            <v>Auto Invoiced</v>
          </cell>
        </row>
        <row r="1306">
          <cell r="B1306">
            <v>1836594</v>
          </cell>
          <cell r="C1306" t="str">
            <v>Skipped (no invoice)</v>
          </cell>
        </row>
        <row r="1307">
          <cell r="B1307">
            <v>1860302</v>
          </cell>
          <cell r="C1307" t="str">
            <v>Skipped (no invoice)</v>
          </cell>
        </row>
        <row r="1308">
          <cell r="B1308">
            <v>1841148</v>
          </cell>
          <cell r="C1308" t="str">
            <v>Skipped (no invoice)</v>
          </cell>
        </row>
        <row r="1309">
          <cell r="B1309">
            <v>1841140</v>
          </cell>
          <cell r="C1309" t="str">
            <v>Skipped (no invoice)</v>
          </cell>
        </row>
        <row r="1310">
          <cell r="B1310">
            <v>1828371</v>
          </cell>
          <cell r="C1310" t="str">
            <v>Skipped (no invoice)</v>
          </cell>
        </row>
        <row r="1311">
          <cell r="B1311">
            <v>1816353</v>
          </cell>
          <cell r="C1311" t="str">
            <v>Skipped (no invoice)</v>
          </cell>
        </row>
        <row r="1312">
          <cell r="B1312">
            <v>1841196</v>
          </cell>
          <cell r="C1312" t="str">
            <v>Skipped (no invoice)</v>
          </cell>
        </row>
        <row r="1313">
          <cell r="B1313">
            <v>1860702</v>
          </cell>
          <cell r="C1313" t="str">
            <v>Skipped (no invoice)</v>
          </cell>
        </row>
        <row r="1314">
          <cell r="B1314">
            <v>1868097</v>
          </cell>
          <cell r="C1314" t="str">
            <v>Skipped (no invoice)</v>
          </cell>
        </row>
        <row r="1315">
          <cell r="B1315">
            <v>1783536</v>
          </cell>
          <cell r="C1315" t="str">
            <v>Skipped (no invoice)</v>
          </cell>
        </row>
        <row r="1316">
          <cell r="B1316">
            <v>1860547</v>
          </cell>
          <cell r="C1316" t="str">
            <v>Skipped (no invoice)</v>
          </cell>
        </row>
        <row r="1317">
          <cell r="B1317">
            <v>1875952</v>
          </cell>
          <cell r="C1317" t="str">
            <v>Skipped (no invoice)</v>
          </cell>
        </row>
        <row r="1318">
          <cell r="B1318">
            <v>1875795</v>
          </cell>
          <cell r="C1318" t="str">
            <v>Skipped (no invoice)</v>
          </cell>
        </row>
        <row r="1319">
          <cell r="B1319">
            <v>1838938</v>
          </cell>
          <cell r="C1319" t="str">
            <v>Skipped (no invoice)</v>
          </cell>
        </row>
        <row r="1320">
          <cell r="B1320">
            <v>1864366</v>
          </cell>
          <cell r="C1320" t="str">
            <v>Skipped (no invoice)</v>
          </cell>
        </row>
        <row r="1321">
          <cell r="B1321">
            <v>1852982</v>
          </cell>
          <cell r="C1321" t="str">
            <v>Skipped (no invoice)</v>
          </cell>
        </row>
        <row r="1322">
          <cell r="B1322">
            <v>1868152</v>
          </cell>
          <cell r="C1322" t="str">
            <v>Skipped (no invoice)</v>
          </cell>
        </row>
        <row r="1323">
          <cell r="B1323">
            <v>1853013</v>
          </cell>
          <cell r="C1323" t="str">
            <v>Skipped (no invoice)</v>
          </cell>
        </row>
        <row r="1324">
          <cell r="B1324">
            <v>1882561</v>
          </cell>
          <cell r="C1324" t="str">
            <v>Skipped (no invoice)</v>
          </cell>
        </row>
        <row r="1325">
          <cell r="B1325">
            <v>1805011</v>
          </cell>
          <cell r="C1325" t="str">
            <v>Skipped (no invoice)</v>
          </cell>
        </row>
        <row r="1326">
          <cell r="B1326">
            <v>1843692</v>
          </cell>
          <cell r="C1326" t="str">
            <v>Skipped (no invoice)</v>
          </cell>
        </row>
        <row r="1327">
          <cell r="B1327">
            <v>1856374</v>
          </cell>
          <cell r="C1327" t="str">
            <v>Skipped (no invoice)</v>
          </cell>
        </row>
        <row r="1328">
          <cell r="B1328">
            <v>1871341</v>
          </cell>
          <cell r="C1328" t="str">
            <v>Skipped (no invoice)</v>
          </cell>
        </row>
        <row r="1329">
          <cell r="B1329">
            <v>1871323</v>
          </cell>
          <cell r="C1329" t="str">
            <v>Skipped (no invoice)</v>
          </cell>
        </row>
        <row r="1330">
          <cell r="B1330">
            <v>1865092</v>
          </cell>
          <cell r="C1330" t="str">
            <v>Skipped (no invoice)</v>
          </cell>
        </row>
        <row r="1331">
          <cell r="B1331">
            <v>1895082</v>
          </cell>
          <cell r="C1331" t="str">
            <v>Auto Invoiced</v>
          </cell>
        </row>
        <row r="1332">
          <cell r="B1332">
            <v>1873797</v>
          </cell>
          <cell r="C1332" t="str">
            <v>Auto Invoiced</v>
          </cell>
        </row>
        <row r="1333">
          <cell r="B1333">
            <v>1895602</v>
          </cell>
          <cell r="C1333" t="str">
            <v>Auto Invoiced</v>
          </cell>
        </row>
        <row r="1334">
          <cell r="B1334">
            <v>1888567</v>
          </cell>
          <cell r="C1334" t="str">
            <v>Skipped (no invoice)</v>
          </cell>
        </row>
        <row r="1335">
          <cell r="B1335">
            <v>1885859</v>
          </cell>
          <cell r="C1335" t="str">
            <v>Auto Invoiced</v>
          </cell>
        </row>
        <row r="1336">
          <cell r="B1336">
            <v>1885849</v>
          </cell>
          <cell r="C1336" t="str">
            <v>Auto Invoiced</v>
          </cell>
        </row>
        <row r="1337">
          <cell r="B1337">
            <v>1885896</v>
          </cell>
          <cell r="C1337" t="str">
            <v>Auto Invoiced</v>
          </cell>
        </row>
        <row r="1338">
          <cell r="B1338">
            <v>1851118</v>
          </cell>
          <cell r="C1338" t="str">
            <v>Auto Invoiced</v>
          </cell>
        </row>
        <row r="1339">
          <cell r="B1339">
            <v>1888666</v>
          </cell>
          <cell r="C1339" t="str">
            <v>Auto Invoiced</v>
          </cell>
        </row>
        <row r="1340">
          <cell r="B1340">
            <v>1861729</v>
          </cell>
          <cell r="C1340" t="str">
            <v>Auto Invoiced</v>
          </cell>
        </row>
        <row r="1341">
          <cell r="B1341">
            <v>1857816</v>
          </cell>
          <cell r="C1341" t="str">
            <v>Auto Invoiced</v>
          </cell>
        </row>
        <row r="1342">
          <cell r="B1342">
            <v>1883306</v>
          </cell>
          <cell r="C1342" t="str">
            <v>Auto Invoiced</v>
          </cell>
        </row>
        <row r="1343">
          <cell r="B1343">
            <v>1864759</v>
          </cell>
          <cell r="C1343" t="str">
            <v>Auto Invoiced</v>
          </cell>
        </row>
        <row r="1344">
          <cell r="B1344">
            <v>1861100</v>
          </cell>
          <cell r="C1344" t="str">
            <v>Auto Invoiced</v>
          </cell>
        </row>
        <row r="1345">
          <cell r="B1345">
            <v>1798882</v>
          </cell>
          <cell r="C1345" t="str">
            <v>Auto Invoiced</v>
          </cell>
        </row>
        <row r="1346">
          <cell r="B1346">
            <v>1861166</v>
          </cell>
          <cell r="C1346" t="str">
            <v>Auto Invoiced</v>
          </cell>
        </row>
        <row r="1347">
          <cell r="B1347">
            <v>1886394</v>
          </cell>
          <cell r="C1347" t="str">
            <v>Skipped (no invoice)</v>
          </cell>
        </row>
        <row r="1348">
          <cell r="B1348">
            <v>1848855</v>
          </cell>
          <cell r="C1348" t="str">
            <v>Auto Invoiced</v>
          </cell>
        </row>
        <row r="1349">
          <cell r="B1349">
            <v>1890593</v>
          </cell>
          <cell r="C1349" t="str">
            <v>Skipped (no invoice)</v>
          </cell>
        </row>
        <row r="1350">
          <cell r="B1350">
            <v>1847782</v>
          </cell>
          <cell r="C1350" t="str">
            <v>Auto Invoiced</v>
          </cell>
        </row>
        <row r="1351">
          <cell r="B1351">
            <v>1856391</v>
          </cell>
          <cell r="C1351" t="str">
            <v>Auto Invoiced</v>
          </cell>
        </row>
        <row r="1352">
          <cell r="B1352">
            <v>1860942</v>
          </cell>
          <cell r="C1352" t="str">
            <v>Skipped (no invoice)</v>
          </cell>
        </row>
        <row r="1353">
          <cell r="B1353">
            <v>1865219</v>
          </cell>
          <cell r="C1353" t="str">
            <v>Auto Invoiced</v>
          </cell>
        </row>
        <row r="1354">
          <cell r="B1354">
            <v>1825816</v>
          </cell>
          <cell r="C1354" t="str">
            <v>Auto Invoiced</v>
          </cell>
        </row>
        <row r="1355">
          <cell r="B1355">
            <v>1849045</v>
          </cell>
          <cell r="C1355" t="str">
            <v>Auto Invoiced</v>
          </cell>
        </row>
        <row r="1356">
          <cell r="B1356">
            <v>1873974</v>
          </cell>
          <cell r="C1356" t="str">
            <v>Auto Invoiced</v>
          </cell>
        </row>
        <row r="1357">
          <cell r="B1357">
            <v>1875273</v>
          </cell>
          <cell r="C1357" t="str">
            <v>Skipped (no invoice)</v>
          </cell>
        </row>
        <row r="1358">
          <cell r="B1358">
            <v>1875582</v>
          </cell>
          <cell r="C1358" t="str">
            <v>Skipped (no invoice)</v>
          </cell>
        </row>
        <row r="1359">
          <cell r="B1359">
            <v>1830904</v>
          </cell>
          <cell r="C1359" t="str">
            <v>Auto Invoiced</v>
          </cell>
        </row>
        <row r="1360">
          <cell r="B1360">
            <v>1866784</v>
          </cell>
          <cell r="C1360" t="str">
            <v>Auto Invoiced</v>
          </cell>
        </row>
        <row r="1361">
          <cell r="B1361">
            <v>1833871</v>
          </cell>
          <cell r="C1361" t="str">
            <v>Auto Invoiced</v>
          </cell>
        </row>
        <row r="1362">
          <cell r="B1362">
            <v>1880743</v>
          </cell>
          <cell r="C1362" t="str">
            <v>Auto Invoiced</v>
          </cell>
        </row>
        <row r="1363">
          <cell r="B1363">
            <v>1846079</v>
          </cell>
          <cell r="C1363" t="str">
            <v>Auto Invoiced</v>
          </cell>
        </row>
        <row r="1364">
          <cell r="B1364">
            <v>1884814</v>
          </cell>
          <cell r="C1364" t="str">
            <v>Auto Invoiced</v>
          </cell>
        </row>
        <row r="1365">
          <cell r="B1365">
            <v>1828040</v>
          </cell>
          <cell r="C1365" t="str">
            <v>Auto Invoiced</v>
          </cell>
        </row>
        <row r="1366">
          <cell r="B1366">
            <v>1830922</v>
          </cell>
          <cell r="C1366" t="str">
            <v>Auto Invoiced</v>
          </cell>
        </row>
        <row r="1367">
          <cell r="B1367">
            <v>1878466</v>
          </cell>
          <cell r="C1367" t="str">
            <v>Skipped (no invoice)</v>
          </cell>
        </row>
        <row r="1368">
          <cell r="B1368">
            <v>1856048</v>
          </cell>
          <cell r="C1368" t="str">
            <v>Auto Invoiced</v>
          </cell>
        </row>
        <row r="1369">
          <cell r="B1369">
            <v>1847790</v>
          </cell>
          <cell r="C1369" t="str">
            <v>Auto Invoiced</v>
          </cell>
        </row>
        <row r="1370">
          <cell r="B1370">
            <v>1884873</v>
          </cell>
          <cell r="C1370" t="str">
            <v>Auto Invoiced</v>
          </cell>
        </row>
        <row r="1371">
          <cell r="B1371">
            <v>1878320</v>
          </cell>
          <cell r="C1371" t="str">
            <v>Skipped (no invoice)</v>
          </cell>
        </row>
        <row r="1372">
          <cell r="B1372">
            <v>1884088</v>
          </cell>
          <cell r="C1372" t="str">
            <v>Auto Invoiced</v>
          </cell>
        </row>
        <row r="1373">
          <cell r="B1373">
            <v>1833843</v>
          </cell>
          <cell r="C1373" t="str">
            <v>Auto Invoiced</v>
          </cell>
        </row>
        <row r="1374">
          <cell r="B1374">
            <v>1842099</v>
          </cell>
          <cell r="C1374" t="str">
            <v>Auto Invoiced</v>
          </cell>
        </row>
        <row r="1375">
          <cell r="B1375">
            <v>1867075</v>
          </cell>
          <cell r="C1375" t="str">
            <v>Auto Invoiced</v>
          </cell>
        </row>
        <row r="1376">
          <cell r="B1376">
            <v>1879143</v>
          </cell>
          <cell r="C1376" t="str">
            <v>Skipped (no invoice)</v>
          </cell>
        </row>
        <row r="1377">
          <cell r="B1377">
            <v>1842226</v>
          </cell>
          <cell r="C1377" t="str">
            <v>Auto Invoiced</v>
          </cell>
        </row>
        <row r="1378">
          <cell r="B1378">
            <v>1886328</v>
          </cell>
          <cell r="C1378" t="str">
            <v>Auto Invoiced</v>
          </cell>
        </row>
        <row r="1379">
          <cell r="B1379">
            <v>1875500</v>
          </cell>
          <cell r="C1379" t="str">
            <v>Auto Invoiced</v>
          </cell>
        </row>
        <row r="1380">
          <cell r="B1380">
            <v>1873463</v>
          </cell>
          <cell r="C1380" t="str">
            <v>Auto Invoiced</v>
          </cell>
        </row>
        <row r="1381">
          <cell r="B1381">
            <v>1871696</v>
          </cell>
          <cell r="C1381" t="str">
            <v>Auto Invoiced</v>
          </cell>
        </row>
        <row r="1382">
          <cell r="B1382">
            <v>1895760</v>
          </cell>
          <cell r="C1382" t="str">
            <v>Auto Invoiced</v>
          </cell>
        </row>
        <row r="1383">
          <cell r="B1383">
            <v>1836594</v>
          </cell>
          <cell r="C1383" t="str">
            <v>Skipped (no invoice)</v>
          </cell>
        </row>
        <row r="1384">
          <cell r="B1384">
            <v>1860302</v>
          </cell>
          <cell r="C1384" t="str">
            <v>Skipped (no invoice)</v>
          </cell>
        </row>
        <row r="1385">
          <cell r="B1385">
            <v>1828371</v>
          </cell>
          <cell r="C1385" t="str">
            <v>Skipped (no invoice)</v>
          </cell>
        </row>
        <row r="1386">
          <cell r="B1386">
            <v>1841140</v>
          </cell>
          <cell r="C1386" t="str">
            <v>Skipped (no invoice)</v>
          </cell>
        </row>
        <row r="1387">
          <cell r="B1387">
            <v>1841148</v>
          </cell>
          <cell r="C1387" t="str">
            <v>Skipped (no invoice)</v>
          </cell>
        </row>
        <row r="1388">
          <cell r="B1388">
            <v>1816353</v>
          </cell>
          <cell r="C1388" t="str">
            <v>Skipped (no invoice)</v>
          </cell>
        </row>
        <row r="1389">
          <cell r="B1389">
            <v>1841196</v>
          </cell>
          <cell r="C1389" t="str">
            <v>Skipped (no invoice)</v>
          </cell>
        </row>
        <row r="1390">
          <cell r="B1390">
            <v>1860702</v>
          </cell>
          <cell r="C1390" t="str">
            <v>Skipped (no invoice)</v>
          </cell>
        </row>
        <row r="1391">
          <cell r="B1391">
            <v>1868097</v>
          </cell>
          <cell r="C1391" t="str">
            <v>Skipped (no invoice)</v>
          </cell>
        </row>
        <row r="1392">
          <cell r="B1392">
            <v>1783536</v>
          </cell>
          <cell r="C1392" t="str">
            <v>Skipped (no invoice)</v>
          </cell>
        </row>
        <row r="1393">
          <cell r="B1393">
            <v>1860547</v>
          </cell>
          <cell r="C1393" t="str">
            <v>Skipped (no invoice)</v>
          </cell>
        </row>
        <row r="1394">
          <cell r="B1394">
            <v>1875952</v>
          </cell>
          <cell r="C1394" t="str">
            <v>Skipped (no invoice)</v>
          </cell>
        </row>
        <row r="1395">
          <cell r="B1395">
            <v>1875795</v>
          </cell>
          <cell r="C1395" t="str">
            <v>Skipped (no invoice)</v>
          </cell>
        </row>
        <row r="1396">
          <cell r="B1396">
            <v>1838938</v>
          </cell>
          <cell r="C1396" t="str">
            <v>Skipped (no invoice)</v>
          </cell>
        </row>
        <row r="1397">
          <cell r="B1397">
            <v>1864366</v>
          </cell>
          <cell r="C1397" t="str">
            <v>Skipped (no invoice)</v>
          </cell>
        </row>
        <row r="1398">
          <cell r="B1398">
            <v>1852982</v>
          </cell>
          <cell r="C1398" t="str">
            <v>Skipped (no invoice)</v>
          </cell>
        </row>
        <row r="1399">
          <cell r="B1399">
            <v>1868152</v>
          </cell>
          <cell r="C1399" t="str">
            <v>Skipped (no invoice)</v>
          </cell>
        </row>
        <row r="1400">
          <cell r="B1400">
            <v>1853013</v>
          </cell>
          <cell r="C1400" t="str">
            <v>Skipped (no invoice)</v>
          </cell>
        </row>
        <row r="1401">
          <cell r="B1401">
            <v>1882561</v>
          </cell>
          <cell r="C1401" t="str">
            <v>Skipped (no invoice)</v>
          </cell>
        </row>
        <row r="1402">
          <cell r="B1402">
            <v>1805011</v>
          </cell>
          <cell r="C1402" t="str">
            <v>Skipped (no invoice)</v>
          </cell>
        </row>
        <row r="1403">
          <cell r="B1403">
            <v>1843692</v>
          </cell>
          <cell r="C1403" t="str">
            <v>Skipped (no invoice)</v>
          </cell>
        </row>
        <row r="1404">
          <cell r="B1404">
            <v>1825843</v>
          </cell>
          <cell r="C1404" t="str">
            <v>Skipped (no invoice)</v>
          </cell>
        </row>
        <row r="1405">
          <cell r="B1405">
            <v>1852224</v>
          </cell>
          <cell r="C1405" t="str">
            <v>Auto Invoiced</v>
          </cell>
        </row>
        <row r="1406">
          <cell r="B1406">
            <v>1852240</v>
          </cell>
          <cell r="C1406" t="str">
            <v>Auto Invoiced</v>
          </cell>
        </row>
        <row r="1407">
          <cell r="B1407">
            <v>1874886</v>
          </cell>
          <cell r="C1407" t="str">
            <v>Auto Invoiced</v>
          </cell>
        </row>
        <row r="1408">
          <cell r="B1408">
            <v>1894553</v>
          </cell>
          <cell r="C1408" t="str">
            <v>Skipped (no invoice)</v>
          </cell>
        </row>
        <row r="1409">
          <cell r="B1409">
            <v>1886007</v>
          </cell>
          <cell r="C1409" t="str">
            <v>Auto Invoiced</v>
          </cell>
        </row>
        <row r="1410">
          <cell r="B1410">
            <v>1876475</v>
          </cell>
          <cell r="C1410" t="str">
            <v>Skipped (no invoice)</v>
          </cell>
        </row>
        <row r="1411">
          <cell r="B1411">
            <v>1878007</v>
          </cell>
          <cell r="C1411" t="str">
            <v>Auto Invoiced</v>
          </cell>
        </row>
        <row r="1412">
          <cell r="B1412">
            <v>1847871</v>
          </cell>
          <cell r="C1412" t="str">
            <v>Skipped (no invoice)</v>
          </cell>
        </row>
        <row r="1413">
          <cell r="B1413">
            <v>1886339</v>
          </cell>
          <cell r="C1413" t="str">
            <v>Auto Invoiced</v>
          </cell>
        </row>
        <row r="1414">
          <cell r="B1414">
            <v>1873769</v>
          </cell>
          <cell r="C1414" t="str">
            <v>Auto Invoiced</v>
          </cell>
        </row>
        <row r="1415">
          <cell r="B1415">
            <v>1886685</v>
          </cell>
          <cell r="C1415" t="str">
            <v>Auto Invoiced</v>
          </cell>
        </row>
        <row r="1416">
          <cell r="B1416">
            <v>1856773</v>
          </cell>
          <cell r="C1416" t="str">
            <v>Auto Invoiced</v>
          </cell>
        </row>
        <row r="1417">
          <cell r="B1417">
            <v>1856374</v>
          </cell>
          <cell r="C1417" t="str">
            <v>Skipped (no invoice)</v>
          </cell>
        </row>
        <row r="1418">
          <cell r="B1418">
            <v>1892658</v>
          </cell>
          <cell r="C1418" t="str">
            <v>Auto Invoiced</v>
          </cell>
        </row>
        <row r="1419">
          <cell r="B1419">
            <v>1877703</v>
          </cell>
          <cell r="C1419" t="str">
            <v>Auto Invoiced</v>
          </cell>
        </row>
        <row r="1420">
          <cell r="B1420">
            <v>1899019</v>
          </cell>
          <cell r="C1420" t="str">
            <v>Auto Invoiced</v>
          </cell>
        </row>
        <row r="1421">
          <cell r="B1421">
            <v>1877903</v>
          </cell>
          <cell r="C1421" t="str">
            <v>Auto Invoiced</v>
          </cell>
        </row>
        <row r="1422">
          <cell r="B1422">
            <v>1899023</v>
          </cell>
          <cell r="C1422" t="str">
            <v>Auto Invoiced</v>
          </cell>
        </row>
        <row r="1423">
          <cell r="B1423">
            <v>1865092</v>
          </cell>
          <cell r="C1423" t="str">
            <v>Skipped (no invoice)</v>
          </cell>
        </row>
        <row r="1424">
          <cell r="B1424">
            <v>1874991</v>
          </cell>
          <cell r="C1424" t="str">
            <v>Skipped (no invoice)</v>
          </cell>
        </row>
        <row r="1425">
          <cell r="B1425">
            <v>1871323</v>
          </cell>
          <cell r="C1425" t="str">
            <v>Skipped (no invoice)</v>
          </cell>
        </row>
        <row r="1426">
          <cell r="B1426">
            <v>1860958</v>
          </cell>
          <cell r="C1426" t="str">
            <v>Skipped (no invoice)</v>
          </cell>
        </row>
        <row r="1427">
          <cell r="B1427">
            <v>1832764</v>
          </cell>
          <cell r="C1427" t="str">
            <v>Auto Invoiced</v>
          </cell>
        </row>
        <row r="1428">
          <cell r="B1428">
            <v>1856390</v>
          </cell>
          <cell r="C1428" t="str">
            <v>Auto Invoiced</v>
          </cell>
        </row>
        <row r="1429">
          <cell r="B1429">
            <v>1874994</v>
          </cell>
          <cell r="C1429" t="str">
            <v>Skipped (no invoice)</v>
          </cell>
        </row>
        <row r="1430">
          <cell r="B1430">
            <v>1871341</v>
          </cell>
          <cell r="C1430" t="str">
            <v>Skipped (no invoice)</v>
          </cell>
        </row>
        <row r="1431">
          <cell r="B1431">
            <v>1838223</v>
          </cell>
          <cell r="C1431" t="str">
            <v>Auto Invoiced</v>
          </cell>
        </row>
        <row r="1432">
          <cell r="B1432">
            <v>1874979</v>
          </cell>
          <cell r="C1432" t="str">
            <v>Skipped (no invoice)</v>
          </cell>
        </row>
        <row r="1433">
          <cell r="B1433">
            <v>1871299</v>
          </cell>
          <cell r="C1433" t="str">
            <v>Skipped (no invoice)</v>
          </cell>
        </row>
        <row r="1434">
          <cell r="B1434">
            <v>1836594</v>
          </cell>
          <cell r="C1434" t="str">
            <v>Skipped (no invoice)</v>
          </cell>
        </row>
        <row r="1435">
          <cell r="B1435">
            <v>1860302</v>
          </cell>
          <cell r="C1435" t="str">
            <v>Skipped (no invoice)</v>
          </cell>
        </row>
        <row r="1436">
          <cell r="B1436">
            <v>1828371</v>
          </cell>
          <cell r="C1436" t="str">
            <v>Skipped (no invoice)</v>
          </cell>
        </row>
        <row r="1437">
          <cell r="B1437">
            <v>1841148</v>
          </cell>
          <cell r="C1437" t="str">
            <v>Skipped (no invoice)</v>
          </cell>
        </row>
        <row r="1438">
          <cell r="B1438">
            <v>1841140</v>
          </cell>
          <cell r="C1438" t="str">
            <v>Skipped (no invoice)</v>
          </cell>
        </row>
        <row r="1439">
          <cell r="B1439">
            <v>1816353</v>
          </cell>
          <cell r="C1439" t="str">
            <v>Skipped (no invoice)</v>
          </cell>
        </row>
        <row r="1440">
          <cell r="B1440">
            <v>1841196</v>
          </cell>
          <cell r="C1440" t="str">
            <v>Skipped (no invoice)</v>
          </cell>
        </row>
        <row r="1441">
          <cell r="B1441">
            <v>1860702</v>
          </cell>
          <cell r="C1441" t="str">
            <v>Skipped (no invoice)</v>
          </cell>
        </row>
        <row r="1442">
          <cell r="B1442">
            <v>1868097</v>
          </cell>
          <cell r="C1442" t="str">
            <v>Skipped (no invoice)</v>
          </cell>
        </row>
        <row r="1443">
          <cell r="B1443">
            <v>1783536</v>
          </cell>
          <cell r="C1443" t="str">
            <v>Skipped (no invoice)</v>
          </cell>
        </row>
        <row r="1444">
          <cell r="B1444">
            <v>1860547</v>
          </cell>
          <cell r="C1444" t="str">
            <v>Skipped (no invoice)</v>
          </cell>
        </row>
        <row r="1445">
          <cell r="B1445">
            <v>1875952</v>
          </cell>
          <cell r="C1445" t="str">
            <v>Skipped (no invoice)</v>
          </cell>
        </row>
        <row r="1446">
          <cell r="B1446">
            <v>1875795</v>
          </cell>
          <cell r="C1446" t="str">
            <v>Skipped (no invoice)</v>
          </cell>
        </row>
        <row r="1447">
          <cell r="B1447">
            <v>1838938</v>
          </cell>
          <cell r="C1447" t="str">
            <v>Skipped (no invoice)</v>
          </cell>
        </row>
        <row r="1448">
          <cell r="B1448">
            <v>1864366</v>
          </cell>
          <cell r="C1448" t="str">
            <v>Skipped (no invoice)</v>
          </cell>
        </row>
        <row r="1449">
          <cell r="B1449">
            <v>1852982</v>
          </cell>
          <cell r="C1449" t="str">
            <v>Skipped (no invoice)</v>
          </cell>
        </row>
        <row r="1450">
          <cell r="B1450">
            <v>1868152</v>
          </cell>
          <cell r="C1450" t="str">
            <v>Skipped (no invoice)</v>
          </cell>
        </row>
        <row r="1451">
          <cell r="B1451">
            <v>1853013</v>
          </cell>
          <cell r="C1451" t="str">
            <v>Skipped (no invoice)</v>
          </cell>
        </row>
        <row r="1452">
          <cell r="B1452">
            <v>1868549</v>
          </cell>
          <cell r="C1452" t="str">
            <v>Skipped (no invoice)</v>
          </cell>
        </row>
        <row r="1453">
          <cell r="B1453">
            <v>1856194</v>
          </cell>
          <cell r="C1453" t="str">
            <v>Skipped (no invoice)</v>
          </cell>
        </row>
        <row r="1454">
          <cell r="B1454">
            <v>1882561</v>
          </cell>
          <cell r="C1454" t="str">
            <v>Skipped (no invoice)</v>
          </cell>
        </row>
        <row r="1455">
          <cell r="B1455">
            <v>1805011</v>
          </cell>
          <cell r="C1455" t="str">
            <v>Skipped (no invoice)</v>
          </cell>
        </row>
        <row r="1456">
          <cell r="B1456">
            <v>1874994</v>
          </cell>
          <cell r="C1456" t="str">
            <v>Skipped (no invoice)</v>
          </cell>
        </row>
        <row r="1457">
          <cell r="B1457">
            <v>1885546</v>
          </cell>
          <cell r="C1457" t="str">
            <v>Auto Invoiced</v>
          </cell>
        </row>
        <row r="1458">
          <cell r="B1458">
            <v>1882054</v>
          </cell>
          <cell r="C1458" t="str">
            <v>Skipped (no invoice)</v>
          </cell>
        </row>
        <row r="1459">
          <cell r="B1459">
            <v>1882046</v>
          </cell>
          <cell r="C1459" t="str">
            <v>Skipped (no invoice)</v>
          </cell>
        </row>
        <row r="1460">
          <cell r="B1460">
            <v>1843692</v>
          </cell>
          <cell r="C1460" t="str">
            <v>Skipped (no invoice)</v>
          </cell>
        </row>
        <row r="1461">
          <cell r="B1461">
            <v>1844256</v>
          </cell>
          <cell r="C1461" t="str">
            <v>Auto Invoiced</v>
          </cell>
        </row>
        <row r="1462">
          <cell r="B1462">
            <v>1854391</v>
          </cell>
          <cell r="C1462" t="str">
            <v>Skipped (no invoice)</v>
          </cell>
        </row>
        <row r="1463">
          <cell r="B1463">
            <v>1765500</v>
          </cell>
          <cell r="C1463" t="str">
            <v>Auto Invoiced</v>
          </cell>
        </row>
        <row r="1464">
          <cell r="B1464">
            <v>1848860</v>
          </cell>
          <cell r="C1464" t="str">
            <v>Auto Invoiced</v>
          </cell>
        </row>
        <row r="1465">
          <cell r="B1465">
            <v>1856650</v>
          </cell>
          <cell r="C1465" t="str">
            <v>Skipped (no invoice)</v>
          </cell>
        </row>
        <row r="1466">
          <cell r="B1466">
            <v>1891211</v>
          </cell>
          <cell r="C1466" t="str">
            <v>Auto Invoiced</v>
          </cell>
        </row>
        <row r="1467">
          <cell r="B1467">
            <v>1862498</v>
          </cell>
          <cell r="C1467" t="str">
            <v>Auto Invoiced</v>
          </cell>
        </row>
        <row r="1468">
          <cell r="B1468">
            <v>1822600</v>
          </cell>
          <cell r="C1468" t="str">
            <v>Auto Invoiced</v>
          </cell>
        </row>
        <row r="1469">
          <cell r="B1469">
            <v>1878676</v>
          </cell>
          <cell r="C1469" t="str">
            <v>Auto Invoiced</v>
          </cell>
        </row>
        <row r="1470">
          <cell r="B1470">
            <v>1868549</v>
          </cell>
          <cell r="C1470" t="str">
            <v>Skipped (no invoice)</v>
          </cell>
        </row>
        <row r="1471">
          <cell r="B1471">
            <v>1882561</v>
          </cell>
          <cell r="C1471" t="str">
            <v>Skipped (no invoice)</v>
          </cell>
        </row>
        <row r="1472">
          <cell r="B1472">
            <v>1805011</v>
          </cell>
          <cell r="C1472" t="str">
            <v>Skipped (no invoice)</v>
          </cell>
        </row>
        <row r="1473">
          <cell r="B1473">
            <v>1885546</v>
          </cell>
          <cell r="C1473" t="str">
            <v>Skipped (no invoice)</v>
          </cell>
        </row>
        <row r="1474">
          <cell r="B1474">
            <v>1882054</v>
          </cell>
          <cell r="C1474" t="str">
            <v>Skipped (no invoice)</v>
          </cell>
        </row>
        <row r="1475">
          <cell r="B1475">
            <v>1882046</v>
          </cell>
          <cell r="C1475" t="str">
            <v>Skipped (no invoice)</v>
          </cell>
        </row>
        <row r="1476">
          <cell r="B1476">
            <v>1852910</v>
          </cell>
          <cell r="C1476" t="str">
            <v>Auto Invoiced</v>
          </cell>
        </row>
        <row r="1477">
          <cell r="B1477">
            <v>1843692</v>
          </cell>
          <cell r="C1477" t="str">
            <v>Skipped (no invoice)</v>
          </cell>
        </row>
        <row r="1478">
          <cell r="B1478">
            <v>1875426</v>
          </cell>
          <cell r="C1478" t="str">
            <v>Auto Invoiced</v>
          </cell>
        </row>
        <row r="1479">
          <cell r="B1479">
            <v>1863226</v>
          </cell>
          <cell r="C1479" t="str">
            <v>Auto Invoiced</v>
          </cell>
        </row>
        <row r="1480">
          <cell r="B1480">
            <v>1852773</v>
          </cell>
          <cell r="C1480" t="str">
            <v>Skipped (no invoice)</v>
          </cell>
        </row>
        <row r="1481">
          <cell r="B1481">
            <v>1877957</v>
          </cell>
          <cell r="C1481" t="str">
            <v>Auto Invoiced</v>
          </cell>
        </row>
        <row r="1482">
          <cell r="B1482">
            <v>1813075</v>
          </cell>
          <cell r="C1482" t="str">
            <v>Auto Invoiced</v>
          </cell>
        </row>
        <row r="1483">
          <cell r="B1483">
            <v>1856650</v>
          </cell>
          <cell r="C1483" t="str">
            <v>Skipped (no invoice)</v>
          </cell>
        </row>
        <row r="1484">
          <cell r="B1484">
            <v>1852202</v>
          </cell>
          <cell r="C1484" t="str">
            <v>Auto Invoiced</v>
          </cell>
        </row>
        <row r="1485">
          <cell r="B1485">
            <v>1831992</v>
          </cell>
          <cell r="C1485" t="str">
            <v>Skipped (no invoice)</v>
          </cell>
        </row>
        <row r="1486">
          <cell r="B1486">
            <v>1834319</v>
          </cell>
          <cell r="C1486" t="str">
            <v>Skipped (no invoice)</v>
          </cell>
        </row>
        <row r="1487">
          <cell r="B1487">
            <v>1845568</v>
          </cell>
          <cell r="C1487" t="str">
            <v>Skipped (no invoice)</v>
          </cell>
        </row>
        <row r="1488">
          <cell r="B1488">
            <v>1845562</v>
          </cell>
          <cell r="C1488" t="str">
            <v>Skipped (no invoice)</v>
          </cell>
        </row>
        <row r="1489">
          <cell r="B1489">
            <v>1836594</v>
          </cell>
          <cell r="C1489" t="str">
            <v>Skipped (no invoice)</v>
          </cell>
        </row>
        <row r="1490">
          <cell r="B1490">
            <v>1860302</v>
          </cell>
          <cell r="C1490" t="str">
            <v>Skipped (no invoice)</v>
          </cell>
        </row>
        <row r="1491">
          <cell r="B1491">
            <v>1828371</v>
          </cell>
          <cell r="C1491" t="str">
            <v>Skipped (no invoice)</v>
          </cell>
        </row>
        <row r="1492">
          <cell r="B1492">
            <v>1841148</v>
          </cell>
          <cell r="C1492" t="str">
            <v>Skipped (no invoice)</v>
          </cell>
        </row>
        <row r="1493">
          <cell r="B1493">
            <v>1841140</v>
          </cell>
          <cell r="C1493" t="str">
            <v>Skipped (no invoice)</v>
          </cell>
        </row>
        <row r="1494">
          <cell r="B1494">
            <v>1816353</v>
          </cell>
          <cell r="C1494" t="str">
            <v>Skipped (no invoice)</v>
          </cell>
        </row>
        <row r="1495">
          <cell r="B1495">
            <v>1841196</v>
          </cell>
          <cell r="C1495" t="str">
            <v>Skipped (no invoice)</v>
          </cell>
        </row>
        <row r="1496">
          <cell r="B1496">
            <v>1860702</v>
          </cell>
          <cell r="C1496" t="str">
            <v>Skipped (no invoice)</v>
          </cell>
        </row>
        <row r="1497">
          <cell r="B1497">
            <v>1868097</v>
          </cell>
          <cell r="C1497" t="str">
            <v>Skipped (no invoice)</v>
          </cell>
        </row>
        <row r="1498">
          <cell r="B1498">
            <v>1783536</v>
          </cell>
          <cell r="C1498" t="str">
            <v>Skipped (no invoice)</v>
          </cell>
        </row>
        <row r="1499">
          <cell r="B1499">
            <v>1860547</v>
          </cell>
          <cell r="C1499" t="str">
            <v>Skipped (no invoice)</v>
          </cell>
        </row>
        <row r="1500">
          <cell r="B1500">
            <v>1875952</v>
          </cell>
          <cell r="C1500" t="str">
            <v>Skipped (no invoice)</v>
          </cell>
        </row>
        <row r="1501">
          <cell r="B1501">
            <v>1868654</v>
          </cell>
          <cell r="C1501" t="str">
            <v>Skipped (no invoice)</v>
          </cell>
        </row>
        <row r="1502">
          <cell r="B1502">
            <v>1875795</v>
          </cell>
          <cell r="C1502" t="str">
            <v>Skipped (no invoice)</v>
          </cell>
        </row>
        <row r="1503">
          <cell r="B1503">
            <v>1838938</v>
          </cell>
          <cell r="C1503" t="str">
            <v>Skipped (no invoice)</v>
          </cell>
        </row>
        <row r="1504">
          <cell r="B1504">
            <v>1864366</v>
          </cell>
          <cell r="C1504" t="str">
            <v>Skipped (no invoice)</v>
          </cell>
        </row>
        <row r="1505">
          <cell r="B1505">
            <v>1852982</v>
          </cell>
          <cell r="C1505" t="str">
            <v>Skipped (no invoice)</v>
          </cell>
        </row>
        <row r="1506">
          <cell r="B1506">
            <v>1868152</v>
          </cell>
          <cell r="C1506" t="str">
            <v>Skipped (no invoice)</v>
          </cell>
        </row>
        <row r="1507">
          <cell r="B1507">
            <v>1853013</v>
          </cell>
          <cell r="C1507" t="str">
            <v>Skipped (no invoice)</v>
          </cell>
        </row>
        <row r="1508">
          <cell r="B1508">
            <v>1880331</v>
          </cell>
          <cell r="C1508" t="str">
            <v>Skipped (no invoice)</v>
          </cell>
        </row>
        <row r="1509">
          <cell r="B1509">
            <v>1868549</v>
          </cell>
          <cell r="C1509" t="str">
            <v>Skipped (no invoice)</v>
          </cell>
        </row>
        <row r="1510">
          <cell r="B1510">
            <v>1882561</v>
          </cell>
          <cell r="C1510" t="str">
            <v>Skipped (no invoice)</v>
          </cell>
        </row>
        <row r="1511">
          <cell r="B1511">
            <v>1882015</v>
          </cell>
          <cell r="C1511" t="str">
            <v>Skipped (no invoice)</v>
          </cell>
        </row>
        <row r="1512">
          <cell r="B1512">
            <v>1805011</v>
          </cell>
          <cell r="C1512" t="str">
            <v>Skipped (no invoice)</v>
          </cell>
        </row>
        <row r="1513">
          <cell r="B1513">
            <v>1810501</v>
          </cell>
          <cell r="C1513" t="str">
            <v>Auto Invoiced</v>
          </cell>
        </row>
        <row r="1514">
          <cell r="B1514">
            <v>1799033</v>
          </cell>
          <cell r="C1514" t="str">
            <v>Auto Invoiced</v>
          </cell>
        </row>
        <row r="1515">
          <cell r="B1515">
            <v>1880945</v>
          </cell>
          <cell r="C1515" t="str">
            <v>Skipped (no invoice)</v>
          </cell>
        </row>
        <row r="1516">
          <cell r="B1516">
            <v>1876975</v>
          </cell>
          <cell r="C1516" t="str">
            <v>Skipped (no invoice)</v>
          </cell>
        </row>
        <row r="1517">
          <cell r="B1517">
            <v>1842268</v>
          </cell>
          <cell r="C1517" t="str">
            <v>Auto Invoiced</v>
          </cell>
        </row>
        <row r="1518">
          <cell r="B1518">
            <v>1885761</v>
          </cell>
          <cell r="C1518" t="str">
            <v>Auto Invoiced</v>
          </cell>
        </row>
        <row r="1519">
          <cell r="B1519">
            <v>1796887</v>
          </cell>
          <cell r="C1519" t="str">
            <v>Auto Invoiced</v>
          </cell>
        </row>
        <row r="1520">
          <cell r="B1520">
            <v>1880942</v>
          </cell>
          <cell r="C1520" t="str">
            <v>Skipped (no invoice)</v>
          </cell>
        </row>
        <row r="1521">
          <cell r="B1521">
            <v>1874850</v>
          </cell>
          <cell r="C1521" t="str">
            <v>Auto Invoiced</v>
          </cell>
        </row>
        <row r="1522">
          <cell r="B1522">
            <v>1863238</v>
          </cell>
          <cell r="C1522" t="str">
            <v>Auto Invoiced</v>
          </cell>
        </row>
        <row r="1523">
          <cell r="B1523">
            <v>1825844</v>
          </cell>
          <cell r="C1523" t="str">
            <v>Auto Invoiced</v>
          </cell>
        </row>
        <row r="1524">
          <cell r="B1524">
            <v>1880947</v>
          </cell>
          <cell r="C1524" t="str">
            <v>Auto Invoiced</v>
          </cell>
        </row>
        <row r="1525">
          <cell r="B1525">
            <v>1838250</v>
          </cell>
          <cell r="C1525" t="str">
            <v>Auto Invoiced</v>
          </cell>
        </row>
        <row r="1526">
          <cell r="B1526">
            <v>1832456</v>
          </cell>
          <cell r="C1526" t="str">
            <v>Auto Invoiced</v>
          </cell>
        </row>
        <row r="1527">
          <cell r="B1527">
            <v>1852313</v>
          </cell>
          <cell r="C1527" t="str">
            <v>Auto Invoiced</v>
          </cell>
        </row>
        <row r="1528">
          <cell r="B1528">
            <v>1876062</v>
          </cell>
          <cell r="C1528" t="str">
            <v>Auto Invoiced</v>
          </cell>
        </row>
        <row r="1529">
          <cell r="B1529">
            <v>1860643</v>
          </cell>
          <cell r="C1529" t="str">
            <v>Auto Invoiced</v>
          </cell>
        </row>
        <row r="1530">
          <cell r="B1530">
            <v>1888236</v>
          </cell>
          <cell r="C1530" t="str">
            <v>Skipped (no invoice)</v>
          </cell>
        </row>
        <row r="1531">
          <cell r="B1531">
            <v>1887515</v>
          </cell>
          <cell r="C1531" t="str">
            <v>Auto Invoiced</v>
          </cell>
        </row>
        <row r="1532">
          <cell r="B1532">
            <v>1878285</v>
          </cell>
          <cell r="C1532" t="str">
            <v>Auto Invoiced</v>
          </cell>
        </row>
        <row r="1533">
          <cell r="B1533">
            <v>1889302</v>
          </cell>
          <cell r="C1533" t="str">
            <v>Auto Invoiced</v>
          </cell>
        </row>
        <row r="1534">
          <cell r="B1534">
            <v>1894918</v>
          </cell>
          <cell r="C1534" t="str">
            <v>Auto Invoiced</v>
          </cell>
        </row>
        <row r="1535">
          <cell r="B1535">
            <v>1882054</v>
          </cell>
          <cell r="C1535" t="str">
            <v>Skipped (no invoice)</v>
          </cell>
        </row>
        <row r="1536">
          <cell r="B1536">
            <v>1882046</v>
          </cell>
          <cell r="C1536" t="str">
            <v>Skipped (no invoice)</v>
          </cell>
        </row>
        <row r="1537">
          <cell r="B1537">
            <v>1849091</v>
          </cell>
          <cell r="C1537" t="str">
            <v>Auto Invoiced</v>
          </cell>
        </row>
        <row r="1538">
          <cell r="B1538">
            <v>1846417</v>
          </cell>
          <cell r="C1538" t="str">
            <v>Auto Invoiced</v>
          </cell>
        </row>
        <row r="1539">
          <cell r="B1539">
            <v>1856614</v>
          </cell>
          <cell r="C1539" t="str">
            <v>Auto Invoiced</v>
          </cell>
        </row>
        <row r="1540">
          <cell r="B1540">
            <v>1903182</v>
          </cell>
          <cell r="C1540" t="str">
            <v>Auto Invoiced</v>
          </cell>
        </row>
        <row r="1541">
          <cell r="B1541">
            <v>1860675</v>
          </cell>
          <cell r="C1541" t="str">
            <v>Auto Invoiced</v>
          </cell>
        </row>
        <row r="1542">
          <cell r="B1542">
            <v>1838355</v>
          </cell>
          <cell r="C1542" t="str">
            <v>Auto Invoiced</v>
          </cell>
        </row>
        <row r="1543">
          <cell r="B1543">
            <v>1888182</v>
          </cell>
          <cell r="C1543" t="str">
            <v>Auto Invoiced</v>
          </cell>
        </row>
        <row r="1544">
          <cell r="B1544">
            <v>1860692</v>
          </cell>
          <cell r="C1544" t="str">
            <v>Auto Invoiced</v>
          </cell>
        </row>
        <row r="1545">
          <cell r="B1545">
            <v>1870808</v>
          </cell>
          <cell r="C1545" t="str">
            <v>Auto Invoiced</v>
          </cell>
        </row>
        <row r="1546">
          <cell r="B1546">
            <v>1870918</v>
          </cell>
          <cell r="C1546" t="str">
            <v>Auto Invoiced</v>
          </cell>
        </row>
        <row r="1547">
          <cell r="B1547">
            <v>1860302</v>
          </cell>
          <cell r="C1547" t="str">
            <v>Skipped (no invoice)</v>
          </cell>
        </row>
        <row r="1548">
          <cell r="B1548">
            <v>1841148</v>
          </cell>
          <cell r="C1548" t="str">
            <v>Skipped (no invoice)</v>
          </cell>
        </row>
        <row r="1549">
          <cell r="B1549">
            <v>1828371</v>
          </cell>
          <cell r="C1549" t="str">
            <v>Skipped (no invoice)</v>
          </cell>
        </row>
        <row r="1550">
          <cell r="B1550">
            <v>1841140</v>
          </cell>
          <cell r="C1550" t="str">
            <v>Skipped (no invoice)</v>
          </cell>
        </row>
        <row r="1551">
          <cell r="B1551">
            <v>1816353</v>
          </cell>
          <cell r="C1551" t="str">
            <v>Skipped (no invoice)</v>
          </cell>
        </row>
        <row r="1552">
          <cell r="B1552">
            <v>1841196</v>
          </cell>
          <cell r="C1552" t="str">
            <v>Skipped (no invoice)</v>
          </cell>
        </row>
        <row r="1553">
          <cell r="B1553">
            <v>1860702</v>
          </cell>
          <cell r="C1553" t="str">
            <v>Skipped (no invoice)</v>
          </cell>
        </row>
        <row r="1554">
          <cell r="B1554">
            <v>1868097</v>
          </cell>
          <cell r="C1554" t="str">
            <v>Skipped (no invoice)</v>
          </cell>
        </row>
        <row r="1555">
          <cell r="B1555">
            <v>1783536</v>
          </cell>
          <cell r="C1555" t="str">
            <v>Skipped (no invoice)</v>
          </cell>
        </row>
        <row r="1556">
          <cell r="B1556">
            <v>1860547</v>
          </cell>
          <cell r="C1556" t="str">
            <v>Skipped (no invoice)</v>
          </cell>
        </row>
        <row r="1557">
          <cell r="B1557">
            <v>1868654</v>
          </cell>
          <cell r="C1557" t="str">
            <v>Skipped (no invoice)</v>
          </cell>
        </row>
        <row r="1558">
          <cell r="B1558">
            <v>1875952</v>
          </cell>
          <cell r="C1558" t="str">
            <v>Skipped (no invoice)</v>
          </cell>
        </row>
        <row r="1559">
          <cell r="B1559">
            <v>1875795</v>
          </cell>
          <cell r="C1559" t="str">
            <v>Skipped (no invoice)</v>
          </cell>
        </row>
        <row r="1560">
          <cell r="B1560">
            <v>1838938</v>
          </cell>
          <cell r="C1560" t="str">
            <v>Skipped (no invoice)</v>
          </cell>
        </row>
        <row r="1561">
          <cell r="B1561">
            <v>1864366</v>
          </cell>
          <cell r="C1561" t="str">
            <v>Skipped (no invoice)</v>
          </cell>
        </row>
        <row r="1562">
          <cell r="B1562">
            <v>1852982</v>
          </cell>
          <cell r="C1562" t="str">
            <v>Skipped (no invoice)</v>
          </cell>
        </row>
        <row r="1563">
          <cell r="B1563">
            <v>1868152</v>
          </cell>
          <cell r="C1563" t="str">
            <v>Skipped (no invoice)</v>
          </cell>
        </row>
        <row r="1564">
          <cell r="B1564">
            <v>1853013</v>
          </cell>
          <cell r="C1564" t="str">
            <v>Skipped (no invoice)</v>
          </cell>
        </row>
        <row r="1565">
          <cell r="B1565">
            <v>1880331</v>
          </cell>
          <cell r="C1565" t="str">
            <v>Skipped (no invoice)</v>
          </cell>
        </row>
        <row r="1566">
          <cell r="B1566">
            <v>1868549</v>
          </cell>
          <cell r="C1566" t="str">
            <v>Skipped (no invoice)</v>
          </cell>
        </row>
        <row r="1567">
          <cell r="B1567">
            <v>1873720</v>
          </cell>
          <cell r="C1567" t="str">
            <v>Auto Invoiced</v>
          </cell>
        </row>
        <row r="1568">
          <cell r="B1568">
            <v>1882561</v>
          </cell>
          <cell r="C1568" t="str">
            <v>Skipped (no invoice)</v>
          </cell>
        </row>
        <row r="1569">
          <cell r="B1569">
            <v>1882015</v>
          </cell>
          <cell r="C1569" t="str">
            <v>Skipped (no invoice)</v>
          </cell>
        </row>
        <row r="1570">
          <cell r="B1570">
            <v>1805011</v>
          </cell>
          <cell r="C1570" t="str">
            <v>Skipped (no invoice)</v>
          </cell>
        </row>
        <row r="1571">
          <cell r="B1571">
            <v>1878762</v>
          </cell>
          <cell r="C1571" t="str">
            <v>Skipped (no invoice)</v>
          </cell>
        </row>
        <row r="1572">
          <cell r="B1572">
            <v>1867982</v>
          </cell>
          <cell r="C1572" t="str">
            <v>Auto Invoiced</v>
          </cell>
        </row>
        <row r="1573">
          <cell r="B1573">
            <v>1841148</v>
          </cell>
          <cell r="C1573" t="str">
            <v>Skipped (no invoice)</v>
          </cell>
        </row>
        <row r="1574">
          <cell r="B1574">
            <v>1828371</v>
          </cell>
          <cell r="C1574" t="str">
            <v>Skipped (no invoice)</v>
          </cell>
        </row>
        <row r="1575">
          <cell r="B1575">
            <v>1816353</v>
          </cell>
          <cell r="C1575" t="str">
            <v>Skipped (no invoice)</v>
          </cell>
        </row>
        <row r="1576">
          <cell r="B1576">
            <v>1841196</v>
          </cell>
          <cell r="C1576" t="str">
            <v>Skipped (no invoice)</v>
          </cell>
        </row>
        <row r="1577">
          <cell r="B1577">
            <v>1860702</v>
          </cell>
          <cell r="C1577" t="str">
            <v>Skipped (no invoice)</v>
          </cell>
        </row>
        <row r="1578">
          <cell r="B1578">
            <v>1868097</v>
          </cell>
          <cell r="C1578" t="str">
            <v>Skipped (no invoice)</v>
          </cell>
        </row>
        <row r="1579">
          <cell r="B1579">
            <v>1783536</v>
          </cell>
          <cell r="C1579" t="str">
            <v>Skipped (no invoice)</v>
          </cell>
        </row>
        <row r="1580">
          <cell r="B1580">
            <v>1860547</v>
          </cell>
          <cell r="C1580" t="str">
            <v>Skipped (no invoice)</v>
          </cell>
        </row>
        <row r="1581">
          <cell r="B1581">
            <v>1875952</v>
          </cell>
          <cell r="C1581" t="str">
            <v>Skipped (no invoice)</v>
          </cell>
        </row>
        <row r="1582">
          <cell r="B1582">
            <v>1875795</v>
          </cell>
          <cell r="C1582" t="str">
            <v>Skipped (no invoice)</v>
          </cell>
        </row>
        <row r="1583">
          <cell r="B1583">
            <v>1838938</v>
          </cell>
          <cell r="C1583" t="str">
            <v>Skipped (no invoice)</v>
          </cell>
        </row>
        <row r="1584">
          <cell r="B1584">
            <v>1864366</v>
          </cell>
          <cell r="C1584" t="str">
            <v>Skipped (no invoice)</v>
          </cell>
        </row>
        <row r="1585">
          <cell r="B1585">
            <v>1852982</v>
          </cell>
          <cell r="C1585" t="str">
            <v>Skipped (no invoice)</v>
          </cell>
        </row>
        <row r="1586">
          <cell r="B1586">
            <v>1868152</v>
          </cell>
          <cell r="C1586" t="str">
            <v>Skipped (no invoice)</v>
          </cell>
        </row>
        <row r="1587">
          <cell r="B1587">
            <v>1853013</v>
          </cell>
          <cell r="C1587" t="str">
            <v>Skipped (no invoice)</v>
          </cell>
        </row>
        <row r="1588">
          <cell r="B1588">
            <v>1868410</v>
          </cell>
          <cell r="C1588" t="str">
            <v>Skipped (no invoice)</v>
          </cell>
        </row>
        <row r="1589">
          <cell r="B1589">
            <v>1880331</v>
          </cell>
          <cell r="C1589" t="str">
            <v>Skipped (no invoice)</v>
          </cell>
        </row>
        <row r="1590">
          <cell r="B1590">
            <v>1871551</v>
          </cell>
          <cell r="C1590" t="str">
            <v>Auto Invoiced</v>
          </cell>
        </row>
        <row r="1591">
          <cell r="B1591">
            <v>1868549</v>
          </cell>
          <cell r="C1591" t="str">
            <v>Skipped (no invoice)</v>
          </cell>
        </row>
        <row r="1592">
          <cell r="B1592">
            <v>1860502</v>
          </cell>
          <cell r="C1592" t="str">
            <v>Skipped (no invoice)</v>
          </cell>
        </row>
        <row r="1593">
          <cell r="B1593">
            <v>1882317</v>
          </cell>
          <cell r="C1593" t="str">
            <v>Auto Invoiced</v>
          </cell>
        </row>
        <row r="1594">
          <cell r="B1594">
            <v>1871101</v>
          </cell>
          <cell r="C1594" t="str">
            <v>Skipped (no invoice)</v>
          </cell>
        </row>
        <row r="1595">
          <cell r="B1595">
            <v>1877049</v>
          </cell>
          <cell r="C1595" t="str">
            <v>Skipped (no invoice)</v>
          </cell>
        </row>
        <row r="1596">
          <cell r="B1596">
            <v>1873917</v>
          </cell>
          <cell r="C1596" t="str">
            <v>Auto Invoiced</v>
          </cell>
        </row>
        <row r="1597">
          <cell r="B1597">
            <v>1873935</v>
          </cell>
          <cell r="C1597" t="str">
            <v>Auto Invoiced</v>
          </cell>
        </row>
        <row r="1598">
          <cell r="B1598">
            <v>1873930</v>
          </cell>
          <cell r="C1598" t="str">
            <v>Auto Invoiced</v>
          </cell>
        </row>
        <row r="1599">
          <cell r="B1599">
            <v>1873923</v>
          </cell>
          <cell r="C1599" t="str">
            <v>Auto Invoiced</v>
          </cell>
        </row>
        <row r="1600">
          <cell r="B1600">
            <v>1873932</v>
          </cell>
          <cell r="C1600" t="str">
            <v>Auto Invoiced</v>
          </cell>
        </row>
        <row r="1601">
          <cell r="B1601">
            <v>1873924</v>
          </cell>
          <cell r="C1601" t="str">
            <v>Auto Invoiced</v>
          </cell>
        </row>
        <row r="1602">
          <cell r="B1602">
            <v>1873933</v>
          </cell>
          <cell r="C1602" t="str">
            <v>Auto Invoiced</v>
          </cell>
        </row>
        <row r="1603">
          <cell r="B1603">
            <v>1873945</v>
          </cell>
          <cell r="C1603" t="str">
            <v>Auto Invoiced</v>
          </cell>
        </row>
        <row r="1604">
          <cell r="B1604">
            <v>1873929</v>
          </cell>
          <cell r="C1604" t="str">
            <v>Auto Invoiced</v>
          </cell>
        </row>
        <row r="1605">
          <cell r="B1605">
            <v>1873931</v>
          </cell>
          <cell r="C1605" t="str">
            <v>Auto Invoiced</v>
          </cell>
        </row>
        <row r="1606">
          <cell r="B1606">
            <v>1873946</v>
          </cell>
          <cell r="C1606" t="str">
            <v>Auto Invoiced</v>
          </cell>
        </row>
        <row r="1607">
          <cell r="B1607">
            <v>1873937</v>
          </cell>
          <cell r="C1607" t="str">
            <v>Auto Invoiced</v>
          </cell>
        </row>
        <row r="1608">
          <cell r="B1608">
            <v>1873942</v>
          </cell>
          <cell r="C1608" t="str">
            <v>Auto Invoiced</v>
          </cell>
        </row>
        <row r="1609">
          <cell r="B1609">
            <v>1873943</v>
          </cell>
          <cell r="C1609" t="str">
            <v>Auto Invoiced</v>
          </cell>
        </row>
        <row r="1610">
          <cell r="B1610">
            <v>1873916</v>
          </cell>
          <cell r="C1610" t="str">
            <v>Auto Invoiced</v>
          </cell>
        </row>
        <row r="1611">
          <cell r="B1611">
            <v>1873925</v>
          </cell>
          <cell r="C1611" t="str">
            <v>Auto Invoiced</v>
          </cell>
        </row>
        <row r="1612">
          <cell r="B1612">
            <v>1873944</v>
          </cell>
          <cell r="C1612" t="str">
            <v>Auto Invoiced</v>
          </cell>
        </row>
        <row r="1613">
          <cell r="B1613">
            <v>1873919</v>
          </cell>
          <cell r="C1613" t="str">
            <v>Auto Invoiced</v>
          </cell>
        </row>
        <row r="1614">
          <cell r="B1614">
            <v>1873928</v>
          </cell>
          <cell r="C1614" t="str">
            <v>Auto Invoiced</v>
          </cell>
        </row>
        <row r="1615">
          <cell r="B1615">
            <v>1873918</v>
          </cell>
          <cell r="C1615" t="str">
            <v>Auto Invoiced</v>
          </cell>
        </row>
        <row r="1616">
          <cell r="B1616">
            <v>1873940</v>
          </cell>
          <cell r="C1616" t="str">
            <v>Auto Invoiced</v>
          </cell>
        </row>
        <row r="1617">
          <cell r="B1617">
            <v>1873934</v>
          </cell>
          <cell r="C1617" t="str">
            <v>Auto Invoiced</v>
          </cell>
        </row>
        <row r="1618">
          <cell r="B1618">
            <v>1822789</v>
          </cell>
          <cell r="C1618" t="str">
            <v>Auto Invoiced</v>
          </cell>
        </row>
        <row r="1619">
          <cell r="B1619">
            <v>1853010</v>
          </cell>
          <cell r="C1619" t="str">
            <v>Auto Invoiced</v>
          </cell>
        </row>
        <row r="1620">
          <cell r="B1620">
            <v>1794842</v>
          </cell>
          <cell r="C1620" t="str">
            <v>Auto Invoiced</v>
          </cell>
        </row>
        <row r="1621">
          <cell r="B1621">
            <v>1877633</v>
          </cell>
          <cell r="C1621" t="str">
            <v>Skipped (no invoice)</v>
          </cell>
        </row>
        <row r="1622">
          <cell r="B1622">
            <v>1848850</v>
          </cell>
          <cell r="C1622" t="str">
            <v>Skipped (no invoice)</v>
          </cell>
        </row>
        <row r="1623">
          <cell r="B1623">
            <v>1836217</v>
          </cell>
          <cell r="C1623" t="str">
            <v>Auto Invoiced</v>
          </cell>
        </row>
        <row r="1624">
          <cell r="B1624">
            <v>1869701</v>
          </cell>
          <cell r="C1624" t="str">
            <v>Skipped (no invoice)</v>
          </cell>
        </row>
        <row r="1625">
          <cell r="B1625">
            <v>1873080</v>
          </cell>
          <cell r="C1625" t="str">
            <v>Skipped (no invoice)</v>
          </cell>
        </row>
        <row r="1626">
          <cell r="B1626">
            <v>1852940</v>
          </cell>
          <cell r="C1626" t="str">
            <v>Auto Invoiced</v>
          </cell>
        </row>
        <row r="1627">
          <cell r="B1627">
            <v>1853082</v>
          </cell>
          <cell r="C1627" t="str">
            <v>Auto Invoiced</v>
          </cell>
        </row>
        <row r="1628">
          <cell r="B1628">
            <v>1858100</v>
          </cell>
          <cell r="C1628" t="str">
            <v>Skipped (no invoice)</v>
          </cell>
        </row>
        <row r="1629">
          <cell r="B1629">
            <v>1608857</v>
          </cell>
          <cell r="C1629" t="str">
            <v>Auto Invoiced</v>
          </cell>
        </row>
        <row r="1630">
          <cell r="B1630">
            <v>1876324</v>
          </cell>
          <cell r="C1630" t="str">
            <v>Auto Invoiced</v>
          </cell>
        </row>
        <row r="1631">
          <cell r="B1631">
            <v>1882015</v>
          </cell>
          <cell r="C1631" t="str">
            <v>Skipped (no invoice)</v>
          </cell>
        </row>
        <row r="1632">
          <cell r="B1632">
            <v>1852801</v>
          </cell>
          <cell r="C1632" t="str">
            <v>Auto Invoiced</v>
          </cell>
        </row>
        <row r="1633">
          <cell r="B1633">
            <v>1876095</v>
          </cell>
          <cell r="C1633" t="str">
            <v>Skipped (no invoice)</v>
          </cell>
        </row>
        <row r="1634">
          <cell r="B1634">
            <v>1866276</v>
          </cell>
          <cell r="C1634" t="str">
            <v>Auto Invoiced</v>
          </cell>
        </row>
        <row r="1635">
          <cell r="B1635">
            <v>1866418</v>
          </cell>
          <cell r="C1635" t="str">
            <v>Auto Invoiced</v>
          </cell>
        </row>
        <row r="1636">
          <cell r="B1636">
            <v>1878259</v>
          </cell>
          <cell r="C1636" t="str">
            <v>Auto Invoiced</v>
          </cell>
        </row>
        <row r="1637">
          <cell r="B1637">
            <v>1884905</v>
          </cell>
          <cell r="C1637" t="str">
            <v>Skipped (no invoice)</v>
          </cell>
        </row>
        <row r="1638">
          <cell r="B1638">
            <v>1866282</v>
          </cell>
          <cell r="C1638" t="str">
            <v>Auto Invoiced</v>
          </cell>
        </row>
        <row r="1639">
          <cell r="B1639">
            <v>1886437</v>
          </cell>
          <cell r="C1639" t="str">
            <v>Auto Invoiced</v>
          </cell>
        </row>
        <row r="1640">
          <cell r="B1640">
            <v>1886335</v>
          </cell>
          <cell r="C1640" t="str">
            <v>Skipped (no invoice)</v>
          </cell>
        </row>
        <row r="1641">
          <cell r="B1641">
            <v>1866447</v>
          </cell>
          <cell r="C1641" t="str">
            <v>Auto Invoiced</v>
          </cell>
        </row>
        <row r="1642">
          <cell r="B1642">
            <v>1860579</v>
          </cell>
          <cell r="C1642" t="str">
            <v>Auto Invoiced</v>
          </cell>
        </row>
        <row r="1643">
          <cell r="B1643">
            <v>1866513</v>
          </cell>
          <cell r="C1643" t="str">
            <v>Auto Invoiced</v>
          </cell>
        </row>
        <row r="1644">
          <cell r="B1644">
            <v>1866587</v>
          </cell>
          <cell r="C1644" t="str">
            <v>Auto Invoiced</v>
          </cell>
        </row>
        <row r="1645">
          <cell r="B1645">
            <v>1866601</v>
          </cell>
          <cell r="C1645" t="str">
            <v>Auto Invoiced</v>
          </cell>
        </row>
        <row r="1646">
          <cell r="B1646">
            <v>1884907</v>
          </cell>
          <cell r="C1646" t="str">
            <v>Skipped (no invoice)</v>
          </cell>
        </row>
        <row r="1647">
          <cell r="B1647">
            <v>1866852</v>
          </cell>
          <cell r="C1647" t="str">
            <v>Auto Invoiced</v>
          </cell>
        </row>
        <row r="1648">
          <cell r="B1648">
            <v>1866273</v>
          </cell>
          <cell r="C1648" t="str">
            <v>Auto Invoiced</v>
          </cell>
        </row>
        <row r="1649">
          <cell r="B1649">
            <v>1876973</v>
          </cell>
          <cell r="C1649" t="str">
            <v>Skipped (no invoice)</v>
          </cell>
        </row>
        <row r="1650">
          <cell r="B1650">
            <v>1866279</v>
          </cell>
          <cell r="C1650" t="str">
            <v>Auto Invoiced</v>
          </cell>
        </row>
        <row r="1651">
          <cell r="B1651">
            <v>1886449</v>
          </cell>
          <cell r="C1651" t="str">
            <v>Auto Invoiced</v>
          </cell>
        </row>
        <row r="1652">
          <cell r="B1652">
            <v>1866319</v>
          </cell>
          <cell r="C1652" t="str">
            <v>Auto Invoiced</v>
          </cell>
        </row>
        <row r="1653">
          <cell r="B1653">
            <v>1880626</v>
          </cell>
          <cell r="C1653" t="str">
            <v>Skipped (no invoice)</v>
          </cell>
        </row>
        <row r="1654">
          <cell r="B1654">
            <v>1892644</v>
          </cell>
          <cell r="C1654" t="str">
            <v>Auto Invoiced</v>
          </cell>
        </row>
        <row r="1655">
          <cell r="B1655">
            <v>1887062</v>
          </cell>
          <cell r="C1655" t="str">
            <v>Auto Invoiced</v>
          </cell>
        </row>
        <row r="1656">
          <cell r="B1656">
            <v>1866332</v>
          </cell>
          <cell r="C1656" t="str">
            <v>Auto Invoiced</v>
          </cell>
        </row>
        <row r="1657">
          <cell r="B1657">
            <v>1867043</v>
          </cell>
          <cell r="C1657" t="str">
            <v>Skipped (no invoice)</v>
          </cell>
        </row>
        <row r="1658">
          <cell r="B1658">
            <v>1866530</v>
          </cell>
          <cell r="C1658" t="str">
            <v>Auto Invoiced</v>
          </cell>
        </row>
        <row r="1659">
          <cell r="B1659">
            <v>1867696</v>
          </cell>
          <cell r="C1659" t="str">
            <v>Auto Invoiced</v>
          </cell>
        </row>
        <row r="1660">
          <cell r="B1660">
            <v>1866388</v>
          </cell>
          <cell r="C1660" t="str">
            <v>Auto Invoiced</v>
          </cell>
        </row>
        <row r="1661">
          <cell r="B1661">
            <v>1866300</v>
          </cell>
          <cell r="C1661" t="str">
            <v>Auto Invoiced</v>
          </cell>
        </row>
        <row r="1662">
          <cell r="B1662">
            <v>1866317</v>
          </cell>
          <cell r="C1662" t="str">
            <v>Auto Invoiced</v>
          </cell>
        </row>
        <row r="1663">
          <cell r="B1663">
            <v>1895077</v>
          </cell>
          <cell r="C1663" t="str">
            <v>Auto Invoiced</v>
          </cell>
        </row>
        <row r="1664">
          <cell r="B1664">
            <v>1886377</v>
          </cell>
          <cell r="C1664" t="str">
            <v>Auto Invoiced</v>
          </cell>
        </row>
        <row r="1665">
          <cell r="B1665">
            <v>1866313</v>
          </cell>
          <cell r="C1665" t="str">
            <v>Auto Invoiced</v>
          </cell>
        </row>
        <row r="1666">
          <cell r="B1666">
            <v>1881186</v>
          </cell>
          <cell r="C1666" t="str">
            <v>Auto Invoiced</v>
          </cell>
        </row>
        <row r="1667">
          <cell r="B1667">
            <v>1852863</v>
          </cell>
          <cell r="C1667" t="str">
            <v>Auto Invoiced</v>
          </cell>
        </row>
        <row r="1668">
          <cell r="B1668">
            <v>1876582</v>
          </cell>
          <cell r="C1668" t="str">
            <v>Auto Invoiced</v>
          </cell>
        </row>
        <row r="1669">
          <cell r="B1669">
            <v>1868456</v>
          </cell>
          <cell r="C1669" t="str">
            <v>Skipped (no invoice)</v>
          </cell>
        </row>
        <row r="1670">
          <cell r="B1670">
            <v>1868473</v>
          </cell>
          <cell r="C1670" t="str">
            <v>Skipped (no invoice)</v>
          </cell>
        </row>
        <row r="1671">
          <cell r="B1671">
            <v>1868419</v>
          </cell>
          <cell r="C1671" t="str">
            <v>Auto Invoiced</v>
          </cell>
        </row>
        <row r="1672">
          <cell r="B1672">
            <v>1805011</v>
          </cell>
          <cell r="C1672" t="str">
            <v>Skipped (no invoice)</v>
          </cell>
        </row>
        <row r="1673">
          <cell r="B1673">
            <v>1873469</v>
          </cell>
          <cell r="C1673" t="str">
            <v>Auto Invoiced</v>
          </cell>
        </row>
        <row r="1674">
          <cell r="B1674">
            <v>1880924</v>
          </cell>
          <cell r="C1674" t="str">
            <v>Auto Invoiced</v>
          </cell>
        </row>
        <row r="1675">
          <cell r="B1675">
            <v>1879140</v>
          </cell>
          <cell r="C1675" t="str">
            <v>Skipped (no invoice)</v>
          </cell>
        </row>
        <row r="1676">
          <cell r="B1676">
            <v>1782284</v>
          </cell>
          <cell r="C1676" t="str">
            <v>Auto Invoiced</v>
          </cell>
        </row>
        <row r="1677">
          <cell r="B1677">
            <v>1887953</v>
          </cell>
          <cell r="C1677" t="str">
            <v>Auto Invoiced</v>
          </cell>
        </row>
        <row r="1678">
          <cell r="B1678">
            <v>1839205</v>
          </cell>
          <cell r="C1678" t="str">
            <v>Auto Invoiced</v>
          </cell>
        </row>
        <row r="1679">
          <cell r="B1679">
            <v>1856364</v>
          </cell>
          <cell r="C1679" t="str">
            <v>Skipped (no invoice)</v>
          </cell>
        </row>
        <row r="1680">
          <cell r="B1680">
            <v>1873044</v>
          </cell>
          <cell r="C1680" t="str">
            <v>Skipped (no invoice)</v>
          </cell>
        </row>
        <row r="1681">
          <cell r="B1681">
            <v>1873035</v>
          </cell>
          <cell r="C1681" t="str">
            <v>Skipped (no invoice)</v>
          </cell>
        </row>
        <row r="1682">
          <cell r="B1682">
            <v>1868410</v>
          </cell>
          <cell r="C1682" t="str">
            <v>Skipped (no invoice)</v>
          </cell>
        </row>
        <row r="1683">
          <cell r="B1683">
            <v>1880331</v>
          </cell>
          <cell r="C1683" t="str">
            <v>Skipped (no invoice)</v>
          </cell>
        </row>
        <row r="1684">
          <cell r="B1684">
            <v>1830499</v>
          </cell>
          <cell r="C1684" t="str">
            <v>Skipped (no invoice)</v>
          </cell>
        </row>
        <row r="1685">
          <cell r="B1685">
            <v>1823092</v>
          </cell>
          <cell r="C1685" t="str">
            <v>Skipped (no invoice)</v>
          </cell>
        </row>
        <row r="1686">
          <cell r="B1686">
            <v>1868549</v>
          </cell>
          <cell r="C1686" t="str">
            <v>Skipped (no invoice)</v>
          </cell>
        </row>
        <row r="1687">
          <cell r="B1687">
            <v>1860502</v>
          </cell>
          <cell r="C1687" t="str">
            <v>Skipped (no invoice)</v>
          </cell>
        </row>
        <row r="1688">
          <cell r="B1688">
            <v>1871101</v>
          </cell>
          <cell r="C1688" t="str">
            <v>Skipped (no invoice)</v>
          </cell>
        </row>
        <row r="1689">
          <cell r="B1689">
            <v>1877049</v>
          </cell>
          <cell r="C1689" t="str">
            <v>Skipped (no invoice)</v>
          </cell>
        </row>
        <row r="1690">
          <cell r="B1690">
            <v>1871101</v>
          </cell>
          <cell r="C1690" t="str">
            <v>Skipped (no invoice)</v>
          </cell>
        </row>
        <row r="1691">
          <cell r="B1691">
            <v>1841296</v>
          </cell>
          <cell r="C1691" t="str">
            <v>Auto Invoiced</v>
          </cell>
        </row>
        <row r="1692">
          <cell r="B1692">
            <v>1831992</v>
          </cell>
          <cell r="C1692" t="str">
            <v>Skipped (no invoice)</v>
          </cell>
        </row>
        <row r="1693">
          <cell r="B1693">
            <v>1834319</v>
          </cell>
          <cell r="C1693" t="str">
            <v>Skipped (no invoice)</v>
          </cell>
        </row>
        <row r="1694">
          <cell r="B1694">
            <v>1845562</v>
          </cell>
          <cell r="C1694" t="str">
            <v>Skipped (no invoice)</v>
          </cell>
        </row>
        <row r="1695">
          <cell r="B1695">
            <v>1845568</v>
          </cell>
          <cell r="C1695" t="str">
            <v>Skipped (no invoice)</v>
          </cell>
        </row>
        <row r="1696">
          <cell r="B1696">
            <v>1836594</v>
          </cell>
          <cell r="C1696" t="str">
            <v>Skipped (no invoice)</v>
          </cell>
        </row>
        <row r="1697">
          <cell r="B1697">
            <v>1860302</v>
          </cell>
          <cell r="C1697" t="str">
            <v>Skipped (no invoice)</v>
          </cell>
        </row>
        <row r="1698">
          <cell r="B1698">
            <v>1816353</v>
          </cell>
          <cell r="C1698" t="str">
            <v>Skipped (no invoice)</v>
          </cell>
        </row>
        <row r="1699">
          <cell r="B1699">
            <v>1860702</v>
          </cell>
          <cell r="C1699" t="str">
            <v>Skipped (no invoice)</v>
          </cell>
        </row>
        <row r="1700">
          <cell r="B1700">
            <v>1868097</v>
          </cell>
          <cell r="C1700" t="str">
            <v>Skipped (no invoice)</v>
          </cell>
        </row>
        <row r="1701">
          <cell r="B1701">
            <v>1783536</v>
          </cell>
          <cell r="C1701" t="str">
            <v>Skipped (no invoice)</v>
          </cell>
        </row>
        <row r="1702">
          <cell r="B1702">
            <v>1860547</v>
          </cell>
          <cell r="C1702" t="str">
            <v>Skipped (no invoice)</v>
          </cell>
        </row>
        <row r="1703">
          <cell r="B1703">
            <v>1875795</v>
          </cell>
          <cell r="C1703" t="str">
            <v>Skipped (no invoice)</v>
          </cell>
        </row>
        <row r="1704">
          <cell r="B1704">
            <v>1875952</v>
          </cell>
          <cell r="C1704" t="str">
            <v>Skipped (no invoice)</v>
          </cell>
        </row>
        <row r="1705">
          <cell r="B1705">
            <v>1838938</v>
          </cell>
          <cell r="C1705" t="str">
            <v>Skipped (no invoice)</v>
          </cell>
        </row>
        <row r="1706">
          <cell r="B1706">
            <v>1864366</v>
          </cell>
          <cell r="C1706" t="str">
            <v>Skipped (no invoice)</v>
          </cell>
        </row>
        <row r="1707">
          <cell r="B1707">
            <v>1852982</v>
          </cell>
          <cell r="C1707" t="str">
            <v>Skipped (no invoice)</v>
          </cell>
        </row>
        <row r="1708">
          <cell r="B1708">
            <v>1868152</v>
          </cell>
          <cell r="C1708" t="str">
            <v>Skipped (no invoice)</v>
          </cell>
        </row>
        <row r="1709">
          <cell r="B1709">
            <v>1853013</v>
          </cell>
          <cell r="C1709" t="str">
            <v>Skipped (no invoice)</v>
          </cell>
        </row>
        <row r="1710">
          <cell r="B1710">
            <v>1873980</v>
          </cell>
          <cell r="C1710" t="str">
            <v>Skipped (no invoice)</v>
          </cell>
        </row>
        <row r="1711">
          <cell r="B1711">
            <v>1868443</v>
          </cell>
          <cell r="C1711" t="str">
            <v>Skipped (no invoice)</v>
          </cell>
        </row>
        <row r="1712">
          <cell r="B1712">
            <v>1868403</v>
          </cell>
          <cell r="C1712" t="str">
            <v>Skipped (no invoice)</v>
          </cell>
        </row>
        <row r="1713">
          <cell r="B1713">
            <v>1867151</v>
          </cell>
          <cell r="C1713" t="str">
            <v>Skipped (no invoice)</v>
          </cell>
        </row>
        <row r="1714">
          <cell r="B1714">
            <v>1873044</v>
          </cell>
          <cell r="C1714" t="str">
            <v>Skipped (no invoice)</v>
          </cell>
        </row>
        <row r="1715">
          <cell r="B1715">
            <v>1873051</v>
          </cell>
          <cell r="C1715" t="str">
            <v>Skipped (no invoice)</v>
          </cell>
        </row>
        <row r="1716">
          <cell r="B1716">
            <v>1873037</v>
          </cell>
          <cell r="C1716" t="str">
            <v>Skipped (no invoice)</v>
          </cell>
        </row>
        <row r="1717">
          <cell r="B1717">
            <v>1873035</v>
          </cell>
          <cell r="C1717" t="str">
            <v>Skipped (no invoice)</v>
          </cell>
        </row>
        <row r="1718">
          <cell r="B1718">
            <v>1868410</v>
          </cell>
          <cell r="C1718" t="str">
            <v>Skipped (no invoice)</v>
          </cell>
        </row>
        <row r="1719">
          <cell r="B1719">
            <v>1880331</v>
          </cell>
          <cell r="C1719" t="str">
            <v>Skipped (no invoice)</v>
          </cell>
        </row>
        <row r="1720">
          <cell r="B1720">
            <v>1830499</v>
          </cell>
          <cell r="C1720" t="str">
            <v>Skipped (no invoice)</v>
          </cell>
        </row>
        <row r="1721">
          <cell r="B1721">
            <v>1884136</v>
          </cell>
          <cell r="C1721" t="str">
            <v>Auto Invoiced</v>
          </cell>
        </row>
        <row r="1722">
          <cell r="B1722">
            <v>1533680</v>
          </cell>
          <cell r="C1722" t="str">
            <v>Auto Invoiced</v>
          </cell>
        </row>
        <row r="1723">
          <cell r="B1723">
            <v>1886169</v>
          </cell>
          <cell r="C1723" t="str">
            <v>Auto Invoiced</v>
          </cell>
        </row>
        <row r="1724">
          <cell r="B1724">
            <v>1842463</v>
          </cell>
          <cell r="C1724" t="str">
            <v>Auto Invoiced</v>
          </cell>
        </row>
        <row r="1725">
          <cell r="B1725">
            <v>1842469</v>
          </cell>
          <cell r="C1725" t="str">
            <v>Auto Invoiced</v>
          </cell>
        </row>
        <row r="1726">
          <cell r="B1726">
            <v>1860502</v>
          </cell>
          <cell r="C1726" t="str">
            <v>Skipped (no invoice)</v>
          </cell>
        </row>
        <row r="1727">
          <cell r="B1727">
            <v>1862250</v>
          </cell>
          <cell r="C1727" t="str">
            <v>Auto Invoiced</v>
          </cell>
        </row>
        <row r="1728">
          <cell r="B1728">
            <v>1881953</v>
          </cell>
          <cell r="C1728" t="str">
            <v>Skipped (no invoice)</v>
          </cell>
        </row>
        <row r="1729">
          <cell r="B1729">
            <v>1823092</v>
          </cell>
          <cell r="C1729" t="str">
            <v>Skipped (no invoice)</v>
          </cell>
        </row>
        <row r="1730">
          <cell r="B1730">
            <v>1842475</v>
          </cell>
          <cell r="C1730" t="str">
            <v>Auto Invoiced</v>
          </cell>
        </row>
        <row r="1731">
          <cell r="B1731">
            <v>1864754</v>
          </cell>
          <cell r="C1731" t="str">
            <v>Auto Invoiced</v>
          </cell>
        </row>
        <row r="1732">
          <cell r="B1732">
            <v>1863957</v>
          </cell>
          <cell r="C1732" t="str">
            <v>Auto Invoiced</v>
          </cell>
        </row>
        <row r="1733">
          <cell r="B1733">
            <v>1846229</v>
          </cell>
          <cell r="C1733" t="str">
            <v>Auto Invoiced</v>
          </cell>
        </row>
        <row r="1734">
          <cell r="B1734">
            <v>1879073</v>
          </cell>
          <cell r="C1734" t="str">
            <v>Auto Invoiced</v>
          </cell>
        </row>
        <row r="1735">
          <cell r="B1735">
            <v>1862253</v>
          </cell>
          <cell r="C1735" t="str">
            <v>Auto Invoiced</v>
          </cell>
        </row>
        <row r="1736">
          <cell r="B1736">
            <v>1713682</v>
          </cell>
          <cell r="C1736" t="str">
            <v>Auto Invoiced</v>
          </cell>
        </row>
        <row r="1737">
          <cell r="B1737">
            <v>1874240</v>
          </cell>
          <cell r="C1737" t="str">
            <v>Auto Invoiced</v>
          </cell>
        </row>
        <row r="1738">
          <cell r="B1738">
            <v>1877058</v>
          </cell>
          <cell r="C1738" t="str">
            <v>Auto Invoiced</v>
          </cell>
        </row>
        <row r="1739">
          <cell r="B1739">
            <v>1884506</v>
          </cell>
          <cell r="C1739" t="str">
            <v>Auto Invoiced</v>
          </cell>
        </row>
        <row r="1740">
          <cell r="B1740">
            <v>1875952</v>
          </cell>
          <cell r="C1740" t="str">
            <v>Skipped (no invoice)</v>
          </cell>
        </row>
        <row r="1741">
          <cell r="B1741">
            <v>1875795</v>
          </cell>
          <cell r="C1741" t="str">
            <v>Skipped (no invoice)</v>
          </cell>
        </row>
        <row r="1742">
          <cell r="B1742">
            <v>1838938</v>
          </cell>
          <cell r="C1742" t="str">
            <v>Skipped (no invoice)</v>
          </cell>
        </row>
        <row r="1743">
          <cell r="B1743">
            <v>1878177</v>
          </cell>
          <cell r="C1743" t="str">
            <v>Skipped (no invoice)</v>
          </cell>
        </row>
        <row r="1744">
          <cell r="B1744">
            <v>1864366</v>
          </cell>
          <cell r="C1744" t="str">
            <v>Skipped (no invoice)</v>
          </cell>
        </row>
        <row r="1745">
          <cell r="B1745">
            <v>1813021</v>
          </cell>
          <cell r="C1745" t="str">
            <v>Skipped (no invoice)</v>
          </cell>
        </row>
        <row r="1746">
          <cell r="B1746">
            <v>1866695</v>
          </cell>
          <cell r="C1746" t="str">
            <v>Skipped (no invoice)</v>
          </cell>
        </row>
        <row r="1747">
          <cell r="B1747">
            <v>1852982</v>
          </cell>
          <cell r="C1747" t="str">
            <v>Skipped (no invoice)</v>
          </cell>
        </row>
        <row r="1748">
          <cell r="B1748">
            <v>1868152</v>
          </cell>
          <cell r="C1748" t="str">
            <v>Skipped (no invoice)</v>
          </cell>
        </row>
        <row r="1749">
          <cell r="B1749">
            <v>1853013</v>
          </cell>
          <cell r="C1749" t="str">
            <v>Skipped (no invoice)</v>
          </cell>
        </row>
        <row r="1750">
          <cell r="B1750">
            <v>1867070</v>
          </cell>
          <cell r="C1750" t="str">
            <v>Skipped (no invoice)</v>
          </cell>
        </row>
        <row r="1751">
          <cell r="B1751">
            <v>1852159</v>
          </cell>
          <cell r="C1751" t="str">
            <v>Auto Invoiced</v>
          </cell>
        </row>
        <row r="1752">
          <cell r="B1752">
            <v>1807381</v>
          </cell>
          <cell r="C1752" t="str">
            <v>Auto Invoiced</v>
          </cell>
        </row>
        <row r="1753">
          <cell r="B1753">
            <v>1850667</v>
          </cell>
          <cell r="C1753" t="str">
            <v>Skipped (no invoice)</v>
          </cell>
        </row>
        <row r="1754">
          <cell r="B1754">
            <v>1834656</v>
          </cell>
          <cell r="C1754" t="str">
            <v>Skipped (no invoice)</v>
          </cell>
        </row>
        <row r="1755">
          <cell r="B1755">
            <v>1826490</v>
          </cell>
          <cell r="C1755" t="str">
            <v>Skipped (no invoice)</v>
          </cell>
        </row>
        <row r="1756">
          <cell r="B1756">
            <v>1824846</v>
          </cell>
          <cell r="C1756" t="str">
            <v>Skipped (no invoice)</v>
          </cell>
        </row>
        <row r="1757">
          <cell r="B1757">
            <v>1876589</v>
          </cell>
          <cell r="C1757" t="str">
            <v>Skipped (no invoice)</v>
          </cell>
        </row>
        <row r="1758">
          <cell r="B1758">
            <v>1863482</v>
          </cell>
          <cell r="C1758" t="str">
            <v>Skipped (no invoice)</v>
          </cell>
        </row>
        <row r="1759">
          <cell r="B1759">
            <v>1871957</v>
          </cell>
          <cell r="C1759" t="str">
            <v>Skipped (no invoice)</v>
          </cell>
        </row>
        <row r="1760">
          <cell r="B1760">
            <v>1842777</v>
          </cell>
          <cell r="C1760" t="str">
            <v>Auto Invoiced</v>
          </cell>
        </row>
        <row r="1761">
          <cell r="B1761">
            <v>1865183</v>
          </cell>
          <cell r="C1761" t="str">
            <v>Auto Invoiced</v>
          </cell>
        </row>
        <row r="1762">
          <cell r="B1762">
            <v>1860372</v>
          </cell>
          <cell r="C1762" t="str">
            <v>Auto Invoiced</v>
          </cell>
        </row>
        <row r="1763">
          <cell r="B1763">
            <v>1882093</v>
          </cell>
          <cell r="C1763" t="str">
            <v>Auto Invoiced</v>
          </cell>
        </row>
        <row r="1764">
          <cell r="B1764">
            <v>1847737</v>
          </cell>
          <cell r="C1764" t="str">
            <v>Skipped (no invoice)</v>
          </cell>
        </row>
        <row r="1765">
          <cell r="B1765">
            <v>1869987</v>
          </cell>
          <cell r="C1765" t="str">
            <v>Auto Invoiced</v>
          </cell>
        </row>
        <row r="1766">
          <cell r="B1766">
            <v>1829544</v>
          </cell>
          <cell r="C1766" t="str">
            <v>Auto Invoiced</v>
          </cell>
        </row>
        <row r="1767">
          <cell r="B1767">
            <v>1842779</v>
          </cell>
          <cell r="C1767" t="str">
            <v>Auto Invoiced</v>
          </cell>
        </row>
        <row r="1768">
          <cell r="B1768">
            <v>1842780</v>
          </cell>
          <cell r="C1768" t="str">
            <v>Skipped (no invoice)</v>
          </cell>
        </row>
        <row r="1769">
          <cell r="B1769">
            <v>1862785</v>
          </cell>
          <cell r="C1769" t="str">
            <v>Auto Invoiced</v>
          </cell>
        </row>
        <row r="1770">
          <cell r="B1770">
            <v>1869495</v>
          </cell>
          <cell r="C1770" t="str">
            <v>Skipped (no invoice)</v>
          </cell>
        </row>
        <row r="1771">
          <cell r="B1771">
            <v>1847488</v>
          </cell>
          <cell r="C1771" t="str">
            <v>Auto Invoiced</v>
          </cell>
        </row>
        <row r="1772">
          <cell r="B1772">
            <v>1828752</v>
          </cell>
          <cell r="C1772" t="str">
            <v>Auto Invoiced</v>
          </cell>
        </row>
        <row r="1773">
          <cell r="B1773">
            <v>1873980</v>
          </cell>
          <cell r="C1773" t="str">
            <v>Skipped (no invoice)</v>
          </cell>
        </row>
        <row r="1774">
          <cell r="B1774">
            <v>1863471</v>
          </cell>
          <cell r="C1774" t="str">
            <v>Auto Invoiced</v>
          </cell>
        </row>
        <row r="1775">
          <cell r="B1775">
            <v>1868443</v>
          </cell>
          <cell r="C1775" t="str">
            <v>Skipped (no invoice)</v>
          </cell>
        </row>
        <row r="1776">
          <cell r="B1776">
            <v>1871965</v>
          </cell>
          <cell r="C1776" t="str">
            <v>Skipped (no invoice)</v>
          </cell>
        </row>
        <row r="1777">
          <cell r="B1777">
            <v>1863333</v>
          </cell>
          <cell r="C1777" t="str">
            <v>Auto Invoiced</v>
          </cell>
        </row>
        <row r="1778">
          <cell r="B1778">
            <v>1873651</v>
          </cell>
          <cell r="C1778" t="str">
            <v>Auto Invoiced</v>
          </cell>
        </row>
        <row r="1779">
          <cell r="B1779">
            <v>1844051</v>
          </cell>
          <cell r="C1779" t="str">
            <v>Auto Invoiced</v>
          </cell>
        </row>
        <row r="1780">
          <cell r="B1780">
            <v>1878064</v>
          </cell>
          <cell r="C1780" t="str">
            <v>Skipped (no invoice)</v>
          </cell>
        </row>
        <row r="1781">
          <cell r="B1781">
            <v>1855031</v>
          </cell>
          <cell r="C1781" t="str">
            <v>Skipped (no invoice)</v>
          </cell>
        </row>
        <row r="1782">
          <cell r="B1782">
            <v>1860843</v>
          </cell>
          <cell r="C1782" t="str">
            <v>Skipped (no invoice)</v>
          </cell>
        </row>
        <row r="1783">
          <cell r="B1783">
            <v>1816873</v>
          </cell>
          <cell r="C1783" t="str">
            <v>Auto Invoiced</v>
          </cell>
        </row>
        <row r="1784">
          <cell r="B1784">
            <v>1860507</v>
          </cell>
          <cell r="C1784" t="str">
            <v>Skipped (no invoice)</v>
          </cell>
        </row>
        <row r="1785">
          <cell r="B1785">
            <v>1866947</v>
          </cell>
          <cell r="C1785" t="str">
            <v>Skipped (no invoice)</v>
          </cell>
        </row>
        <row r="1786">
          <cell r="B1786">
            <v>1826077</v>
          </cell>
          <cell r="C1786" t="str">
            <v>Skipped (no invoice)</v>
          </cell>
        </row>
        <row r="1787">
          <cell r="B1787">
            <v>1728361</v>
          </cell>
          <cell r="C1787" t="str">
            <v>Skipped (no invoice)</v>
          </cell>
        </row>
        <row r="1788">
          <cell r="B1788">
            <v>1868828</v>
          </cell>
          <cell r="C1788" t="str">
            <v>Auto Invoiced</v>
          </cell>
        </row>
        <row r="1789">
          <cell r="B1789">
            <v>1871139</v>
          </cell>
          <cell r="C1789" t="str">
            <v>Skipped (no invoice)</v>
          </cell>
        </row>
        <row r="1790">
          <cell r="B1790">
            <v>1854249</v>
          </cell>
          <cell r="C1790" t="str">
            <v>Auto Invoiced</v>
          </cell>
        </row>
        <row r="1791">
          <cell r="B1791">
            <v>1861061</v>
          </cell>
          <cell r="C1791" t="str">
            <v>Auto Invoiced</v>
          </cell>
        </row>
        <row r="1792">
          <cell r="B1792">
            <v>1856613</v>
          </cell>
          <cell r="C1792" t="str">
            <v>Auto Invoiced</v>
          </cell>
        </row>
        <row r="1793">
          <cell r="B1793">
            <v>1828028</v>
          </cell>
          <cell r="C1793" t="str">
            <v>Auto Invoiced</v>
          </cell>
        </row>
        <row r="1794">
          <cell r="B1794">
            <v>1847694</v>
          </cell>
          <cell r="C1794" t="str">
            <v>Auto Invoiced</v>
          </cell>
        </row>
        <row r="1795">
          <cell r="B1795">
            <v>1854907</v>
          </cell>
          <cell r="C1795" t="str">
            <v>Auto Invoiced</v>
          </cell>
        </row>
        <row r="1796">
          <cell r="B1796">
            <v>1858267</v>
          </cell>
          <cell r="C1796" t="str">
            <v>Auto Invoiced</v>
          </cell>
        </row>
        <row r="1797">
          <cell r="B1797">
            <v>1845818</v>
          </cell>
          <cell r="C1797" t="str">
            <v>Skipped (no invoice)</v>
          </cell>
        </row>
        <row r="1798">
          <cell r="B1798">
            <v>1879259</v>
          </cell>
          <cell r="C1798" t="str">
            <v>Auto Invoiced</v>
          </cell>
        </row>
        <row r="1799">
          <cell r="B1799">
            <v>1868403</v>
          </cell>
          <cell r="C1799" t="str">
            <v>Skipped (no invoice)</v>
          </cell>
        </row>
        <row r="1800">
          <cell r="B1800">
            <v>1867151</v>
          </cell>
          <cell r="C1800" t="str">
            <v>Skipped (no invoice)</v>
          </cell>
        </row>
        <row r="1801">
          <cell r="B1801">
            <v>1847187</v>
          </cell>
          <cell r="C1801" t="str">
            <v>Auto Invoiced</v>
          </cell>
        </row>
        <row r="1802">
          <cell r="B1802">
            <v>1868773</v>
          </cell>
          <cell r="C1802" t="str">
            <v>Skipped (no invoice)</v>
          </cell>
        </row>
        <row r="1803">
          <cell r="B1803">
            <v>1873051</v>
          </cell>
          <cell r="C1803" t="str">
            <v>Skipped (no invoice)</v>
          </cell>
        </row>
        <row r="1804">
          <cell r="B1804">
            <v>1882553</v>
          </cell>
          <cell r="C1804" t="str">
            <v>Auto Invoiced</v>
          </cell>
        </row>
        <row r="1805">
          <cell r="B1805">
            <v>1809033</v>
          </cell>
          <cell r="C1805" t="str">
            <v>Auto Invoiced</v>
          </cell>
        </row>
        <row r="1806">
          <cell r="B1806">
            <v>1866855</v>
          </cell>
          <cell r="C1806" t="str">
            <v>Skipped (no invoice)</v>
          </cell>
        </row>
        <row r="1807">
          <cell r="B1807">
            <v>1875149</v>
          </cell>
          <cell r="C1807" t="str">
            <v>Auto Invoiced</v>
          </cell>
        </row>
        <row r="1808">
          <cell r="B1808">
            <v>1870564</v>
          </cell>
          <cell r="C1808" t="str">
            <v>Auto Invoiced</v>
          </cell>
        </row>
        <row r="1809">
          <cell r="B1809">
            <v>1834605</v>
          </cell>
          <cell r="C1809" t="str">
            <v>Auto Invoiced</v>
          </cell>
        </row>
        <row r="1810">
          <cell r="B1810">
            <v>1873035</v>
          </cell>
          <cell r="C1810" t="str">
            <v>Skipped (no invoice)</v>
          </cell>
        </row>
        <row r="1811">
          <cell r="B1811">
            <v>1880808</v>
          </cell>
          <cell r="C1811" t="str">
            <v>Auto Invoiced</v>
          </cell>
        </row>
        <row r="1812">
          <cell r="B1812">
            <v>1877771</v>
          </cell>
          <cell r="C1812" t="str">
            <v>Skipped (no invoice)</v>
          </cell>
        </row>
        <row r="1813">
          <cell r="B1813">
            <v>1809076</v>
          </cell>
          <cell r="C1813" t="str">
            <v>Auto Invoiced</v>
          </cell>
        </row>
        <row r="1814">
          <cell r="B1814">
            <v>1867985</v>
          </cell>
          <cell r="C1814" t="str">
            <v>Auto Invoiced</v>
          </cell>
        </row>
        <row r="1815">
          <cell r="B1815">
            <v>1850796</v>
          </cell>
          <cell r="C1815" t="str">
            <v>Auto Invoiced</v>
          </cell>
        </row>
        <row r="1816">
          <cell r="B1816">
            <v>1850811</v>
          </cell>
          <cell r="C1816" t="str">
            <v>Auto Invoiced</v>
          </cell>
        </row>
        <row r="1817">
          <cell r="B1817">
            <v>1809051</v>
          </cell>
          <cell r="C1817" t="str">
            <v>Auto Invoiced</v>
          </cell>
        </row>
        <row r="1818">
          <cell r="B1818">
            <v>1867988</v>
          </cell>
          <cell r="C1818" t="str">
            <v>Auto Invoiced</v>
          </cell>
        </row>
        <row r="1819">
          <cell r="B1819">
            <v>1867983</v>
          </cell>
          <cell r="C1819" t="str">
            <v>Auto Invoiced</v>
          </cell>
        </row>
        <row r="1820">
          <cell r="B1820">
            <v>1873037</v>
          </cell>
          <cell r="C1820" t="str">
            <v>Skipped (no invoice)</v>
          </cell>
        </row>
        <row r="1821">
          <cell r="B1821">
            <v>1873044</v>
          </cell>
          <cell r="C1821" t="str">
            <v>Skipped (no invoice)</v>
          </cell>
        </row>
        <row r="1822">
          <cell r="B1822">
            <v>1867991</v>
          </cell>
          <cell r="C1822" t="str">
            <v>Auto Invoiced</v>
          </cell>
        </row>
        <row r="1823">
          <cell r="B1823">
            <v>1856412</v>
          </cell>
          <cell r="C1823" t="str">
            <v>Auto Invoiced</v>
          </cell>
        </row>
        <row r="1824">
          <cell r="B1824">
            <v>1860681</v>
          </cell>
          <cell r="C1824" t="str">
            <v>Auto Invoiced</v>
          </cell>
        </row>
        <row r="1825">
          <cell r="B1825">
            <v>1868410</v>
          </cell>
          <cell r="C1825" t="str">
            <v>Skipped (no invoice)</v>
          </cell>
        </row>
        <row r="1826">
          <cell r="B1826">
            <v>1860665</v>
          </cell>
          <cell r="C1826" t="str">
            <v>Auto Invoiced</v>
          </cell>
        </row>
        <row r="1827">
          <cell r="B1827">
            <v>1857966</v>
          </cell>
          <cell r="C1827" t="str">
            <v>Auto Invoiced</v>
          </cell>
        </row>
        <row r="1828">
          <cell r="B1828">
            <v>1836280</v>
          </cell>
          <cell r="C1828" t="str">
            <v>Auto Invoiced</v>
          </cell>
        </row>
        <row r="1829">
          <cell r="B1829">
            <v>1827302</v>
          </cell>
          <cell r="C1829" t="str">
            <v>Auto Invoiced</v>
          </cell>
        </row>
        <row r="1830">
          <cell r="B1830">
            <v>1868836</v>
          </cell>
          <cell r="C1830" t="str">
            <v>Auto Invoiced</v>
          </cell>
        </row>
        <row r="1831">
          <cell r="B1831">
            <v>1878773</v>
          </cell>
          <cell r="C1831" t="str">
            <v>Auto Invoiced</v>
          </cell>
        </row>
        <row r="1832">
          <cell r="B1832">
            <v>1792890</v>
          </cell>
          <cell r="C1832" t="str">
            <v>Auto Invoiced</v>
          </cell>
        </row>
        <row r="1833">
          <cell r="B1833">
            <v>1887587</v>
          </cell>
          <cell r="C1833" t="str">
            <v>Auto Invoiced</v>
          </cell>
        </row>
        <row r="1834">
          <cell r="B1834">
            <v>1838057</v>
          </cell>
          <cell r="C1834" t="str">
            <v>Auto Invoiced</v>
          </cell>
        </row>
        <row r="1835">
          <cell r="B1835">
            <v>1852687</v>
          </cell>
          <cell r="C1835" t="str">
            <v>Auto Invoiced</v>
          </cell>
        </row>
        <row r="1836">
          <cell r="B1836">
            <v>1838099</v>
          </cell>
          <cell r="C1836" t="str">
            <v>Auto Invoiced</v>
          </cell>
        </row>
        <row r="1837">
          <cell r="B1837">
            <v>1863994</v>
          </cell>
          <cell r="C1837" t="str">
            <v>Auto Invoiced</v>
          </cell>
        </row>
        <row r="1838">
          <cell r="B1838">
            <v>1836594</v>
          </cell>
          <cell r="C1838" t="str">
            <v>Skipped (no invoice)</v>
          </cell>
        </row>
        <row r="1839">
          <cell r="B1839">
            <v>1860302</v>
          </cell>
          <cell r="C1839" t="str">
            <v>Skipped (no invoice)</v>
          </cell>
        </row>
        <row r="1840">
          <cell r="B1840">
            <v>1816353</v>
          </cell>
          <cell r="C1840" t="str">
            <v>Skipped (no invoice)</v>
          </cell>
        </row>
        <row r="1841">
          <cell r="B1841">
            <v>1860702</v>
          </cell>
          <cell r="C1841" t="str">
            <v>Skipped (no invoice)</v>
          </cell>
        </row>
        <row r="1842">
          <cell r="B1842">
            <v>1868097</v>
          </cell>
          <cell r="C1842" t="str">
            <v>Skipped (no invoice)</v>
          </cell>
        </row>
        <row r="1843">
          <cell r="B1843">
            <v>1783536</v>
          </cell>
          <cell r="C1843" t="str">
            <v>Skipped (no invoice)</v>
          </cell>
        </row>
        <row r="1844">
          <cell r="B1844">
            <v>1860547</v>
          </cell>
          <cell r="C1844" t="str">
            <v>Skipped (no invoice)</v>
          </cell>
        </row>
        <row r="1845">
          <cell r="B1845">
            <v>1875795</v>
          </cell>
          <cell r="C1845" t="str">
            <v>Skipped (no invoice)</v>
          </cell>
        </row>
        <row r="1846">
          <cell r="B1846">
            <v>1875952</v>
          </cell>
          <cell r="C1846" t="str">
            <v>Skipped (no invoice)</v>
          </cell>
        </row>
        <row r="1847">
          <cell r="B1847">
            <v>1812051</v>
          </cell>
          <cell r="C1847" t="str">
            <v>Auto Invoiced</v>
          </cell>
        </row>
        <row r="1848">
          <cell r="B1848">
            <v>1838938</v>
          </cell>
          <cell r="C1848" t="str">
            <v>Skipped (no invoice)</v>
          </cell>
        </row>
        <row r="1849">
          <cell r="B1849">
            <v>1864366</v>
          </cell>
          <cell r="C1849" t="str">
            <v>Skipped (no invoice)</v>
          </cell>
        </row>
        <row r="1850">
          <cell r="B1850">
            <v>1866695</v>
          </cell>
          <cell r="C1850" t="str">
            <v>Skipped (no invoice)</v>
          </cell>
        </row>
        <row r="1851">
          <cell r="B1851">
            <v>1813021</v>
          </cell>
          <cell r="C1851" t="str">
            <v>Skipped (no invoice)</v>
          </cell>
        </row>
        <row r="1852">
          <cell r="B1852">
            <v>1878177</v>
          </cell>
          <cell r="C1852" t="str">
            <v>Skipped (no invoice)</v>
          </cell>
        </row>
        <row r="1853">
          <cell r="B1853">
            <v>1869288</v>
          </cell>
          <cell r="C1853" t="str">
            <v>Auto Invoiced</v>
          </cell>
        </row>
        <row r="1854">
          <cell r="B1854">
            <v>1852982</v>
          </cell>
          <cell r="C1854" t="str">
            <v>Skipped (no invoice)</v>
          </cell>
        </row>
        <row r="1855">
          <cell r="B1855">
            <v>1868075</v>
          </cell>
          <cell r="C1855" t="str">
            <v>Skipped (no invoice)</v>
          </cell>
        </row>
        <row r="1856">
          <cell r="B1856">
            <v>1868062</v>
          </cell>
          <cell r="C1856" t="str">
            <v>Skipped (no invoice)</v>
          </cell>
        </row>
        <row r="1857">
          <cell r="B1857">
            <v>1856555</v>
          </cell>
          <cell r="C1857" t="str">
            <v>Skipped (no invoice)</v>
          </cell>
        </row>
        <row r="1858">
          <cell r="B1858">
            <v>1796881</v>
          </cell>
          <cell r="C1858" t="str">
            <v>Auto Invoiced</v>
          </cell>
        </row>
        <row r="1859">
          <cell r="B1859">
            <v>1803315</v>
          </cell>
          <cell r="C1859" t="str">
            <v>Auto Invoiced</v>
          </cell>
        </row>
        <row r="1860">
          <cell r="B1860">
            <v>1850771</v>
          </cell>
          <cell r="C1860" t="str">
            <v>Auto Invoiced</v>
          </cell>
        </row>
        <row r="1861">
          <cell r="B1861">
            <v>1813402</v>
          </cell>
          <cell r="C1861" t="str">
            <v>Auto Invoiced</v>
          </cell>
        </row>
        <row r="1862">
          <cell r="B1862">
            <v>1784114</v>
          </cell>
          <cell r="C1862" t="str">
            <v>Auto Invoiced</v>
          </cell>
        </row>
        <row r="1863">
          <cell r="B1863">
            <v>1808952</v>
          </cell>
          <cell r="C1863" t="str">
            <v>Auto Invoiced</v>
          </cell>
        </row>
        <row r="1864">
          <cell r="B1864">
            <v>1868152</v>
          </cell>
          <cell r="C1864" t="str">
            <v>Skipped (no invoice)</v>
          </cell>
        </row>
        <row r="1865">
          <cell r="B1865">
            <v>1852837</v>
          </cell>
          <cell r="C1865" t="str">
            <v>Auto Invoiced</v>
          </cell>
        </row>
        <row r="1866">
          <cell r="B1866">
            <v>1852813</v>
          </cell>
          <cell r="C1866" t="str">
            <v>Auto Invoiced</v>
          </cell>
        </row>
        <row r="1867">
          <cell r="B1867">
            <v>1796868</v>
          </cell>
          <cell r="C1867" t="str">
            <v>Auto Invoiced</v>
          </cell>
        </row>
        <row r="1868">
          <cell r="B1868">
            <v>1813399</v>
          </cell>
          <cell r="C1868" t="str">
            <v>Auto Invoiced</v>
          </cell>
        </row>
        <row r="1869">
          <cell r="B1869">
            <v>1836377</v>
          </cell>
          <cell r="C1869" t="str">
            <v>Auto Invoiced</v>
          </cell>
        </row>
        <row r="1870">
          <cell r="B1870">
            <v>1853013</v>
          </cell>
          <cell r="C1870" t="str">
            <v>Skipped (no invoice)</v>
          </cell>
        </row>
        <row r="1871">
          <cell r="B1871">
            <v>1853344</v>
          </cell>
          <cell r="C1871" t="str">
            <v>Auto Invoiced</v>
          </cell>
        </row>
        <row r="1872">
          <cell r="B1872">
            <v>1840189</v>
          </cell>
          <cell r="C1872" t="str">
            <v>Skipped (no invoice)</v>
          </cell>
        </row>
        <row r="1873">
          <cell r="B1873">
            <v>1847097</v>
          </cell>
          <cell r="C1873" t="str">
            <v>Skipped (no invoice)</v>
          </cell>
        </row>
        <row r="1874">
          <cell r="B1874">
            <v>1831992</v>
          </cell>
          <cell r="C1874" t="str">
            <v>Skipped (no invoice)</v>
          </cell>
        </row>
        <row r="1875">
          <cell r="B1875">
            <v>1834319</v>
          </cell>
          <cell r="C1875" t="str">
            <v>Skipped (no invoice)</v>
          </cell>
        </row>
        <row r="1876">
          <cell r="B1876">
            <v>1845568</v>
          </cell>
          <cell r="C1876" t="str">
            <v>Skipped (no invoice)</v>
          </cell>
        </row>
        <row r="1877">
          <cell r="B1877">
            <v>1845562</v>
          </cell>
          <cell r="C1877" t="str">
            <v>Skipped (no invoice)</v>
          </cell>
        </row>
        <row r="1878">
          <cell r="B1878">
            <v>1836594</v>
          </cell>
          <cell r="C1878" t="str">
            <v>Skipped (no invoice)</v>
          </cell>
        </row>
        <row r="1879">
          <cell r="B1879">
            <v>1860302</v>
          </cell>
          <cell r="C1879" t="str">
            <v>Skipped (no invoice)</v>
          </cell>
        </row>
        <row r="1880">
          <cell r="B1880">
            <v>1816353</v>
          </cell>
          <cell r="C1880" t="str">
            <v>Skipped (no invoice)</v>
          </cell>
        </row>
        <row r="1881">
          <cell r="B1881">
            <v>1860702</v>
          </cell>
          <cell r="C1881" t="str">
            <v>Skipped (no invoice)</v>
          </cell>
        </row>
        <row r="1882">
          <cell r="B1882">
            <v>1868097</v>
          </cell>
          <cell r="C1882" t="str">
            <v>Skipped (no invoice)</v>
          </cell>
        </row>
        <row r="1883">
          <cell r="B1883">
            <v>1783536</v>
          </cell>
          <cell r="C1883" t="str">
            <v>Skipped (no invoice)</v>
          </cell>
        </row>
        <row r="1884">
          <cell r="B1884">
            <v>1860547</v>
          </cell>
          <cell r="C1884" t="str">
            <v>Skipped (no invoice)</v>
          </cell>
        </row>
        <row r="1885">
          <cell r="B1885">
            <v>1875795</v>
          </cell>
          <cell r="C1885" t="str">
            <v>Skipped (no invoice)</v>
          </cell>
        </row>
        <row r="1886">
          <cell r="B1886">
            <v>1875952</v>
          </cell>
          <cell r="C1886" t="str">
            <v>Skipped (no invoice)</v>
          </cell>
        </row>
        <row r="1887">
          <cell r="B1887">
            <v>1863133</v>
          </cell>
          <cell r="C1887" t="str">
            <v>Skipped (no invoice)</v>
          </cell>
        </row>
        <row r="1888">
          <cell r="B1888">
            <v>1855910</v>
          </cell>
          <cell r="C1888" t="str">
            <v>Skipped (no invoice)</v>
          </cell>
        </row>
        <row r="1889">
          <cell r="B1889">
            <v>1866695</v>
          </cell>
          <cell r="C1889" t="str">
            <v>Skipped (no invoice)</v>
          </cell>
        </row>
        <row r="1890">
          <cell r="B1890">
            <v>1787083</v>
          </cell>
          <cell r="C1890" t="str">
            <v>Auto Invoiced</v>
          </cell>
        </row>
        <row r="1891">
          <cell r="B1891">
            <v>1878177</v>
          </cell>
          <cell r="C1891" t="str">
            <v>Skipped (no invoice)</v>
          </cell>
        </row>
        <row r="1892">
          <cell r="B1892">
            <v>1846135</v>
          </cell>
          <cell r="C1892" t="str">
            <v>Auto Invoiced</v>
          </cell>
        </row>
        <row r="1893">
          <cell r="B1893">
            <v>1786055</v>
          </cell>
          <cell r="C1893" t="str">
            <v>Auto Invoiced</v>
          </cell>
        </row>
        <row r="1894">
          <cell r="B1894">
            <v>1850309</v>
          </cell>
          <cell r="C1894" t="str">
            <v>Auto Invoiced</v>
          </cell>
        </row>
        <row r="1895">
          <cell r="B1895">
            <v>1858412</v>
          </cell>
          <cell r="C1895" t="str">
            <v>Auto Invoiced</v>
          </cell>
        </row>
        <row r="1896">
          <cell r="B1896">
            <v>1875441</v>
          </cell>
          <cell r="C1896" t="str">
            <v>Auto Invoiced</v>
          </cell>
        </row>
        <row r="1897">
          <cell r="B1897">
            <v>1813021</v>
          </cell>
          <cell r="C1897" t="str">
            <v>Skipped (no invoice)</v>
          </cell>
        </row>
        <row r="1898">
          <cell r="B1898">
            <v>1838082</v>
          </cell>
          <cell r="C1898" t="str">
            <v>Auto Invoiced</v>
          </cell>
        </row>
        <row r="1899">
          <cell r="B1899">
            <v>1868381</v>
          </cell>
          <cell r="C1899" t="str">
            <v>Auto Invoiced</v>
          </cell>
        </row>
        <row r="1900">
          <cell r="B1900">
            <v>1864366</v>
          </cell>
          <cell r="C1900" t="str">
            <v>Skipped (no invoice)</v>
          </cell>
        </row>
        <row r="1901">
          <cell r="B1901">
            <v>1789078</v>
          </cell>
          <cell r="C1901" t="str">
            <v>Auto Invoiced</v>
          </cell>
        </row>
        <row r="1902">
          <cell r="B1902">
            <v>1869288</v>
          </cell>
          <cell r="C1902" t="str">
            <v>Skipped (no invoice)</v>
          </cell>
        </row>
        <row r="1903">
          <cell r="B1903">
            <v>1854897</v>
          </cell>
          <cell r="C1903" t="str">
            <v>Skipped (no invoice)</v>
          </cell>
        </row>
        <row r="1904">
          <cell r="B1904">
            <v>1847985</v>
          </cell>
          <cell r="C1904" t="str">
            <v>Skipped (no invoice)</v>
          </cell>
        </row>
        <row r="1905">
          <cell r="B1905">
            <v>1863356</v>
          </cell>
          <cell r="C1905" t="str">
            <v>Auto Invoiced</v>
          </cell>
        </row>
        <row r="1906">
          <cell r="B1906">
            <v>1820640</v>
          </cell>
          <cell r="C1906" t="str">
            <v>Auto Invoiced</v>
          </cell>
        </row>
        <row r="1907">
          <cell r="B1907">
            <v>1856488</v>
          </cell>
          <cell r="C1907" t="str">
            <v>Auto Invoiced</v>
          </cell>
        </row>
        <row r="1908">
          <cell r="B1908">
            <v>1843835</v>
          </cell>
          <cell r="C1908" t="str">
            <v>Auto Invoiced</v>
          </cell>
        </row>
        <row r="1909">
          <cell r="B1909">
            <v>1840189</v>
          </cell>
          <cell r="C1909" t="str">
            <v>Skipped (no invoice)</v>
          </cell>
        </row>
        <row r="1910">
          <cell r="B1910">
            <v>1847097</v>
          </cell>
          <cell r="C1910" t="str">
            <v>Skipped (no invoice)</v>
          </cell>
        </row>
        <row r="1911">
          <cell r="B1911">
            <v>1831992</v>
          </cell>
          <cell r="C1911" t="str">
            <v>Skipped (no invoice)</v>
          </cell>
        </row>
        <row r="1912">
          <cell r="B1912">
            <v>1834319</v>
          </cell>
          <cell r="C1912" t="str">
            <v>Skipped (no invoice)</v>
          </cell>
        </row>
        <row r="1913">
          <cell r="B1913">
            <v>1845568</v>
          </cell>
          <cell r="C1913" t="str">
            <v>Skipped (no invoice)</v>
          </cell>
        </row>
        <row r="1914">
          <cell r="B1914">
            <v>1845562</v>
          </cell>
          <cell r="C1914" t="str">
            <v>Skipped (no invoice)</v>
          </cell>
        </row>
        <row r="1915">
          <cell r="B1915">
            <v>1836594</v>
          </cell>
          <cell r="C1915" t="str">
            <v>Skipped (no invoice)</v>
          </cell>
        </row>
        <row r="1916">
          <cell r="B1916">
            <v>1860302</v>
          </cell>
          <cell r="C1916" t="str">
            <v>Skipped (no invoice)</v>
          </cell>
        </row>
        <row r="1917">
          <cell r="B1917">
            <v>1836342</v>
          </cell>
          <cell r="C1917" t="str">
            <v>Skipped (no invoice)</v>
          </cell>
        </row>
        <row r="1918">
          <cell r="B1918">
            <v>1816353</v>
          </cell>
          <cell r="C1918" t="str">
            <v>Skipped (no invoice)</v>
          </cell>
        </row>
        <row r="1919">
          <cell r="B1919">
            <v>1860702</v>
          </cell>
          <cell r="C1919" t="str">
            <v>Skipped (no invoice)</v>
          </cell>
        </row>
        <row r="1920">
          <cell r="B1920">
            <v>1868097</v>
          </cell>
          <cell r="C1920" t="str">
            <v>Skipped (no invoice)</v>
          </cell>
        </row>
        <row r="1921">
          <cell r="B1921">
            <v>1783536</v>
          </cell>
          <cell r="C1921" t="str">
            <v>Skipped (no invoice)</v>
          </cell>
        </row>
        <row r="1922">
          <cell r="B1922">
            <v>1860547</v>
          </cell>
          <cell r="C1922" t="str">
            <v>Skipped (no invoice)</v>
          </cell>
        </row>
        <row r="1923">
          <cell r="B1923">
            <v>1875795</v>
          </cell>
          <cell r="C1923" t="str">
            <v>Skipped (no invoice)</v>
          </cell>
        </row>
        <row r="1924">
          <cell r="B1924">
            <v>1875952</v>
          </cell>
          <cell r="C1924" t="str">
            <v>Skipped (no invoice)</v>
          </cell>
        </row>
        <row r="1925">
          <cell r="B1925">
            <v>1863133</v>
          </cell>
          <cell r="C1925" t="str">
            <v>Skipped (no invoice)</v>
          </cell>
        </row>
        <row r="1926">
          <cell r="B1926">
            <v>1855910</v>
          </cell>
          <cell r="C1926" t="str">
            <v>Skipped (no invoice)</v>
          </cell>
        </row>
        <row r="1927">
          <cell r="B1927">
            <v>1868153</v>
          </cell>
          <cell r="C1927" t="str">
            <v>Auto Invoiced</v>
          </cell>
        </row>
        <row r="1928">
          <cell r="B1928">
            <v>1871568</v>
          </cell>
          <cell r="C1928" t="str">
            <v>Auto Invoiced</v>
          </cell>
        </row>
        <row r="1929">
          <cell r="B1929">
            <v>1869288</v>
          </cell>
          <cell r="C1929" t="str">
            <v>Skipped (no invoice)</v>
          </cell>
        </row>
        <row r="1930">
          <cell r="B1930">
            <v>1821108</v>
          </cell>
          <cell r="C1930" t="str">
            <v>Auto Invoiced</v>
          </cell>
        </row>
        <row r="1931">
          <cell r="B1931">
            <v>1821112</v>
          </cell>
          <cell r="C1931" t="str">
            <v>Auto Invoiced</v>
          </cell>
        </row>
        <row r="1932">
          <cell r="B1932">
            <v>1824806</v>
          </cell>
          <cell r="C1932" t="str">
            <v>Auto Invoiced</v>
          </cell>
        </row>
        <row r="1933">
          <cell r="B1933">
            <v>1837797</v>
          </cell>
          <cell r="C1933" t="str">
            <v>Auto Invoiced</v>
          </cell>
        </row>
        <row r="1934">
          <cell r="B1934">
            <v>1815422</v>
          </cell>
          <cell r="C1934" t="str">
            <v>Auto Invoiced</v>
          </cell>
        </row>
        <row r="1935">
          <cell r="B1935">
            <v>1822202</v>
          </cell>
          <cell r="C1935" t="str">
            <v>Auto Invoiced</v>
          </cell>
        </row>
        <row r="1936">
          <cell r="B1936">
            <v>1824298</v>
          </cell>
          <cell r="C1936" t="str">
            <v>Auto Invoiced</v>
          </cell>
        </row>
        <row r="1937">
          <cell r="B1937">
            <v>1873678</v>
          </cell>
          <cell r="C1937" t="str">
            <v>Auto Invoiced</v>
          </cell>
        </row>
        <row r="1938">
          <cell r="B1938">
            <v>1822154</v>
          </cell>
          <cell r="C1938" t="str">
            <v>Auto Invoiced</v>
          </cell>
        </row>
        <row r="1939">
          <cell r="B1939">
            <v>1840189</v>
          </cell>
          <cell r="C1939" t="str">
            <v>Skipped (no invoice)</v>
          </cell>
        </row>
        <row r="1940">
          <cell r="B1940">
            <v>1847097</v>
          </cell>
          <cell r="C1940" t="str">
            <v>Skipped (no invoice)</v>
          </cell>
        </row>
        <row r="1941">
          <cell r="B1941">
            <v>1831992</v>
          </cell>
          <cell r="C1941" t="str">
            <v>Skipped (no invoice)</v>
          </cell>
        </row>
        <row r="1942">
          <cell r="B1942">
            <v>1834319</v>
          </cell>
          <cell r="C1942" t="str">
            <v>Skipped (no invoice)</v>
          </cell>
        </row>
        <row r="1943">
          <cell r="B1943">
            <v>1845568</v>
          </cell>
          <cell r="C1943" t="str">
            <v>Skipped (no invoice)</v>
          </cell>
        </row>
        <row r="1944">
          <cell r="B1944">
            <v>1845562</v>
          </cell>
          <cell r="C1944" t="str">
            <v>Skipped (no invoice)</v>
          </cell>
        </row>
        <row r="1945">
          <cell r="B1945">
            <v>1836594</v>
          </cell>
          <cell r="C1945" t="str">
            <v>Skipped (no invoice)</v>
          </cell>
        </row>
        <row r="1946">
          <cell r="B1946">
            <v>1860302</v>
          </cell>
          <cell r="C1946" t="str">
            <v>Skipped (no invoice)</v>
          </cell>
        </row>
        <row r="1947">
          <cell r="B1947">
            <v>1836342</v>
          </cell>
          <cell r="C1947" t="str">
            <v>Skipped (no invoice)</v>
          </cell>
        </row>
        <row r="1948">
          <cell r="B1948">
            <v>1833204</v>
          </cell>
          <cell r="C1948" t="str">
            <v>Auto Invoiced</v>
          </cell>
        </row>
        <row r="1949">
          <cell r="B1949">
            <v>1816353</v>
          </cell>
          <cell r="C1949" t="str">
            <v>Skipped (no invoice)</v>
          </cell>
        </row>
        <row r="1950">
          <cell r="B1950">
            <v>1860702</v>
          </cell>
          <cell r="C1950" t="str">
            <v>Skipped (no invoice)</v>
          </cell>
        </row>
        <row r="1951">
          <cell r="B1951">
            <v>1832687</v>
          </cell>
          <cell r="C1951" t="str">
            <v>Auto Invoiced</v>
          </cell>
        </row>
        <row r="1952">
          <cell r="B1952">
            <v>1868097</v>
          </cell>
          <cell r="C1952" t="str">
            <v>Skipped (no invoice)</v>
          </cell>
        </row>
        <row r="1953">
          <cell r="B1953">
            <v>1783536</v>
          </cell>
          <cell r="C1953" t="str">
            <v>Skipped (no invoice)</v>
          </cell>
        </row>
        <row r="1954">
          <cell r="B1954">
            <v>1860547</v>
          </cell>
          <cell r="C1954" t="str">
            <v>Skipped (no invoice)</v>
          </cell>
        </row>
        <row r="1955">
          <cell r="B1955">
            <v>1868725</v>
          </cell>
          <cell r="C1955" t="str">
            <v>Skipped (no invoice)</v>
          </cell>
        </row>
        <row r="1956">
          <cell r="B1956">
            <v>1830141</v>
          </cell>
          <cell r="C1956" t="str">
            <v>Skipped (no invoice)</v>
          </cell>
        </row>
        <row r="1957">
          <cell r="B1957">
            <v>1820723</v>
          </cell>
          <cell r="C1957" t="str">
            <v>Auto Invoiced</v>
          </cell>
        </row>
        <row r="1958">
          <cell r="B1958">
            <v>1868654</v>
          </cell>
          <cell r="C1958" t="str">
            <v>Skipped (no invoice)</v>
          </cell>
        </row>
        <row r="1959">
          <cell r="B1959">
            <v>1815269</v>
          </cell>
          <cell r="C1959" t="str">
            <v>Auto Invoiced</v>
          </cell>
        </row>
        <row r="1960">
          <cell r="B1960">
            <v>1824226</v>
          </cell>
          <cell r="C1960" t="str">
            <v>Auto Invoiced</v>
          </cell>
        </row>
        <row r="1961">
          <cell r="B1961">
            <v>1838019</v>
          </cell>
          <cell r="C1961" t="str">
            <v>Auto Invoiced</v>
          </cell>
        </row>
        <row r="1962">
          <cell r="B1962">
            <v>1868716</v>
          </cell>
          <cell r="C1962" t="str">
            <v>Skipped (no invoice)</v>
          </cell>
        </row>
        <row r="1963">
          <cell r="B1963">
            <v>1863133</v>
          </cell>
          <cell r="C1963" t="str">
            <v>Skipped (no invoice)</v>
          </cell>
        </row>
        <row r="1964">
          <cell r="B1964">
            <v>1865494</v>
          </cell>
          <cell r="C1964" t="str">
            <v>Auto Invoiced</v>
          </cell>
        </row>
        <row r="1965">
          <cell r="B1965">
            <v>1850532</v>
          </cell>
          <cell r="C1965" t="str">
            <v>Auto Invoiced</v>
          </cell>
        </row>
        <row r="1966">
          <cell r="B1966">
            <v>1827009</v>
          </cell>
          <cell r="C1966" t="str">
            <v>Auto Invoiced</v>
          </cell>
        </row>
        <row r="1967">
          <cell r="B1967">
            <v>1863185</v>
          </cell>
          <cell r="C1967" t="str">
            <v>Auto Invoiced</v>
          </cell>
        </row>
        <row r="1968">
          <cell r="B1968">
            <v>1868528</v>
          </cell>
          <cell r="C1968" t="str">
            <v>Auto Invoiced</v>
          </cell>
        </row>
        <row r="1969">
          <cell r="B1969">
            <v>1865299</v>
          </cell>
          <cell r="C1969" t="str">
            <v>Skipped (no invoice)</v>
          </cell>
        </row>
        <row r="1970">
          <cell r="B1970">
            <v>1854852</v>
          </cell>
          <cell r="C1970" t="str">
            <v>Auto Invoiced</v>
          </cell>
        </row>
        <row r="1971">
          <cell r="B1971">
            <v>1845779</v>
          </cell>
          <cell r="C1971" t="str">
            <v>Auto Invoiced</v>
          </cell>
        </row>
        <row r="1972">
          <cell r="B1972">
            <v>1830788</v>
          </cell>
          <cell r="C1972" t="str">
            <v>Auto Invoiced</v>
          </cell>
        </row>
        <row r="1973">
          <cell r="B1973">
            <v>1671867</v>
          </cell>
          <cell r="C1973" t="str">
            <v>Auto Invoiced</v>
          </cell>
        </row>
        <row r="1974">
          <cell r="B1974">
            <v>1862383</v>
          </cell>
          <cell r="C1974" t="str">
            <v>Auto Invoiced</v>
          </cell>
        </row>
        <row r="1975">
          <cell r="B1975">
            <v>1818365</v>
          </cell>
          <cell r="C1975" t="str">
            <v>Auto Invoiced</v>
          </cell>
        </row>
        <row r="1976">
          <cell r="B1976">
            <v>1862519</v>
          </cell>
          <cell r="C1976" t="str">
            <v>Auto Invoiced</v>
          </cell>
        </row>
        <row r="1977">
          <cell r="B1977">
            <v>1818369</v>
          </cell>
          <cell r="C1977" t="str">
            <v>Auto Invoiced</v>
          </cell>
        </row>
        <row r="1978">
          <cell r="B1978">
            <v>1872827</v>
          </cell>
          <cell r="C1978" t="str">
            <v>Auto Invoiced</v>
          </cell>
        </row>
        <row r="1979">
          <cell r="B1979">
            <v>1862679</v>
          </cell>
          <cell r="C1979" t="str">
            <v>Auto Invoiced</v>
          </cell>
        </row>
        <row r="1980">
          <cell r="B1980">
            <v>1843850</v>
          </cell>
          <cell r="C1980" t="str">
            <v>Auto Invoiced</v>
          </cell>
        </row>
        <row r="1981">
          <cell r="B1981">
            <v>1855910</v>
          </cell>
          <cell r="C1981" t="str">
            <v>Skipped (no invoice)</v>
          </cell>
        </row>
        <row r="1982">
          <cell r="B1982">
            <v>1840189</v>
          </cell>
          <cell r="C1982" t="str">
            <v>Skipped (no invoice)</v>
          </cell>
        </row>
        <row r="1983">
          <cell r="B1983">
            <v>1847097</v>
          </cell>
          <cell r="C1983" t="str">
            <v>Skipped (no invoice)</v>
          </cell>
        </row>
        <row r="1984">
          <cell r="B1984">
            <v>1831992</v>
          </cell>
          <cell r="C1984" t="str">
            <v>Skipped (no invoice)</v>
          </cell>
        </row>
        <row r="1985">
          <cell r="B1985">
            <v>1834319</v>
          </cell>
          <cell r="C1985" t="str">
            <v>Skipped (no invoice)</v>
          </cell>
        </row>
        <row r="1986">
          <cell r="B1986">
            <v>1845568</v>
          </cell>
          <cell r="C1986" t="str">
            <v>Skipped (no invoice)</v>
          </cell>
        </row>
        <row r="1987">
          <cell r="B1987">
            <v>1845562</v>
          </cell>
          <cell r="C1987" t="str">
            <v>Skipped (no invoice)</v>
          </cell>
        </row>
        <row r="1988">
          <cell r="B1988">
            <v>1834117</v>
          </cell>
          <cell r="C1988" t="str">
            <v>Skipped (no invoice)</v>
          </cell>
        </row>
        <row r="1989">
          <cell r="B1989">
            <v>1836594</v>
          </cell>
          <cell r="C1989" t="str">
            <v>Skipped (no invoice)</v>
          </cell>
        </row>
        <row r="1990">
          <cell r="B1990">
            <v>1853023</v>
          </cell>
          <cell r="C1990" t="str">
            <v>Skipped (no invoice)</v>
          </cell>
        </row>
        <row r="1991">
          <cell r="B1991">
            <v>1860302</v>
          </cell>
          <cell r="C1991" t="str">
            <v>Skipped (no invoice)</v>
          </cell>
        </row>
        <row r="1992">
          <cell r="B1992">
            <v>1836342</v>
          </cell>
          <cell r="C1992" t="str">
            <v>Skipped (no invoice)</v>
          </cell>
        </row>
        <row r="1993">
          <cell r="B1993">
            <v>1833204</v>
          </cell>
          <cell r="C1993" t="str">
            <v>Skipped (no invoice)</v>
          </cell>
        </row>
        <row r="1994">
          <cell r="B1994">
            <v>1816353</v>
          </cell>
          <cell r="C1994" t="str">
            <v>Skipped (no invoice)</v>
          </cell>
        </row>
        <row r="1995">
          <cell r="B1995">
            <v>1836039</v>
          </cell>
          <cell r="C1995" t="str">
            <v>Skipped (no invoice)</v>
          </cell>
        </row>
        <row r="1996">
          <cell r="B1996">
            <v>1855916</v>
          </cell>
          <cell r="C1996" t="str">
            <v>Skipped (no invoice)</v>
          </cell>
        </row>
        <row r="1997">
          <cell r="B1997">
            <v>1860702</v>
          </cell>
          <cell r="C1997" t="str">
            <v>Skipped (no invoice)</v>
          </cell>
        </row>
        <row r="1998">
          <cell r="B1998">
            <v>1832687</v>
          </cell>
          <cell r="C1998" t="str">
            <v>Skipped (no invoice)</v>
          </cell>
        </row>
        <row r="1999">
          <cell r="B1999">
            <v>1868097</v>
          </cell>
          <cell r="C1999" t="str">
            <v>Skipped (no invoice)</v>
          </cell>
        </row>
        <row r="2000">
          <cell r="B2000">
            <v>1783536</v>
          </cell>
          <cell r="C2000" t="str">
            <v>Skipped (no invoice)</v>
          </cell>
        </row>
        <row r="2001">
          <cell r="B2001">
            <v>1860547</v>
          </cell>
          <cell r="C2001" t="str">
            <v>Skipped (no invoice)</v>
          </cell>
        </row>
        <row r="2002">
          <cell r="B2002">
            <v>1828084</v>
          </cell>
          <cell r="C2002" t="str">
            <v>Skipped (no invoice)</v>
          </cell>
        </row>
        <row r="2003">
          <cell r="B2003">
            <v>1876713</v>
          </cell>
          <cell r="C2003" t="str">
            <v>Auto Invoiced</v>
          </cell>
        </row>
        <row r="2004">
          <cell r="B2004">
            <v>1852652</v>
          </cell>
          <cell r="C2004" t="str">
            <v>Auto Invoiced</v>
          </cell>
        </row>
        <row r="2005">
          <cell r="B2005">
            <v>1861025</v>
          </cell>
          <cell r="C2005" t="str">
            <v>Auto Invoiced</v>
          </cell>
        </row>
        <row r="2006">
          <cell r="B2006">
            <v>1847680</v>
          </cell>
          <cell r="C2006" t="str">
            <v>Auto Invoiced</v>
          </cell>
        </row>
        <row r="2007">
          <cell r="B2007">
            <v>1877109</v>
          </cell>
          <cell r="C2007" t="str">
            <v>Auto Invoiced</v>
          </cell>
        </row>
        <row r="2008">
          <cell r="B2008">
            <v>1868725</v>
          </cell>
          <cell r="C2008" t="str">
            <v>Skipped (no invoice)</v>
          </cell>
        </row>
        <row r="2009">
          <cell r="B2009">
            <v>1879099</v>
          </cell>
          <cell r="C2009" t="str">
            <v>Auto Invoiced</v>
          </cell>
        </row>
        <row r="2010">
          <cell r="B2010">
            <v>1837609</v>
          </cell>
          <cell r="C2010" t="str">
            <v>Auto Invoiced</v>
          </cell>
        </row>
        <row r="2011">
          <cell r="B2011">
            <v>1866861</v>
          </cell>
          <cell r="C2011" t="str">
            <v>Auto Invoiced</v>
          </cell>
        </row>
        <row r="2012">
          <cell r="B2012">
            <v>1829776</v>
          </cell>
          <cell r="C2012" t="str">
            <v>Auto Invoiced</v>
          </cell>
        </row>
        <row r="2013">
          <cell r="B2013">
            <v>1533687</v>
          </cell>
          <cell r="C2013" t="str">
            <v>Auto Invoiced</v>
          </cell>
        </row>
        <row r="2014">
          <cell r="B2014">
            <v>1830141</v>
          </cell>
          <cell r="C2014" t="str">
            <v>Skipped (no invoice)</v>
          </cell>
        </row>
        <row r="2015">
          <cell r="B2015">
            <v>1533689</v>
          </cell>
          <cell r="C2015" t="str">
            <v>Auto Invoiced</v>
          </cell>
        </row>
        <row r="2016">
          <cell r="B2016">
            <v>1808607</v>
          </cell>
          <cell r="C2016" t="str">
            <v>Skipped (no invoice)</v>
          </cell>
        </row>
        <row r="2017">
          <cell r="B2017">
            <v>1830563</v>
          </cell>
          <cell r="C2017" t="str">
            <v>Auto Invoiced</v>
          </cell>
        </row>
        <row r="2018">
          <cell r="B2018">
            <v>1859948</v>
          </cell>
          <cell r="C2018" t="str">
            <v>Auto Invoiced</v>
          </cell>
        </row>
        <row r="2019">
          <cell r="B2019">
            <v>1852675</v>
          </cell>
          <cell r="C2019" t="str">
            <v>Auto Invoiced</v>
          </cell>
        </row>
        <row r="2020">
          <cell r="B2020">
            <v>1856024</v>
          </cell>
          <cell r="C2020" t="str">
            <v>Auto Invoiced</v>
          </cell>
        </row>
        <row r="2021">
          <cell r="B2021">
            <v>1860827</v>
          </cell>
          <cell r="C2021" t="str">
            <v>Skipped (no invoice)</v>
          </cell>
        </row>
        <row r="2022">
          <cell r="B2022">
            <v>1860311</v>
          </cell>
          <cell r="C2022" t="str">
            <v>Auto Invoiced</v>
          </cell>
        </row>
        <row r="2023">
          <cell r="B2023">
            <v>1830790</v>
          </cell>
          <cell r="C2023" t="str">
            <v>Auto Invoiced</v>
          </cell>
        </row>
        <row r="2024">
          <cell r="B2024">
            <v>1840189</v>
          </cell>
          <cell r="C2024" t="str">
            <v>Skipped (no invoice)</v>
          </cell>
        </row>
        <row r="2025">
          <cell r="B2025">
            <v>1847097</v>
          </cell>
          <cell r="C2025" t="str">
            <v>Skipped (no invoice)</v>
          </cell>
        </row>
        <row r="2026">
          <cell r="B2026">
            <v>1831992</v>
          </cell>
          <cell r="C2026" t="str">
            <v>Skipped (no invoice)</v>
          </cell>
        </row>
        <row r="2027">
          <cell r="B2027">
            <v>1834319</v>
          </cell>
          <cell r="C2027" t="str">
            <v>Skipped (no invoice)</v>
          </cell>
        </row>
        <row r="2028">
          <cell r="B2028">
            <v>1845568</v>
          </cell>
          <cell r="C2028" t="str">
            <v>Skipped (no invoice)</v>
          </cell>
        </row>
        <row r="2029">
          <cell r="B2029">
            <v>1845562</v>
          </cell>
          <cell r="C2029" t="str">
            <v>Skipped (no invoice)</v>
          </cell>
        </row>
        <row r="2030">
          <cell r="B2030">
            <v>1834117</v>
          </cell>
          <cell r="C2030" t="str">
            <v>Skipped (no invoice)</v>
          </cell>
        </row>
        <row r="2031">
          <cell r="B2031">
            <v>1853023</v>
          </cell>
          <cell r="C2031" t="str">
            <v>Skipped (no invoice)</v>
          </cell>
        </row>
        <row r="2032">
          <cell r="B2032">
            <v>1836594</v>
          </cell>
          <cell r="C2032" t="str">
            <v>Skipped (no invoice)</v>
          </cell>
        </row>
        <row r="2033">
          <cell r="B2033">
            <v>1860302</v>
          </cell>
          <cell r="C2033" t="str">
            <v>Skipped (no invoice)</v>
          </cell>
        </row>
        <row r="2034">
          <cell r="B2034">
            <v>1836342</v>
          </cell>
          <cell r="C2034" t="str">
            <v>Skipped (no invoice)</v>
          </cell>
        </row>
        <row r="2035">
          <cell r="B2035">
            <v>1833204</v>
          </cell>
          <cell r="C2035" t="str">
            <v>Skipped (no invoice)</v>
          </cell>
        </row>
        <row r="2036">
          <cell r="B2036">
            <v>1816353</v>
          </cell>
          <cell r="C2036" t="str">
            <v>Skipped (no invoice)</v>
          </cell>
        </row>
        <row r="2037">
          <cell r="B2037">
            <v>1836039</v>
          </cell>
          <cell r="C2037" t="str">
            <v>Skipped (no invoice)</v>
          </cell>
        </row>
        <row r="2038">
          <cell r="B2038">
            <v>1827068</v>
          </cell>
          <cell r="C2038" t="str">
            <v>Skipped (no invoice)</v>
          </cell>
        </row>
        <row r="2039">
          <cell r="B2039">
            <v>1855916</v>
          </cell>
          <cell r="C2039" t="str">
            <v>Skipped (no invoice)</v>
          </cell>
        </row>
        <row r="2040">
          <cell r="B2040">
            <v>1845742</v>
          </cell>
          <cell r="C2040" t="str">
            <v>Skipped (no invoice)</v>
          </cell>
        </row>
        <row r="2041">
          <cell r="B2041">
            <v>1860702</v>
          </cell>
          <cell r="C2041" t="str">
            <v>Skipped (no invoice)</v>
          </cell>
        </row>
        <row r="2042">
          <cell r="B2042">
            <v>1852148</v>
          </cell>
          <cell r="C2042" t="str">
            <v>Skipped (no invoice)</v>
          </cell>
        </row>
        <row r="2043">
          <cell r="B2043">
            <v>1839283</v>
          </cell>
          <cell r="C2043" t="str">
            <v>Skipped (no invoice)</v>
          </cell>
        </row>
        <row r="2044">
          <cell r="B2044">
            <v>1832687</v>
          </cell>
          <cell r="C2044" t="str">
            <v>Skipped (no invoice)</v>
          </cell>
        </row>
        <row r="2045">
          <cell r="B2045">
            <v>1868097</v>
          </cell>
          <cell r="C2045" t="str">
            <v>Skipped (no invoice)</v>
          </cell>
        </row>
        <row r="2046">
          <cell r="B2046">
            <v>1783536</v>
          </cell>
          <cell r="C2046" t="str">
            <v>Skipped (no invoice)</v>
          </cell>
        </row>
        <row r="2047">
          <cell r="B2047">
            <v>1868369</v>
          </cell>
          <cell r="C2047" t="str">
            <v>Skipped (no invoice)</v>
          </cell>
        </row>
        <row r="2048">
          <cell r="B2048">
            <v>1866106</v>
          </cell>
          <cell r="C2048" t="str">
            <v>Skipped (no invoice)</v>
          </cell>
        </row>
        <row r="2049">
          <cell r="B2049">
            <v>1860547</v>
          </cell>
          <cell r="C2049" t="str">
            <v>Skipped (no invoice)</v>
          </cell>
        </row>
        <row r="2050">
          <cell r="B2050">
            <v>1860853</v>
          </cell>
          <cell r="C2050" t="str">
            <v>Skipped (no invoice)</v>
          </cell>
        </row>
        <row r="2051">
          <cell r="B2051">
            <v>1852110</v>
          </cell>
          <cell r="C2051" t="str">
            <v>Skipped (no invoice)</v>
          </cell>
        </row>
        <row r="2052">
          <cell r="B2052">
            <v>1759874</v>
          </cell>
          <cell r="C2052" t="str">
            <v>Auto Invoiced</v>
          </cell>
        </row>
        <row r="2053">
          <cell r="B2053">
            <v>1759872</v>
          </cell>
          <cell r="C2053" t="str">
            <v>Auto Invoiced</v>
          </cell>
        </row>
        <row r="2054">
          <cell r="B2054">
            <v>1872831</v>
          </cell>
          <cell r="C2054" t="str">
            <v>Auto Invoiced</v>
          </cell>
        </row>
        <row r="2055">
          <cell r="B2055">
            <v>1759873</v>
          </cell>
          <cell r="C2055" t="str">
            <v>Auto Invoiced</v>
          </cell>
        </row>
        <row r="2056">
          <cell r="B2056">
            <v>1828084</v>
          </cell>
          <cell r="C2056" t="str">
            <v>Skipped (no invoice)</v>
          </cell>
        </row>
        <row r="2057">
          <cell r="B2057">
            <v>1759875</v>
          </cell>
          <cell r="C2057" t="str">
            <v>Auto Invoiced</v>
          </cell>
        </row>
        <row r="2058">
          <cell r="B2058">
            <v>1856366</v>
          </cell>
          <cell r="C2058" t="str">
            <v>Auto Invoiced</v>
          </cell>
        </row>
        <row r="2059">
          <cell r="B2059">
            <v>1829551</v>
          </cell>
          <cell r="C2059" t="str">
            <v>Auto Invoiced</v>
          </cell>
        </row>
        <row r="2060">
          <cell r="B2060">
            <v>1818363</v>
          </cell>
          <cell r="C2060" t="str">
            <v>Auto Invoiced</v>
          </cell>
        </row>
        <row r="2061">
          <cell r="B2061">
            <v>1840189</v>
          </cell>
          <cell r="C2061" t="str">
            <v>Skipped (no invoice)</v>
          </cell>
        </row>
        <row r="2062">
          <cell r="B2062">
            <v>1847097</v>
          </cell>
          <cell r="C2062" t="str">
            <v>Skipped (no invoice)</v>
          </cell>
        </row>
        <row r="2063">
          <cell r="B2063">
            <v>1831992</v>
          </cell>
          <cell r="C2063" t="str">
            <v>Skipped (no invoice)</v>
          </cell>
        </row>
        <row r="2064">
          <cell r="B2064">
            <v>1834319</v>
          </cell>
          <cell r="C2064" t="str">
            <v>Skipped (no invoice)</v>
          </cell>
        </row>
        <row r="2065">
          <cell r="B2065">
            <v>1845562</v>
          </cell>
          <cell r="C2065" t="str">
            <v>Skipped (no invoice)</v>
          </cell>
        </row>
        <row r="2066">
          <cell r="B2066">
            <v>1845568</v>
          </cell>
          <cell r="C2066" t="str">
            <v>Skipped (no invoice)</v>
          </cell>
        </row>
        <row r="2067">
          <cell r="B2067">
            <v>1834117</v>
          </cell>
          <cell r="C2067" t="str">
            <v>Skipped (no invoice)</v>
          </cell>
        </row>
        <row r="2068">
          <cell r="B2068">
            <v>1836594</v>
          </cell>
          <cell r="C2068" t="str">
            <v>Skipped (no invoice)</v>
          </cell>
        </row>
        <row r="2069">
          <cell r="B2069">
            <v>1853023</v>
          </cell>
          <cell r="C2069" t="str">
            <v>Skipped (no invoice)</v>
          </cell>
        </row>
        <row r="2070">
          <cell r="B2070">
            <v>1860302</v>
          </cell>
          <cell r="C2070" t="str">
            <v>Skipped (no invoice)</v>
          </cell>
        </row>
        <row r="2071">
          <cell r="B2071">
            <v>1836342</v>
          </cell>
          <cell r="C2071" t="str">
            <v>Skipped (no invoice)</v>
          </cell>
        </row>
        <row r="2072">
          <cell r="B2072">
            <v>1833204</v>
          </cell>
          <cell r="C2072" t="str">
            <v>Skipped (no invoice)</v>
          </cell>
        </row>
        <row r="2073">
          <cell r="B2073">
            <v>1816353</v>
          </cell>
          <cell r="C2073" t="str">
            <v>Skipped (no invoice)</v>
          </cell>
        </row>
        <row r="2074">
          <cell r="B2074">
            <v>1836039</v>
          </cell>
          <cell r="C2074" t="str">
            <v>Skipped (no invoice)</v>
          </cell>
        </row>
        <row r="2075">
          <cell r="B2075">
            <v>1827068</v>
          </cell>
          <cell r="C2075" t="str">
            <v>Skipped (no invoice)</v>
          </cell>
        </row>
        <row r="2076">
          <cell r="B2076">
            <v>1855916</v>
          </cell>
          <cell r="C2076" t="str">
            <v>Skipped (no invoice)</v>
          </cell>
        </row>
        <row r="2077">
          <cell r="B2077">
            <v>1845742</v>
          </cell>
          <cell r="C2077" t="str">
            <v>Skipped (no invoice)</v>
          </cell>
        </row>
        <row r="2078">
          <cell r="B2078">
            <v>1845817</v>
          </cell>
          <cell r="C2078" t="str">
            <v>Auto Invoiced</v>
          </cell>
        </row>
        <row r="2079">
          <cell r="B2079">
            <v>1860702</v>
          </cell>
          <cell r="C2079" t="str">
            <v>Skipped (no invoice)</v>
          </cell>
        </row>
        <row r="2080">
          <cell r="B2080">
            <v>1868657</v>
          </cell>
          <cell r="C2080" t="str">
            <v>Auto Invoiced</v>
          </cell>
        </row>
        <row r="2081">
          <cell r="B2081">
            <v>1853861</v>
          </cell>
          <cell r="C2081" t="str">
            <v>Auto Invoiced</v>
          </cell>
        </row>
        <row r="2082">
          <cell r="B2082">
            <v>1830782</v>
          </cell>
          <cell r="C2082" t="str">
            <v>Auto Invoiced</v>
          </cell>
        </row>
        <row r="2083">
          <cell r="B2083">
            <v>1861051</v>
          </cell>
          <cell r="C2083" t="str">
            <v>Auto Invoiced</v>
          </cell>
        </row>
        <row r="2084">
          <cell r="B2084">
            <v>1839283</v>
          </cell>
          <cell r="C2084" t="str">
            <v>Skipped (no invoice)</v>
          </cell>
        </row>
        <row r="2085">
          <cell r="B2085">
            <v>1805707</v>
          </cell>
          <cell r="C2085" t="str">
            <v>Auto Invoiced</v>
          </cell>
        </row>
        <row r="2086">
          <cell r="B2086">
            <v>1852148</v>
          </cell>
          <cell r="C2086" t="str">
            <v>Skipped (no invoice)</v>
          </cell>
        </row>
        <row r="2087">
          <cell r="B2087">
            <v>1862360</v>
          </cell>
          <cell r="C2087" t="str">
            <v>Auto Invoiced</v>
          </cell>
        </row>
        <row r="2088">
          <cell r="B2088">
            <v>1847919</v>
          </cell>
          <cell r="C2088" t="str">
            <v>Auto Invoiced</v>
          </cell>
        </row>
        <row r="2089">
          <cell r="B2089">
            <v>1832687</v>
          </cell>
          <cell r="C2089" t="str">
            <v>Skipped (no invoice)</v>
          </cell>
        </row>
        <row r="2090">
          <cell r="B2090">
            <v>1868097</v>
          </cell>
          <cell r="C2090" t="str">
            <v>Skipped (no invoice)</v>
          </cell>
        </row>
        <row r="2091">
          <cell r="B2091">
            <v>1823567</v>
          </cell>
          <cell r="C2091" t="str">
            <v>Auto Invoiced</v>
          </cell>
        </row>
        <row r="2092">
          <cell r="B2092">
            <v>1875380</v>
          </cell>
          <cell r="C2092" t="str">
            <v>Auto Invoiced</v>
          </cell>
        </row>
        <row r="2093">
          <cell r="B2093">
            <v>1829525</v>
          </cell>
          <cell r="C2093" t="str">
            <v>Auto Invoiced</v>
          </cell>
        </row>
        <row r="2094">
          <cell r="B2094">
            <v>1845527</v>
          </cell>
          <cell r="C2094" t="str">
            <v>Auto Invoiced</v>
          </cell>
        </row>
        <row r="2095">
          <cell r="B2095">
            <v>1850598</v>
          </cell>
          <cell r="C2095" t="str">
            <v>Auto Invoiced</v>
          </cell>
        </row>
        <row r="2096">
          <cell r="B2096">
            <v>1842368</v>
          </cell>
          <cell r="C2096" t="str">
            <v>Skipped (no invoice)</v>
          </cell>
        </row>
        <row r="2097">
          <cell r="B2097">
            <v>1815963</v>
          </cell>
          <cell r="C2097" t="str">
            <v>Auto Invoiced</v>
          </cell>
        </row>
        <row r="2098">
          <cell r="B2098">
            <v>1783536</v>
          </cell>
          <cell r="C2098" t="str">
            <v>Skipped (no invoice)</v>
          </cell>
        </row>
        <row r="2099">
          <cell r="B2099">
            <v>1821831</v>
          </cell>
          <cell r="C2099" t="str">
            <v>Auto Invoiced</v>
          </cell>
        </row>
        <row r="2100">
          <cell r="B2100">
            <v>1822292</v>
          </cell>
          <cell r="C2100" t="str">
            <v>Auto Invoiced</v>
          </cell>
        </row>
        <row r="2101">
          <cell r="B2101">
            <v>1850602</v>
          </cell>
          <cell r="C2101" t="str">
            <v>Auto Invoiced</v>
          </cell>
        </row>
        <row r="2102">
          <cell r="B2102">
            <v>1803341</v>
          </cell>
          <cell r="C2102" t="str">
            <v>Auto Invoiced</v>
          </cell>
        </row>
        <row r="2103">
          <cell r="B2103">
            <v>1866106</v>
          </cell>
          <cell r="C2103" t="str">
            <v>Skipped (no invoice)</v>
          </cell>
        </row>
        <row r="2104">
          <cell r="B2104">
            <v>1809386</v>
          </cell>
          <cell r="C2104" t="str">
            <v>Auto Invoiced</v>
          </cell>
        </row>
        <row r="2105">
          <cell r="B2105">
            <v>1860853</v>
          </cell>
          <cell r="C2105" t="str">
            <v>Skipped (no invoice)</v>
          </cell>
        </row>
        <row r="2106">
          <cell r="B2106">
            <v>1864495</v>
          </cell>
          <cell r="C2106" t="str">
            <v>Auto Invoiced</v>
          </cell>
        </row>
        <row r="2107">
          <cell r="B2107">
            <v>1860982</v>
          </cell>
          <cell r="C2107" t="str">
            <v>Auto Invoiced</v>
          </cell>
        </row>
        <row r="2108">
          <cell r="B2108">
            <v>1852917</v>
          </cell>
          <cell r="C2108" t="str">
            <v>Auto Invoiced</v>
          </cell>
        </row>
        <row r="2109">
          <cell r="B2109">
            <v>1860547</v>
          </cell>
          <cell r="C2109" t="str">
            <v>Skipped (no invoice)</v>
          </cell>
        </row>
        <row r="2110">
          <cell r="B2110">
            <v>1860503</v>
          </cell>
          <cell r="C2110" t="str">
            <v>Auto Invoiced</v>
          </cell>
        </row>
        <row r="2111">
          <cell r="B2111">
            <v>1840884</v>
          </cell>
          <cell r="C2111" t="str">
            <v>Auto Invoiced</v>
          </cell>
        </row>
        <row r="2112">
          <cell r="B2112">
            <v>1860979</v>
          </cell>
          <cell r="C2112" t="str">
            <v>Auto Invoiced</v>
          </cell>
        </row>
        <row r="2113">
          <cell r="B2113">
            <v>1796921</v>
          </cell>
          <cell r="C2113" t="str">
            <v>Auto Invoiced</v>
          </cell>
        </row>
        <row r="2114">
          <cell r="B2114">
            <v>1838246</v>
          </cell>
          <cell r="C2114" t="str">
            <v>Auto Invoiced</v>
          </cell>
        </row>
        <row r="2115">
          <cell r="B2115">
            <v>1860985</v>
          </cell>
          <cell r="C2115" t="str">
            <v>Auto Invoiced</v>
          </cell>
        </row>
        <row r="2116">
          <cell r="B2116">
            <v>1820724</v>
          </cell>
          <cell r="C2116" t="str">
            <v>Auto Invoiced</v>
          </cell>
        </row>
        <row r="2117">
          <cell r="B2117">
            <v>1832185</v>
          </cell>
          <cell r="C2117" t="str">
            <v>Auto Invoiced</v>
          </cell>
        </row>
        <row r="2118">
          <cell r="B2118">
            <v>1838339</v>
          </cell>
          <cell r="C2118" t="str">
            <v>Auto Invoiced</v>
          </cell>
        </row>
        <row r="2119">
          <cell r="B2119">
            <v>1822392</v>
          </cell>
          <cell r="C2119" t="str">
            <v>Auto Invoiced</v>
          </cell>
        </row>
        <row r="2120">
          <cell r="B2120">
            <v>1838264</v>
          </cell>
          <cell r="C2120" t="str">
            <v>Auto Invoiced</v>
          </cell>
        </row>
        <row r="2121">
          <cell r="B2121">
            <v>1828416</v>
          </cell>
          <cell r="C2121" t="str">
            <v>Auto Invoiced</v>
          </cell>
        </row>
        <row r="2122">
          <cell r="B2122">
            <v>1814839</v>
          </cell>
          <cell r="C2122" t="str">
            <v>Auto Invoiced</v>
          </cell>
        </row>
        <row r="2123">
          <cell r="B2123">
            <v>1822389</v>
          </cell>
          <cell r="C2123" t="str">
            <v>Auto Invoiced</v>
          </cell>
        </row>
        <row r="2124">
          <cell r="B2124">
            <v>1852110</v>
          </cell>
          <cell r="C2124" t="str">
            <v>Skipped (no invoice)</v>
          </cell>
        </row>
        <row r="2125">
          <cell r="B2125">
            <v>1847383</v>
          </cell>
          <cell r="C2125" t="str">
            <v>Auto Invoiced</v>
          </cell>
        </row>
        <row r="2126">
          <cell r="B2126">
            <v>1834907</v>
          </cell>
          <cell r="C2126" t="str">
            <v>Auto Invoiced</v>
          </cell>
        </row>
        <row r="2127">
          <cell r="B2127">
            <v>1822872</v>
          </cell>
          <cell r="C2127" t="str">
            <v>Auto Invoiced</v>
          </cell>
        </row>
        <row r="2128">
          <cell r="B2128">
            <v>1868171</v>
          </cell>
          <cell r="C2128" t="str">
            <v>Auto Invoiced</v>
          </cell>
        </row>
        <row r="2129">
          <cell r="B2129">
            <v>1831902</v>
          </cell>
          <cell r="C2129" t="str">
            <v>Auto Invoiced</v>
          </cell>
        </row>
        <row r="2130">
          <cell r="B2130">
            <v>1828084</v>
          </cell>
          <cell r="C2130" t="str">
            <v>Skipped (no invoice)</v>
          </cell>
        </row>
        <row r="2131">
          <cell r="B2131">
            <v>1826630</v>
          </cell>
          <cell r="C2131" t="str">
            <v>Auto Invoiced</v>
          </cell>
        </row>
        <row r="2132">
          <cell r="B2132">
            <v>1852512</v>
          </cell>
          <cell r="C2132" t="str">
            <v>Auto Invoiced</v>
          </cell>
        </row>
        <row r="2133">
          <cell r="B2133">
            <v>1826310</v>
          </cell>
          <cell r="C2133" t="str">
            <v>Auto Invoiced</v>
          </cell>
        </row>
        <row r="2134">
          <cell r="B2134">
            <v>1832906</v>
          </cell>
          <cell r="C2134" t="str">
            <v>Auto Invoiced</v>
          </cell>
        </row>
        <row r="2135">
          <cell r="B2135">
            <v>1822158</v>
          </cell>
          <cell r="C2135" t="str">
            <v>Auto Invoiced</v>
          </cell>
        </row>
        <row r="2136">
          <cell r="B2136">
            <v>1811109</v>
          </cell>
          <cell r="C2136" t="str">
            <v>Auto Invoiced</v>
          </cell>
        </row>
        <row r="2137">
          <cell r="B2137">
            <v>1832328</v>
          </cell>
          <cell r="C2137" t="str">
            <v>Auto Invoiced</v>
          </cell>
        </row>
        <row r="2138">
          <cell r="B2138">
            <v>1852648</v>
          </cell>
          <cell r="C2138" t="str">
            <v>Auto Invoiced</v>
          </cell>
        </row>
        <row r="2139">
          <cell r="B2139">
            <v>1832918</v>
          </cell>
          <cell r="C2139" t="str">
            <v>Auto Invoiced</v>
          </cell>
        </row>
        <row r="2140">
          <cell r="B2140">
            <v>1832161</v>
          </cell>
          <cell r="C2140" t="str">
            <v>Auto Invoiced</v>
          </cell>
        </row>
        <row r="2141">
          <cell r="B2141">
            <v>1826314</v>
          </cell>
          <cell r="C2141" t="str">
            <v>Auto Invoiced</v>
          </cell>
        </row>
        <row r="2142">
          <cell r="B2142">
            <v>1805917</v>
          </cell>
          <cell r="C2142" t="str">
            <v>Auto Invoiced</v>
          </cell>
        </row>
        <row r="2143">
          <cell r="B2143">
            <v>1796509</v>
          </cell>
          <cell r="C2143" t="str">
            <v>Auto Invoiced</v>
          </cell>
        </row>
        <row r="2144">
          <cell r="B2144">
            <v>1813394</v>
          </cell>
          <cell r="C2144" t="str">
            <v>Auto Invoiced</v>
          </cell>
        </row>
        <row r="2145">
          <cell r="B2145">
            <v>1842876</v>
          </cell>
          <cell r="C2145" t="str">
            <v>Skipped (no invoice)</v>
          </cell>
        </row>
        <row r="2146">
          <cell r="B2146">
            <v>1826319</v>
          </cell>
          <cell r="C2146" t="str">
            <v>Auto Invoiced</v>
          </cell>
        </row>
        <row r="2147">
          <cell r="B2147">
            <v>1826635</v>
          </cell>
          <cell r="C2147" t="str">
            <v>Auto Invoiced</v>
          </cell>
        </row>
        <row r="2148">
          <cell r="B2148">
            <v>1803340</v>
          </cell>
          <cell r="C2148" t="str">
            <v>Auto Invoiced</v>
          </cell>
        </row>
        <row r="2149">
          <cell r="B2149">
            <v>1826633</v>
          </cell>
          <cell r="C2149" t="str">
            <v>Auto Invoiced</v>
          </cell>
        </row>
        <row r="2150">
          <cell r="B2150">
            <v>1784169</v>
          </cell>
          <cell r="C2150" t="str">
            <v>Auto Invoiced</v>
          </cell>
        </row>
        <row r="2151">
          <cell r="B2151">
            <v>1840189</v>
          </cell>
          <cell r="C2151" t="str">
            <v>Skipped (no invoice)</v>
          </cell>
        </row>
        <row r="2152">
          <cell r="B2152">
            <v>1847097</v>
          </cell>
          <cell r="C2152" t="str">
            <v>Skipped (no invoice)</v>
          </cell>
        </row>
        <row r="2153">
          <cell r="B2153">
            <v>1831992</v>
          </cell>
          <cell r="C2153" t="str">
            <v>Skipped (no invoice)</v>
          </cell>
        </row>
        <row r="2154">
          <cell r="B2154">
            <v>1834319</v>
          </cell>
          <cell r="C2154" t="str">
            <v>Skipped (no invoice)</v>
          </cell>
        </row>
        <row r="2155">
          <cell r="B2155">
            <v>1845568</v>
          </cell>
          <cell r="C2155" t="str">
            <v>Skipped (no invoice)</v>
          </cell>
        </row>
        <row r="2156">
          <cell r="B2156">
            <v>1845562</v>
          </cell>
          <cell r="C2156" t="str">
            <v>Skipped (no invoice)</v>
          </cell>
        </row>
        <row r="2157">
          <cell r="B2157">
            <v>1834117</v>
          </cell>
          <cell r="C2157" t="str">
            <v>Skipped (no invoice)</v>
          </cell>
        </row>
        <row r="2158">
          <cell r="B2158">
            <v>1836594</v>
          </cell>
          <cell r="C2158" t="str">
            <v>Skipped (no invoice)</v>
          </cell>
        </row>
        <row r="2159">
          <cell r="B2159">
            <v>1853023</v>
          </cell>
          <cell r="C2159" t="str">
            <v>Skipped (no invoice)</v>
          </cell>
        </row>
        <row r="2160">
          <cell r="B2160">
            <v>1842322</v>
          </cell>
          <cell r="C2160" t="str">
            <v>Skipped (no invoice)</v>
          </cell>
        </row>
        <row r="2161">
          <cell r="B2161">
            <v>1860302</v>
          </cell>
          <cell r="C2161" t="str">
            <v>Skipped (no invoice)</v>
          </cell>
        </row>
        <row r="2162">
          <cell r="B2162">
            <v>1836342</v>
          </cell>
          <cell r="C2162" t="str">
            <v>Skipped (no invoice)</v>
          </cell>
        </row>
        <row r="2163">
          <cell r="B2163">
            <v>1832551</v>
          </cell>
          <cell r="C2163" t="str">
            <v>Skipped (no invoice)</v>
          </cell>
        </row>
        <row r="2164">
          <cell r="B2164">
            <v>1833204</v>
          </cell>
          <cell r="C2164" t="str">
            <v>Skipped (no invoice)</v>
          </cell>
        </row>
        <row r="2165">
          <cell r="B2165">
            <v>1820770</v>
          </cell>
          <cell r="C2165" t="str">
            <v>Skipped (no invoice)</v>
          </cell>
        </row>
        <row r="2166">
          <cell r="B2166">
            <v>1850147</v>
          </cell>
          <cell r="C2166" t="str">
            <v>Auto Invoiced</v>
          </cell>
        </row>
        <row r="2167">
          <cell r="B2167">
            <v>1816353</v>
          </cell>
          <cell r="C2167" t="str">
            <v>Skipped (no invoice)</v>
          </cell>
        </row>
        <row r="2168">
          <cell r="B2168">
            <v>1850158</v>
          </cell>
          <cell r="C2168" t="str">
            <v>Auto Invoiced</v>
          </cell>
        </row>
        <row r="2169">
          <cell r="B2169">
            <v>1850165</v>
          </cell>
          <cell r="C2169" t="str">
            <v>Skipped (no invoice)</v>
          </cell>
        </row>
        <row r="2170">
          <cell r="B2170">
            <v>1807875</v>
          </cell>
          <cell r="C2170" t="str">
            <v>Auto Invoiced</v>
          </cell>
        </row>
        <row r="2171">
          <cell r="B2171">
            <v>1855947</v>
          </cell>
          <cell r="C2171" t="str">
            <v>Skipped (no invoice)</v>
          </cell>
        </row>
        <row r="2172">
          <cell r="B2172">
            <v>1807870</v>
          </cell>
          <cell r="C2172" t="str">
            <v>Auto Invoiced</v>
          </cell>
        </row>
        <row r="2173">
          <cell r="B2173">
            <v>1836039</v>
          </cell>
          <cell r="C2173" t="str">
            <v>Skipped (no invoice)</v>
          </cell>
        </row>
        <row r="2174">
          <cell r="B2174">
            <v>1862180</v>
          </cell>
          <cell r="C2174" t="str">
            <v>Auto Invoiced</v>
          </cell>
        </row>
        <row r="2175">
          <cell r="B2175">
            <v>1827068</v>
          </cell>
          <cell r="C2175" t="str">
            <v>Skipped (no invoice)</v>
          </cell>
        </row>
        <row r="2176">
          <cell r="B2176">
            <v>1860721</v>
          </cell>
          <cell r="C2176" t="str">
            <v>Auto Invoiced</v>
          </cell>
        </row>
        <row r="2177">
          <cell r="B2177">
            <v>1855916</v>
          </cell>
          <cell r="C2177" t="str">
            <v>Skipped (no invoice)</v>
          </cell>
        </row>
        <row r="2178">
          <cell r="B2178">
            <v>1848137</v>
          </cell>
          <cell r="C2178" t="str">
            <v>Skipped (no invoice)</v>
          </cell>
        </row>
        <row r="2179">
          <cell r="B2179">
            <v>1855960</v>
          </cell>
          <cell r="C2179" t="str">
            <v>Skipped (no invoice)</v>
          </cell>
        </row>
        <row r="2180">
          <cell r="B2180">
            <v>1855932</v>
          </cell>
          <cell r="C2180" t="str">
            <v>Skipped (no invoice)</v>
          </cell>
        </row>
        <row r="2181">
          <cell r="B2181">
            <v>1828099</v>
          </cell>
          <cell r="C2181" t="str">
            <v>Skipped (no invoice)</v>
          </cell>
        </row>
        <row r="2182">
          <cell r="B2182">
            <v>1854922</v>
          </cell>
          <cell r="C2182" t="str">
            <v>Skipped (no invoice)</v>
          </cell>
        </row>
        <row r="2183">
          <cell r="B2183">
            <v>1854947</v>
          </cell>
          <cell r="C2183" t="str">
            <v>Skipped (no invoice)</v>
          </cell>
        </row>
        <row r="2184">
          <cell r="B2184">
            <v>1851251</v>
          </cell>
          <cell r="C2184" t="str">
            <v>Auto Invoiced</v>
          </cell>
        </row>
        <row r="2185">
          <cell r="B2185">
            <v>1862149</v>
          </cell>
          <cell r="C2185" t="str">
            <v>Skipped (no invoice)</v>
          </cell>
        </row>
        <row r="2186">
          <cell r="B2186">
            <v>1866987</v>
          </cell>
          <cell r="C2186" t="str">
            <v>Skipped (no invoice)</v>
          </cell>
        </row>
        <row r="2187">
          <cell r="B2187">
            <v>1847147</v>
          </cell>
          <cell r="C2187" t="str">
            <v>Auto Invoiced</v>
          </cell>
        </row>
        <row r="2188">
          <cell r="B2188">
            <v>1866996</v>
          </cell>
          <cell r="C2188" t="str">
            <v>Skipped (no invoice)</v>
          </cell>
        </row>
        <row r="2189">
          <cell r="B2189">
            <v>1864846</v>
          </cell>
          <cell r="C2189" t="str">
            <v>Skipped (no invoice)</v>
          </cell>
        </row>
        <row r="2190">
          <cell r="B2190">
            <v>1844473</v>
          </cell>
          <cell r="C2190" t="str">
            <v>Auto Invoiced</v>
          </cell>
        </row>
        <row r="2191">
          <cell r="B2191">
            <v>1860702</v>
          </cell>
          <cell r="C2191" t="str">
            <v>Skipped (no invoice)</v>
          </cell>
        </row>
        <row r="2192">
          <cell r="B2192">
            <v>1852722</v>
          </cell>
          <cell r="C2192" t="str">
            <v>Auto Invoiced</v>
          </cell>
        </row>
        <row r="2193">
          <cell r="B2193">
            <v>1850307</v>
          </cell>
          <cell r="C2193" t="str">
            <v>Auto Invoiced</v>
          </cell>
        </row>
        <row r="2194">
          <cell r="B2194">
            <v>1860970</v>
          </cell>
          <cell r="C2194" t="str">
            <v>Auto Invoiced</v>
          </cell>
        </row>
        <row r="2195">
          <cell r="B2195">
            <v>1858630</v>
          </cell>
          <cell r="C2195" t="str">
            <v>Auto Invoiced</v>
          </cell>
        </row>
        <row r="2196">
          <cell r="B2196">
            <v>1812659</v>
          </cell>
          <cell r="C2196" t="str">
            <v>Auto Invoiced</v>
          </cell>
        </row>
        <row r="2197">
          <cell r="B2197">
            <v>1854936</v>
          </cell>
          <cell r="C2197" t="str">
            <v>Skipped (no invoice)</v>
          </cell>
        </row>
        <row r="2198">
          <cell r="B2198">
            <v>1840189</v>
          </cell>
          <cell r="C2198" t="str">
            <v>Skipped (no invoice)</v>
          </cell>
        </row>
        <row r="2199">
          <cell r="B2199">
            <v>1847097</v>
          </cell>
          <cell r="C2199" t="str">
            <v>Skipped (no invoice)</v>
          </cell>
        </row>
        <row r="2200">
          <cell r="B2200">
            <v>1831992</v>
          </cell>
          <cell r="C2200" t="str">
            <v>Skipped (no invoice)</v>
          </cell>
        </row>
        <row r="2201">
          <cell r="B2201">
            <v>1834319</v>
          </cell>
          <cell r="C2201" t="str">
            <v>Skipped (no invoice)</v>
          </cell>
        </row>
        <row r="2202">
          <cell r="B2202">
            <v>1845562</v>
          </cell>
          <cell r="C2202" t="str">
            <v>Skipped (no invoice)</v>
          </cell>
        </row>
        <row r="2203">
          <cell r="B2203">
            <v>1845568</v>
          </cell>
          <cell r="C2203" t="str">
            <v>Skipped (no invoice)</v>
          </cell>
        </row>
        <row r="2204">
          <cell r="B2204">
            <v>1834117</v>
          </cell>
          <cell r="C2204" t="str">
            <v>Skipped (no invoice)</v>
          </cell>
        </row>
        <row r="2205">
          <cell r="B2205">
            <v>1836594</v>
          </cell>
          <cell r="C2205" t="str">
            <v>Skipped (no invoice)</v>
          </cell>
        </row>
        <row r="2206">
          <cell r="B2206">
            <v>1853023</v>
          </cell>
          <cell r="C2206" t="str">
            <v>Skipped (no invoice)</v>
          </cell>
        </row>
        <row r="2207">
          <cell r="B2207">
            <v>1842322</v>
          </cell>
          <cell r="C2207" t="str">
            <v>Skipped (no invoice)</v>
          </cell>
        </row>
        <row r="2208">
          <cell r="B2208">
            <v>1860302</v>
          </cell>
          <cell r="C2208" t="str">
            <v>Skipped (no invoice)</v>
          </cell>
        </row>
        <row r="2209">
          <cell r="B2209">
            <v>1836342</v>
          </cell>
          <cell r="C2209" t="str">
            <v>Skipped (no invoice)</v>
          </cell>
        </row>
        <row r="2210">
          <cell r="B2210">
            <v>1832551</v>
          </cell>
          <cell r="C2210" t="str">
            <v>Skipped (no invoice)</v>
          </cell>
        </row>
        <row r="2211">
          <cell r="B2211">
            <v>1833204</v>
          </cell>
          <cell r="C2211" t="str">
            <v>Skipped (no invoice)</v>
          </cell>
        </row>
        <row r="2212">
          <cell r="B2212">
            <v>1812992</v>
          </cell>
          <cell r="C2212" t="str">
            <v>Skipped (no invoice)</v>
          </cell>
        </row>
        <row r="2213">
          <cell r="B2213">
            <v>1850158</v>
          </cell>
          <cell r="C2213" t="str">
            <v>Skipped (no invoice)</v>
          </cell>
        </row>
        <row r="2214">
          <cell r="B2214">
            <v>1816353</v>
          </cell>
          <cell r="C2214" t="str">
            <v>Skipped (no invoice)</v>
          </cell>
        </row>
        <row r="2215">
          <cell r="B2215">
            <v>1813006</v>
          </cell>
          <cell r="C2215" t="str">
            <v>Skipped (no invoice)</v>
          </cell>
        </row>
        <row r="2216">
          <cell r="B2216">
            <v>1850165</v>
          </cell>
          <cell r="C2216" t="str">
            <v>Skipped (no invoice)</v>
          </cell>
        </row>
        <row r="2217">
          <cell r="B2217">
            <v>1855932</v>
          </cell>
          <cell r="C2217" t="str">
            <v>Skipped (no invoice)</v>
          </cell>
        </row>
        <row r="2218">
          <cell r="B2218">
            <v>1862888</v>
          </cell>
          <cell r="C2218" t="str">
            <v>Auto Invoiced</v>
          </cell>
        </row>
        <row r="2219">
          <cell r="B2219">
            <v>1788951</v>
          </cell>
          <cell r="C2219" t="str">
            <v>Auto Invoiced</v>
          </cell>
        </row>
        <row r="2220">
          <cell r="B2220">
            <v>1855960</v>
          </cell>
          <cell r="C2220" t="str">
            <v>Skipped (no invoice)</v>
          </cell>
        </row>
        <row r="2221">
          <cell r="B2221">
            <v>1836196</v>
          </cell>
          <cell r="C2221" t="str">
            <v>Auto Invoiced</v>
          </cell>
        </row>
        <row r="2222">
          <cell r="B2222">
            <v>1844017</v>
          </cell>
          <cell r="C2222" t="str">
            <v>Auto Invoiced</v>
          </cell>
        </row>
        <row r="2223">
          <cell r="B2223">
            <v>1826569</v>
          </cell>
          <cell r="C2223" t="str">
            <v>Auto Invoiced</v>
          </cell>
        </row>
        <row r="2224">
          <cell r="B2224">
            <v>1792984</v>
          </cell>
          <cell r="C2224" t="str">
            <v>Auto Invoiced</v>
          </cell>
        </row>
        <row r="2225">
          <cell r="B2225">
            <v>1808685</v>
          </cell>
          <cell r="C2225" t="str">
            <v>Auto Invoiced</v>
          </cell>
        </row>
        <row r="2226">
          <cell r="B2226">
            <v>1871615</v>
          </cell>
          <cell r="C2226" t="str">
            <v>Auto Invoiced</v>
          </cell>
        </row>
        <row r="2227">
          <cell r="B2227">
            <v>1832820</v>
          </cell>
          <cell r="C2227" t="str">
            <v>Auto Invoiced</v>
          </cell>
        </row>
        <row r="2228">
          <cell r="B2228">
            <v>1850212</v>
          </cell>
          <cell r="C2228" t="str">
            <v>Auto Invoiced</v>
          </cell>
        </row>
        <row r="2229">
          <cell r="B2229">
            <v>1826576</v>
          </cell>
          <cell r="C2229" t="str">
            <v>Auto Invoiced</v>
          </cell>
        </row>
        <row r="2230">
          <cell r="B2230">
            <v>1855947</v>
          </cell>
          <cell r="C2230" t="str">
            <v>Skipped (no invoice)</v>
          </cell>
        </row>
        <row r="2231">
          <cell r="B2231">
            <v>1826565</v>
          </cell>
          <cell r="C2231" t="str">
            <v>Auto Invoiced</v>
          </cell>
        </row>
        <row r="2232">
          <cell r="B2232">
            <v>1739401</v>
          </cell>
          <cell r="C2232" t="str">
            <v>Auto Invoiced</v>
          </cell>
        </row>
        <row r="2233">
          <cell r="B2233">
            <v>1844242</v>
          </cell>
          <cell r="C2233" t="str">
            <v>Auto Invoiced</v>
          </cell>
        </row>
        <row r="2234">
          <cell r="B2234">
            <v>1829390</v>
          </cell>
          <cell r="C2234" t="str">
            <v>Auto Invoiced</v>
          </cell>
        </row>
        <row r="2235">
          <cell r="B2235">
            <v>1836281</v>
          </cell>
          <cell r="C2235" t="str">
            <v>Auto Invoiced</v>
          </cell>
        </row>
        <row r="2236">
          <cell r="B2236">
            <v>1827068</v>
          </cell>
          <cell r="C2236" t="str">
            <v>Skipped (no invoice)</v>
          </cell>
        </row>
        <row r="2237">
          <cell r="B2237">
            <v>1826251</v>
          </cell>
          <cell r="C2237" t="str">
            <v>Auto Invoiced</v>
          </cell>
        </row>
        <row r="2238">
          <cell r="B2238">
            <v>1848137</v>
          </cell>
          <cell r="C2238" t="str">
            <v>Skipped (no invoice)</v>
          </cell>
        </row>
        <row r="2239">
          <cell r="B2239">
            <v>1828099</v>
          </cell>
          <cell r="C2239" t="str">
            <v>Skipped (no invoice)</v>
          </cell>
        </row>
        <row r="2240">
          <cell r="B2240">
            <v>1857897</v>
          </cell>
          <cell r="C2240" t="str">
            <v>Skipped (no invoice)</v>
          </cell>
        </row>
        <row r="2241">
          <cell r="B2241">
            <v>1828742</v>
          </cell>
          <cell r="C2241" t="str">
            <v>Auto Invoiced</v>
          </cell>
        </row>
        <row r="2242">
          <cell r="B2242">
            <v>1871362</v>
          </cell>
          <cell r="C2242" t="str">
            <v>Auto Invoiced</v>
          </cell>
        </row>
        <row r="2243">
          <cell r="B2243">
            <v>1820568</v>
          </cell>
          <cell r="C2243" t="str">
            <v>Auto Invoiced</v>
          </cell>
        </row>
        <row r="2244">
          <cell r="B2244">
            <v>1840189</v>
          </cell>
          <cell r="C2244" t="str">
            <v>Skipped (no invoice)</v>
          </cell>
        </row>
        <row r="2245">
          <cell r="B2245">
            <v>1847097</v>
          </cell>
          <cell r="C2245" t="str">
            <v>Skipped (no invoice)</v>
          </cell>
        </row>
        <row r="2246">
          <cell r="B2246">
            <v>1831992</v>
          </cell>
          <cell r="C2246" t="str">
            <v>Skipped (no invoice)</v>
          </cell>
        </row>
        <row r="2247">
          <cell r="B2247">
            <v>1834319</v>
          </cell>
          <cell r="C2247" t="str">
            <v>Skipped (no invoice)</v>
          </cell>
        </row>
        <row r="2248">
          <cell r="B2248">
            <v>1845568</v>
          </cell>
          <cell r="C2248" t="str">
            <v>Skipped (no invoice)</v>
          </cell>
        </row>
        <row r="2249">
          <cell r="B2249">
            <v>1845562</v>
          </cell>
          <cell r="C2249" t="str">
            <v>Skipped (no invoice)</v>
          </cell>
        </row>
        <row r="2250">
          <cell r="B2250">
            <v>1834117</v>
          </cell>
          <cell r="C2250" t="str">
            <v>Skipped (no invoice)</v>
          </cell>
        </row>
        <row r="2251">
          <cell r="B2251">
            <v>1836594</v>
          </cell>
          <cell r="C2251" t="str">
            <v>Skipped (no invoice)</v>
          </cell>
        </row>
        <row r="2252">
          <cell r="B2252">
            <v>1853023</v>
          </cell>
          <cell r="C2252" t="str">
            <v>Skipped (no invoice)</v>
          </cell>
        </row>
        <row r="2253">
          <cell r="B2253">
            <v>1842322</v>
          </cell>
          <cell r="C2253" t="str">
            <v>Skipped (no invoice)</v>
          </cell>
        </row>
        <row r="2254">
          <cell r="B2254">
            <v>1860302</v>
          </cell>
          <cell r="C2254" t="str">
            <v>Skipped (no invoice)</v>
          </cell>
        </row>
        <row r="2255">
          <cell r="B2255">
            <v>1836342</v>
          </cell>
          <cell r="C2255" t="str">
            <v>Skipped (no invoice)</v>
          </cell>
        </row>
        <row r="2256">
          <cell r="B2256">
            <v>1832551</v>
          </cell>
          <cell r="C2256" t="str">
            <v>Skipped (no invoice)</v>
          </cell>
        </row>
        <row r="2257">
          <cell r="B2257">
            <v>1811099</v>
          </cell>
          <cell r="C2257" t="str">
            <v>Skipped (no invoice)</v>
          </cell>
        </row>
        <row r="2258">
          <cell r="B2258">
            <v>1816353</v>
          </cell>
          <cell r="C2258" t="str">
            <v>Skipped (no invoice)</v>
          </cell>
        </row>
        <row r="2259">
          <cell r="B2259">
            <v>1848274</v>
          </cell>
          <cell r="C2259" t="str">
            <v>Skipped (no invoice)</v>
          </cell>
        </row>
        <row r="2260">
          <cell r="B2260">
            <v>1833204</v>
          </cell>
          <cell r="C2260" t="str">
            <v>Skipped (no invoice)</v>
          </cell>
        </row>
        <row r="2261">
          <cell r="B2261">
            <v>1812992</v>
          </cell>
          <cell r="C2261" t="str">
            <v>Skipped (no invoice)</v>
          </cell>
        </row>
        <row r="2262">
          <cell r="B2262">
            <v>1870967</v>
          </cell>
          <cell r="C2262" t="str">
            <v>Auto Invoiced</v>
          </cell>
        </row>
        <row r="2263">
          <cell r="B2263">
            <v>1813006</v>
          </cell>
          <cell r="C2263" t="str">
            <v>Skipped (no invoice)</v>
          </cell>
        </row>
        <row r="2264">
          <cell r="B2264">
            <v>1850165</v>
          </cell>
          <cell r="C2264" t="str">
            <v>Skipped (no invoice)</v>
          </cell>
        </row>
        <row r="2265">
          <cell r="B2265">
            <v>1820630</v>
          </cell>
          <cell r="C2265" t="str">
            <v>Auto Invoiced</v>
          </cell>
        </row>
        <row r="2266">
          <cell r="B2266">
            <v>1841902</v>
          </cell>
          <cell r="C2266" t="str">
            <v>Skipped (no invoice)</v>
          </cell>
        </row>
        <row r="2267">
          <cell r="B2267">
            <v>1812705</v>
          </cell>
          <cell r="C2267" t="str">
            <v>Auto Invoiced</v>
          </cell>
        </row>
        <row r="2268">
          <cell r="B2268">
            <v>1840189</v>
          </cell>
          <cell r="C2268" t="str">
            <v>Skipped (no invoice)</v>
          </cell>
        </row>
        <row r="2269">
          <cell r="B2269">
            <v>1847097</v>
          </cell>
          <cell r="C2269" t="str">
            <v>Skipped (no invoice)</v>
          </cell>
        </row>
        <row r="2270">
          <cell r="B2270">
            <v>1831992</v>
          </cell>
          <cell r="C2270" t="str">
            <v>Skipped (no invoice)</v>
          </cell>
        </row>
        <row r="2271">
          <cell r="B2271">
            <v>1834319</v>
          </cell>
          <cell r="C2271" t="str">
            <v>Skipped (no invoice)</v>
          </cell>
        </row>
        <row r="2272">
          <cell r="B2272">
            <v>1845568</v>
          </cell>
          <cell r="C2272" t="str">
            <v>Skipped (no invoice)</v>
          </cell>
        </row>
        <row r="2273">
          <cell r="B2273">
            <v>1845562</v>
          </cell>
          <cell r="C2273" t="str">
            <v>Skipped (no invoice)</v>
          </cell>
        </row>
        <row r="2274">
          <cell r="B2274">
            <v>1834117</v>
          </cell>
          <cell r="C2274" t="str">
            <v>Skipped (no invoice)</v>
          </cell>
        </row>
        <row r="2275">
          <cell r="B2275">
            <v>1853023</v>
          </cell>
          <cell r="C2275" t="str">
            <v>Skipped (no invoice)</v>
          </cell>
        </row>
        <row r="2276">
          <cell r="B2276">
            <v>1836594</v>
          </cell>
          <cell r="C2276" t="str">
            <v>Skipped (no invoice)</v>
          </cell>
        </row>
        <row r="2277">
          <cell r="B2277">
            <v>1842322</v>
          </cell>
          <cell r="C2277" t="str">
            <v>Skipped (no invoice)</v>
          </cell>
        </row>
        <row r="2278">
          <cell r="B2278">
            <v>1860302</v>
          </cell>
          <cell r="C2278" t="str">
            <v>Skipped (no invoice)</v>
          </cell>
        </row>
        <row r="2279">
          <cell r="B2279">
            <v>1836342</v>
          </cell>
          <cell r="C2279" t="str">
            <v>Skipped (no invoice)</v>
          </cell>
        </row>
        <row r="2280">
          <cell r="B2280">
            <v>1832551</v>
          </cell>
          <cell r="C2280" t="str">
            <v>Skipped (no invoice)</v>
          </cell>
        </row>
        <row r="2281">
          <cell r="B2281">
            <v>1836431</v>
          </cell>
          <cell r="C2281" t="str">
            <v>Skipped (no invoice)</v>
          </cell>
        </row>
        <row r="2282">
          <cell r="B2282">
            <v>1811099</v>
          </cell>
          <cell r="C2282" t="str">
            <v>Skipped (no invoice)</v>
          </cell>
        </row>
        <row r="2283">
          <cell r="B2283">
            <v>1842135</v>
          </cell>
          <cell r="C2283" t="str">
            <v>Auto Invoiced</v>
          </cell>
        </row>
        <row r="2284">
          <cell r="B2284">
            <v>1847676</v>
          </cell>
          <cell r="C2284" t="str">
            <v>Auto Invoiced</v>
          </cell>
        </row>
        <row r="2285">
          <cell r="B2285">
            <v>1823108</v>
          </cell>
          <cell r="C2285" t="str">
            <v>Auto Invoiced</v>
          </cell>
        </row>
        <row r="2286">
          <cell r="B2286">
            <v>1840620</v>
          </cell>
          <cell r="C2286" t="str">
            <v>Auto Invoiced</v>
          </cell>
        </row>
        <row r="2287">
          <cell r="B2287">
            <v>1842067</v>
          </cell>
          <cell r="C2287" t="str">
            <v>Auto Invoiced</v>
          </cell>
        </row>
        <row r="2288">
          <cell r="B2288">
            <v>1816353</v>
          </cell>
          <cell r="C2288" t="str">
            <v>Skipped (no invoice)</v>
          </cell>
        </row>
        <row r="2289">
          <cell r="B2289">
            <v>1830664</v>
          </cell>
          <cell r="C2289" t="str">
            <v>Auto Invoiced</v>
          </cell>
        </row>
        <row r="2290">
          <cell r="B2290">
            <v>1840920</v>
          </cell>
          <cell r="C2290" t="str">
            <v>Auto Invoiced</v>
          </cell>
        </row>
        <row r="2291">
          <cell r="B2291">
            <v>1848274</v>
          </cell>
          <cell r="C2291" t="str">
            <v>Skipped (no invoice)</v>
          </cell>
        </row>
        <row r="2292">
          <cell r="B2292">
            <v>1804812</v>
          </cell>
          <cell r="C2292" t="str">
            <v>Auto Invoiced</v>
          </cell>
        </row>
        <row r="2293">
          <cell r="B2293">
            <v>1833057</v>
          </cell>
          <cell r="C2293" t="str">
            <v>Auto Invoiced</v>
          </cell>
        </row>
        <row r="2294">
          <cell r="B2294">
            <v>1821415</v>
          </cell>
          <cell r="C2294" t="str">
            <v>Auto Invoiced</v>
          </cell>
        </row>
        <row r="2295">
          <cell r="B2295">
            <v>1861054</v>
          </cell>
          <cell r="C2295" t="str">
            <v>Auto Invoiced</v>
          </cell>
        </row>
        <row r="2296">
          <cell r="B2296">
            <v>1847712</v>
          </cell>
          <cell r="C2296" t="str">
            <v>Auto Invoiced</v>
          </cell>
        </row>
        <row r="2297">
          <cell r="B2297">
            <v>1852341</v>
          </cell>
          <cell r="C2297" t="str">
            <v>Auto Invoiced</v>
          </cell>
        </row>
        <row r="2298">
          <cell r="B2298">
            <v>1826737</v>
          </cell>
          <cell r="C2298" t="str">
            <v>Skipped (no invoice)</v>
          </cell>
        </row>
        <row r="2299">
          <cell r="B2299">
            <v>1857947</v>
          </cell>
          <cell r="C2299" t="str">
            <v>Auto Invoiced</v>
          </cell>
        </row>
        <row r="2300">
          <cell r="B2300">
            <v>1754827</v>
          </cell>
          <cell r="C2300" t="str">
            <v>Skipped (no invoice)</v>
          </cell>
        </row>
        <row r="2301">
          <cell r="B2301">
            <v>1840904</v>
          </cell>
          <cell r="C2301" t="str">
            <v>Auto Invoiced</v>
          </cell>
        </row>
        <row r="2302">
          <cell r="B2302">
            <v>1835851</v>
          </cell>
          <cell r="C2302" t="str">
            <v>Auto Invoiced</v>
          </cell>
        </row>
        <row r="2303">
          <cell r="B2303">
            <v>1812992</v>
          </cell>
          <cell r="C2303" t="str">
            <v>Skipped (no invoice)</v>
          </cell>
        </row>
        <row r="2304">
          <cell r="B2304">
            <v>1833204</v>
          </cell>
          <cell r="C2304" t="str">
            <v>Skipped (no invoice)</v>
          </cell>
        </row>
        <row r="2305">
          <cell r="B2305">
            <v>1864626</v>
          </cell>
          <cell r="C2305" t="str">
            <v>Auto Invoiced</v>
          </cell>
        </row>
        <row r="2306">
          <cell r="B2306">
            <v>1847669</v>
          </cell>
          <cell r="C2306" t="str">
            <v>Auto Invoiced</v>
          </cell>
        </row>
        <row r="2307">
          <cell r="B2307">
            <v>1788613</v>
          </cell>
          <cell r="C2307" t="str">
            <v>Auto Invoiced</v>
          </cell>
        </row>
        <row r="2308">
          <cell r="B2308">
            <v>1840189</v>
          </cell>
          <cell r="C2308" t="str">
            <v>Skipped (no invoice)</v>
          </cell>
        </row>
        <row r="2309">
          <cell r="B2309">
            <v>1847097</v>
          </cell>
          <cell r="C2309" t="str">
            <v>Skipped (no invoice)</v>
          </cell>
        </row>
        <row r="2310">
          <cell r="B2310">
            <v>1831992</v>
          </cell>
          <cell r="C2310" t="str">
            <v>Skipped (no invoice)</v>
          </cell>
        </row>
        <row r="2311">
          <cell r="B2311">
            <v>1834319</v>
          </cell>
          <cell r="C2311" t="str">
            <v>Skipped (no invoice)</v>
          </cell>
        </row>
        <row r="2312">
          <cell r="B2312">
            <v>1845562</v>
          </cell>
          <cell r="C2312" t="str">
            <v>Skipped (no invoice)</v>
          </cell>
        </row>
        <row r="2313">
          <cell r="B2313">
            <v>1845568</v>
          </cell>
          <cell r="C2313" t="str">
            <v>Skipped (no invoice)</v>
          </cell>
        </row>
        <row r="2314">
          <cell r="B2314">
            <v>1834117</v>
          </cell>
          <cell r="C2314" t="str">
            <v>Skipped (no invoice)</v>
          </cell>
        </row>
        <row r="2315">
          <cell r="B2315">
            <v>1836594</v>
          </cell>
          <cell r="C2315" t="str">
            <v>Skipped (no invoice)</v>
          </cell>
        </row>
        <row r="2316">
          <cell r="B2316">
            <v>1853023</v>
          </cell>
          <cell r="C2316" t="str">
            <v>Skipped (no invoice)</v>
          </cell>
        </row>
        <row r="2317">
          <cell r="B2317">
            <v>1842322</v>
          </cell>
          <cell r="C2317" t="str">
            <v>Skipped (no invoice)</v>
          </cell>
        </row>
        <row r="2318">
          <cell r="B2318">
            <v>1860302</v>
          </cell>
          <cell r="C2318" t="str">
            <v>Skipped (no invoice)</v>
          </cell>
        </row>
        <row r="2319">
          <cell r="B2319">
            <v>1861186</v>
          </cell>
          <cell r="C2319" t="str">
            <v>Skipped (no invoice)</v>
          </cell>
        </row>
        <row r="2320">
          <cell r="B2320">
            <v>1858553</v>
          </cell>
          <cell r="C2320" t="str">
            <v>Auto Invoiced</v>
          </cell>
        </row>
        <row r="2321">
          <cell r="B2321">
            <v>1822867</v>
          </cell>
          <cell r="C2321" t="str">
            <v>Auto Invoiced</v>
          </cell>
        </row>
        <row r="2322">
          <cell r="B2322">
            <v>1840596</v>
          </cell>
          <cell r="C2322" t="str">
            <v>Auto Invoiced</v>
          </cell>
        </row>
        <row r="2323">
          <cell r="B2323">
            <v>1835787</v>
          </cell>
          <cell r="C2323" t="str">
            <v>Auto Invoiced</v>
          </cell>
        </row>
        <row r="2324">
          <cell r="B2324">
            <v>1842462</v>
          </cell>
          <cell r="C2324" t="str">
            <v>Skipped (no invoice)</v>
          </cell>
        </row>
        <row r="2325">
          <cell r="B2325">
            <v>1844228</v>
          </cell>
          <cell r="C2325" t="str">
            <v>Skipped (no invoice)</v>
          </cell>
        </row>
        <row r="2326">
          <cell r="B2326">
            <v>1830924</v>
          </cell>
          <cell r="C2326" t="str">
            <v>Auto Invoiced</v>
          </cell>
        </row>
        <row r="2327">
          <cell r="B2327">
            <v>1836342</v>
          </cell>
          <cell r="C2327" t="str">
            <v>Skipped (no invoice)</v>
          </cell>
        </row>
        <row r="2328">
          <cell r="B2328">
            <v>1847601</v>
          </cell>
          <cell r="C2328" t="str">
            <v>Auto Invoiced</v>
          </cell>
        </row>
        <row r="2329">
          <cell r="B2329">
            <v>1783818</v>
          </cell>
          <cell r="C2329" t="str">
            <v>Auto Invoiced</v>
          </cell>
        </row>
        <row r="2330">
          <cell r="B2330">
            <v>1809634</v>
          </cell>
          <cell r="C2330" t="str">
            <v>Auto Invoiced</v>
          </cell>
        </row>
        <row r="2331">
          <cell r="B2331">
            <v>1847570</v>
          </cell>
          <cell r="C2331" t="str">
            <v>Auto Invoiced</v>
          </cell>
        </row>
        <row r="2332">
          <cell r="B2332">
            <v>1831168</v>
          </cell>
          <cell r="C2332" t="str">
            <v>Auto Invoiced</v>
          </cell>
        </row>
        <row r="2333">
          <cell r="B2333">
            <v>1836331</v>
          </cell>
          <cell r="C2333" t="str">
            <v>Auto Invoiced</v>
          </cell>
        </row>
        <row r="2334">
          <cell r="B2334">
            <v>1832551</v>
          </cell>
          <cell r="C2334" t="str">
            <v>Skipped (no invoice)</v>
          </cell>
        </row>
        <row r="2335">
          <cell r="B2335">
            <v>1813340</v>
          </cell>
          <cell r="C2335" t="str">
            <v>Auto Invoiced</v>
          </cell>
        </row>
        <row r="2336">
          <cell r="B2336">
            <v>1789264</v>
          </cell>
          <cell r="C2336" t="str">
            <v>Auto Invoiced</v>
          </cell>
        </row>
        <row r="2337">
          <cell r="B2337">
            <v>1841885</v>
          </cell>
          <cell r="C2337" t="str">
            <v>Auto Invoiced</v>
          </cell>
        </row>
        <row r="2338">
          <cell r="B2338">
            <v>1825311</v>
          </cell>
          <cell r="C2338" t="str">
            <v>Auto Invoiced</v>
          </cell>
        </row>
        <row r="2339">
          <cell r="B2339">
            <v>1853423</v>
          </cell>
          <cell r="C2339" t="str">
            <v>Auto Invoiced</v>
          </cell>
        </row>
        <row r="2340">
          <cell r="B2340">
            <v>1849804</v>
          </cell>
          <cell r="C2340" t="str">
            <v>Auto Invoiced</v>
          </cell>
        </row>
        <row r="2341">
          <cell r="B2341">
            <v>1860802</v>
          </cell>
          <cell r="C2341" t="str">
            <v>Skipped (no invoice)</v>
          </cell>
        </row>
        <row r="2342">
          <cell r="B2342">
            <v>1822029</v>
          </cell>
          <cell r="C2342" t="str">
            <v>Auto Invoiced</v>
          </cell>
        </row>
        <row r="2343">
          <cell r="B2343">
            <v>1796916</v>
          </cell>
          <cell r="C2343" t="str">
            <v>Auto Invoiced</v>
          </cell>
        </row>
        <row r="2344">
          <cell r="B2344">
            <v>1853121</v>
          </cell>
          <cell r="C2344" t="str">
            <v>Auto Invoiced</v>
          </cell>
        </row>
        <row r="2345">
          <cell r="B2345">
            <v>1820712</v>
          </cell>
          <cell r="C2345" t="str">
            <v>Auto Invoiced</v>
          </cell>
        </row>
        <row r="2346">
          <cell r="B2346">
            <v>1836431</v>
          </cell>
          <cell r="C2346" t="str">
            <v>Skipped (no invoice)</v>
          </cell>
        </row>
        <row r="2347">
          <cell r="B2347">
            <v>1850085</v>
          </cell>
          <cell r="C2347" t="str">
            <v>Auto Invoiced</v>
          </cell>
        </row>
        <row r="2348">
          <cell r="B2348">
            <v>1837697</v>
          </cell>
          <cell r="C2348" t="str">
            <v>Auto Invoiced</v>
          </cell>
        </row>
        <row r="2349">
          <cell r="B2349">
            <v>1836165</v>
          </cell>
          <cell r="C2349" t="str">
            <v>Auto Invoiced</v>
          </cell>
        </row>
        <row r="2350">
          <cell r="B2350">
            <v>1809013</v>
          </cell>
          <cell r="C2350" t="str">
            <v>Auto Invoiced</v>
          </cell>
        </row>
        <row r="2351">
          <cell r="B2351">
            <v>1852239</v>
          </cell>
          <cell r="C2351" t="str">
            <v>Auto Invoiced</v>
          </cell>
        </row>
        <row r="2352">
          <cell r="B2352">
            <v>1814892</v>
          </cell>
          <cell r="C2352" t="str">
            <v>Auto Invoiced</v>
          </cell>
        </row>
        <row r="2353">
          <cell r="B2353">
            <v>1831275</v>
          </cell>
          <cell r="C2353" t="str">
            <v>Skipped (no invoice)</v>
          </cell>
        </row>
        <row r="2354">
          <cell r="B2354">
            <v>1814896</v>
          </cell>
          <cell r="C2354" t="str">
            <v>Auto Invoiced</v>
          </cell>
        </row>
        <row r="2355">
          <cell r="B2355">
            <v>1811099</v>
          </cell>
          <cell r="C2355" t="str">
            <v>Skipped (no invoice)</v>
          </cell>
        </row>
        <row r="2356">
          <cell r="B2356">
            <v>1822157</v>
          </cell>
          <cell r="C2356" t="str">
            <v>Auto Invoiced</v>
          </cell>
        </row>
        <row r="2357">
          <cell r="B2357">
            <v>1822129</v>
          </cell>
          <cell r="C2357" t="str">
            <v>Auto Invoiced</v>
          </cell>
        </row>
        <row r="2358">
          <cell r="B2358">
            <v>1759858</v>
          </cell>
          <cell r="C2358" t="str">
            <v>Auto Invoiced</v>
          </cell>
        </row>
        <row r="2359">
          <cell r="B2359">
            <v>1759855</v>
          </cell>
          <cell r="C2359" t="str">
            <v>Auto Invoiced</v>
          </cell>
        </row>
        <row r="2360">
          <cell r="B2360">
            <v>1809371</v>
          </cell>
          <cell r="C2360" t="str">
            <v>Auto Invoiced</v>
          </cell>
        </row>
        <row r="2361">
          <cell r="B2361">
            <v>1759849</v>
          </cell>
          <cell r="C2361" t="str">
            <v>Auto Invoiced</v>
          </cell>
        </row>
        <row r="2362">
          <cell r="B2362">
            <v>1759856</v>
          </cell>
          <cell r="C2362" t="str">
            <v>Auto Invoiced</v>
          </cell>
        </row>
        <row r="2363">
          <cell r="B2363">
            <v>1825837</v>
          </cell>
          <cell r="C2363" t="str">
            <v>Auto Invoiced</v>
          </cell>
        </row>
        <row r="2364">
          <cell r="B2364">
            <v>1759871</v>
          </cell>
          <cell r="C2364" t="str">
            <v>Auto Invoiced</v>
          </cell>
        </row>
        <row r="2365">
          <cell r="B2365">
            <v>1809373</v>
          </cell>
          <cell r="C2365" t="str">
            <v>Auto Invoiced</v>
          </cell>
        </row>
        <row r="2366">
          <cell r="B2366">
            <v>1809376</v>
          </cell>
          <cell r="C2366" t="str">
            <v>Auto Invoiced</v>
          </cell>
        </row>
        <row r="2367">
          <cell r="B2367">
            <v>1759847</v>
          </cell>
          <cell r="C2367" t="str">
            <v>Auto Invoiced</v>
          </cell>
        </row>
        <row r="2368">
          <cell r="B2368">
            <v>1808964</v>
          </cell>
          <cell r="C2368" t="str">
            <v>Auto Invoiced</v>
          </cell>
        </row>
        <row r="2369">
          <cell r="B2369">
            <v>1759851</v>
          </cell>
          <cell r="C2369" t="str">
            <v>Auto Invoiced</v>
          </cell>
        </row>
        <row r="2370">
          <cell r="B2370">
            <v>1759863</v>
          </cell>
          <cell r="C2370" t="str">
            <v>Auto Invoiced</v>
          </cell>
        </row>
        <row r="2371">
          <cell r="B2371">
            <v>1759854</v>
          </cell>
          <cell r="C2371" t="str">
            <v>Auto Invoiced</v>
          </cell>
        </row>
        <row r="2372">
          <cell r="B2372">
            <v>1759862</v>
          </cell>
          <cell r="C2372" t="str">
            <v>Auto Invoiced</v>
          </cell>
        </row>
        <row r="2373">
          <cell r="B2373">
            <v>1840189</v>
          </cell>
          <cell r="C2373" t="str">
            <v>Skipped (no invoice)</v>
          </cell>
        </row>
        <row r="2374">
          <cell r="B2374">
            <v>1847097</v>
          </cell>
          <cell r="C2374" t="str">
            <v>Skipped (no invoice)</v>
          </cell>
        </row>
        <row r="2375">
          <cell r="B2375">
            <v>1831992</v>
          </cell>
          <cell r="C2375" t="str">
            <v>Skipped (no invoice)</v>
          </cell>
        </row>
        <row r="2376">
          <cell r="B2376">
            <v>1834319</v>
          </cell>
          <cell r="C2376" t="str">
            <v>Skipped (no invoice)</v>
          </cell>
        </row>
        <row r="2377">
          <cell r="B2377">
            <v>1845562</v>
          </cell>
          <cell r="C2377" t="str">
            <v>Skipped (no invoice)</v>
          </cell>
        </row>
        <row r="2378">
          <cell r="B2378">
            <v>1845568</v>
          </cell>
          <cell r="C2378" t="str">
            <v>Skipped (no invoice)</v>
          </cell>
        </row>
        <row r="2379">
          <cell r="B2379">
            <v>1834117</v>
          </cell>
          <cell r="C2379" t="str">
            <v>Skipped (no invoice)</v>
          </cell>
        </row>
        <row r="2380">
          <cell r="B2380">
            <v>1853023</v>
          </cell>
          <cell r="C2380" t="str">
            <v>Skipped (no invoice)</v>
          </cell>
        </row>
        <row r="2381">
          <cell r="B2381">
            <v>1860302</v>
          </cell>
          <cell r="C2381" t="str">
            <v>Skipped (no invoice)</v>
          </cell>
        </row>
        <row r="2382">
          <cell r="B2382">
            <v>1836594</v>
          </cell>
          <cell r="C2382" t="str">
            <v>Skipped (no invoice)</v>
          </cell>
        </row>
        <row r="2383">
          <cell r="B2383">
            <v>1842322</v>
          </cell>
          <cell r="C2383" t="str">
            <v>Skipped (no invoice)</v>
          </cell>
        </row>
        <row r="2384">
          <cell r="B2384">
            <v>1853427</v>
          </cell>
          <cell r="C2384" t="str">
            <v>Auto Invoiced</v>
          </cell>
        </row>
        <row r="2385">
          <cell r="B2385">
            <v>1834636</v>
          </cell>
          <cell r="C2385" t="str">
            <v>Auto Invoiced</v>
          </cell>
        </row>
        <row r="2386">
          <cell r="B2386">
            <v>1847123</v>
          </cell>
          <cell r="C2386" t="str">
            <v>Auto Invoiced</v>
          </cell>
        </row>
        <row r="2387">
          <cell r="B2387">
            <v>1854051</v>
          </cell>
          <cell r="C2387" t="str">
            <v>Auto Invoiced</v>
          </cell>
        </row>
        <row r="2388">
          <cell r="B2388">
            <v>1754433</v>
          </cell>
          <cell r="C2388" t="str">
            <v>Auto Invoiced</v>
          </cell>
        </row>
        <row r="2389">
          <cell r="B2389">
            <v>1791218</v>
          </cell>
          <cell r="C2389" t="str">
            <v>Auto Invoiced</v>
          </cell>
        </row>
        <row r="2390">
          <cell r="B2390">
            <v>1792819</v>
          </cell>
          <cell r="C2390" t="str">
            <v>Auto Invoiced</v>
          </cell>
        </row>
        <row r="2391">
          <cell r="B2391">
            <v>1812552</v>
          </cell>
          <cell r="C2391" t="str">
            <v>Auto Invoiced</v>
          </cell>
        </row>
        <row r="2392">
          <cell r="B2392">
            <v>1832088</v>
          </cell>
          <cell r="C2392" t="str">
            <v>Auto Invoiced</v>
          </cell>
        </row>
        <row r="2393">
          <cell r="B2393">
            <v>1837774</v>
          </cell>
          <cell r="C2393" t="str">
            <v>Auto Invoiced</v>
          </cell>
        </row>
        <row r="2394">
          <cell r="B2394">
            <v>1835789</v>
          </cell>
          <cell r="C2394" t="str">
            <v>Auto Invoiced</v>
          </cell>
        </row>
        <row r="2395">
          <cell r="B2395">
            <v>1861186</v>
          </cell>
          <cell r="C2395" t="str">
            <v>Skipped (no invoice)</v>
          </cell>
        </row>
        <row r="2396">
          <cell r="B2396">
            <v>1828009</v>
          </cell>
          <cell r="C2396" t="str">
            <v>Auto Invoiced</v>
          </cell>
        </row>
        <row r="2397">
          <cell r="B2397">
            <v>1825957</v>
          </cell>
          <cell r="C2397" t="str">
            <v>Auto Invoiced</v>
          </cell>
        </row>
        <row r="2398">
          <cell r="B2398">
            <v>1840189</v>
          </cell>
          <cell r="C2398" t="str">
            <v>Skipped (no invoice)</v>
          </cell>
        </row>
        <row r="2399">
          <cell r="B2399">
            <v>1847097</v>
          </cell>
          <cell r="C2399" t="str">
            <v>Skipped (no invoice)</v>
          </cell>
        </row>
        <row r="2400">
          <cell r="B2400">
            <v>1801915</v>
          </cell>
          <cell r="C2400" t="str">
            <v>Skipped (no invoice)</v>
          </cell>
        </row>
        <row r="2401">
          <cell r="B2401">
            <v>1799431</v>
          </cell>
          <cell r="C2401" t="str">
            <v>Skipped (no invoice)</v>
          </cell>
        </row>
        <row r="2402">
          <cell r="B2402">
            <v>1831992</v>
          </cell>
          <cell r="C2402" t="str">
            <v>Skipped (no invoice)</v>
          </cell>
        </row>
        <row r="2403">
          <cell r="B2403">
            <v>1834319</v>
          </cell>
          <cell r="C2403" t="str">
            <v>Skipped (no invoice)</v>
          </cell>
        </row>
        <row r="2404">
          <cell r="B2404">
            <v>1845562</v>
          </cell>
          <cell r="C2404" t="str">
            <v>Skipped (no invoice)</v>
          </cell>
        </row>
        <row r="2405">
          <cell r="B2405">
            <v>1845568</v>
          </cell>
          <cell r="C2405" t="str">
            <v>Skipped (no invoice)</v>
          </cell>
        </row>
        <row r="2406">
          <cell r="B2406">
            <v>1834117</v>
          </cell>
          <cell r="C2406" t="str">
            <v>Skipped (no invoice)</v>
          </cell>
        </row>
        <row r="2407">
          <cell r="B2407">
            <v>1846215</v>
          </cell>
          <cell r="C2407" t="str">
            <v>Skipped (no invoice)</v>
          </cell>
        </row>
        <row r="2408">
          <cell r="B2408">
            <v>1853023</v>
          </cell>
          <cell r="C2408" t="str">
            <v>Skipped (no invoice)</v>
          </cell>
        </row>
        <row r="2409">
          <cell r="B2409">
            <v>1828088</v>
          </cell>
          <cell r="C2409" t="str">
            <v>Skipped (no invoice)</v>
          </cell>
        </row>
        <row r="2410">
          <cell r="B2410">
            <v>1860302</v>
          </cell>
          <cell r="C2410" t="str">
            <v>Skipped (no invoice)</v>
          </cell>
        </row>
        <row r="2411">
          <cell r="B2411">
            <v>1836594</v>
          </cell>
          <cell r="C2411" t="str">
            <v>Skipped (no invoice)</v>
          </cell>
        </row>
        <row r="2412">
          <cell r="B2412">
            <v>1842322</v>
          </cell>
          <cell r="C2412" t="str">
            <v>Skipped (no invoice)</v>
          </cell>
        </row>
        <row r="2413">
          <cell r="B2413">
            <v>1845837</v>
          </cell>
          <cell r="C2413" t="str">
            <v>Auto Invoiced</v>
          </cell>
        </row>
        <row r="2414">
          <cell r="B2414">
            <v>1853427</v>
          </cell>
          <cell r="C2414" t="str">
            <v>Skipped (no invoice)</v>
          </cell>
        </row>
        <row r="2415">
          <cell r="B2415">
            <v>1847452</v>
          </cell>
          <cell r="C2415" t="str">
            <v>Auto Invoiced</v>
          </cell>
        </row>
        <row r="2416">
          <cell r="B2416">
            <v>1842705</v>
          </cell>
          <cell r="C2416" t="str">
            <v>Skipped (no invoice)</v>
          </cell>
        </row>
        <row r="2417">
          <cell r="B2417">
            <v>1834709</v>
          </cell>
          <cell r="C2417" t="str">
            <v>Skipped (no invoice)</v>
          </cell>
        </row>
        <row r="2418">
          <cell r="B2418">
            <v>1792959</v>
          </cell>
          <cell r="C2418" t="str">
            <v>Auto Invoiced</v>
          </cell>
        </row>
        <row r="2419">
          <cell r="B2419">
            <v>1835889</v>
          </cell>
          <cell r="C2419" t="str">
            <v>Auto Invoiced</v>
          </cell>
        </row>
        <row r="2420">
          <cell r="B2420">
            <v>1840189</v>
          </cell>
          <cell r="C2420" t="str">
            <v>Skipped (no invoice)</v>
          </cell>
        </row>
        <row r="2421">
          <cell r="B2421">
            <v>1847097</v>
          </cell>
          <cell r="C2421" t="str">
            <v>Skipped (no invoice)</v>
          </cell>
        </row>
        <row r="2422">
          <cell r="B2422">
            <v>1801915</v>
          </cell>
          <cell r="C2422" t="str">
            <v>Skipped (no invoice)</v>
          </cell>
        </row>
        <row r="2423">
          <cell r="B2423">
            <v>1799431</v>
          </cell>
          <cell r="C2423" t="str">
            <v>Skipped (no invoice)</v>
          </cell>
        </row>
        <row r="2424">
          <cell r="B2424">
            <v>1831992</v>
          </cell>
          <cell r="C2424" t="str">
            <v>Skipped (no invoice)</v>
          </cell>
        </row>
        <row r="2425">
          <cell r="B2425">
            <v>1834319</v>
          </cell>
          <cell r="C2425" t="str">
            <v>Skipped (no invoice)</v>
          </cell>
        </row>
        <row r="2426">
          <cell r="B2426">
            <v>1845562</v>
          </cell>
          <cell r="C2426" t="str">
            <v>Skipped (no invoice)</v>
          </cell>
        </row>
        <row r="2427">
          <cell r="B2427">
            <v>1845568</v>
          </cell>
          <cell r="C2427" t="str">
            <v>Skipped (no invoice)</v>
          </cell>
        </row>
        <row r="2428">
          <cell r="B2428">
            <v>1834117</v>
          </cell>
          <cell r="C2428" t="str">
            <v>Skipped (no invoice)</v>
          </cell>
        </row>
        <row r="2429">
          <cell r="B2429">
            <v>1846215</v>
          </cell>
          <cell r="C2429" t="str">
            <v>Skipped (no invoice)</v>
          </cell>
        </row>
        <row r="2430">
          <cell r="B2430">
            <v>1828092</v>
          </cell>
          <cell r="C2430" t="str">
            <v>Auto Invoiced</v>
          </cell>
        </row>
        <row r="2431">
          <cell r="B2431">
            <v>1860302</v>
          </cell>
          <cell r="C2431" t="str">
            <v>Skipped (no invoice)</v>
          </cell>
        </row>
        <row r="2432">
          <cell r="B2432">
            <v>1836594</v>
          </cell>
          <cell r="C2432" t="str">
            <v>Skipped (no invoice)</v>
          </cell>
        </row>
        <row r="2433">
          <cell r="B2433">
            <v>1828088</v>
          </cell>
          <cell r="C2433" t="str">
            <v>Skipped (no invoice)</v>
          </cell>
        </row>
        <row r="2434">
          <cell r="B2434">
            <v>1853023</v>
          </cell>
          <cell r="C2434" t="str">
            <v>Skipped (no invoice)</v>
          </cell>
        </row>
        <row r="2435">
          <cell r="B2435">
            <v>1842322</v>
          </cell>
          <cell r="C2435" t="str">
            <v>Skipped (no invoice)</v>
          </cell>
        </row>
        <row r="2436">
          <cell r="B2436">
            <v>1846138</v>
          </cell>
          <cell r="C2436" t="str">
            <v>Auto Invoiced</v>
          </cell>
        </row>
        <row r="2437">
          <cell r="B2437">
            <v>1762945</v>
          </cell>
          <cell r="C2437" t="str">
            <v>Auto Invoiced</v>
          </cell>
        </row>
        <row r="2438">
          <cell r="B2438">
            <v>1809369</v>
          </cell>
          <cell r="C2438" t="str">
            <v>Auto Invoiced</v>
          </cell>
        </row>
        <row r="2439">
          <cell r="B2439">
            <v>1809360</v>
          </cell>
          <cell r="C2439" t="str">
            <v>Auto Invoiced</v>
          </cell>
        </row>
        <row r="2440">
          <cell r="B2440">
            <v>1809357</v>
          </cell>
          <cell r="C2440" t="str">
            <v>Auto Invoiced</v>
          </cell>
        </row>
        <row r="2441">
          <cell r="B2441">
            <v>1784162</v>
          </cell>
          <cell r="C2441" t="str">
            <v>Auto Invoiced</v>
          </cell>
        </row>
        <row r="2442">
          <cell r="B2442">
            <v>1809366</v>
          </cell>
          <cell r="C2442" t="str">
            <v>Auto Invoiced</v>
          </cell>
        </row>
        <row r="2443">
          <cell r="B2443">
            <v>1809362</v>
          </cell>
          <cell r="C2443" t="str">
            <v>Auto Invoiced</v>
          </cell>
        </row>
        <row r="2444">
          <cell r="B2444">
            <v>1830738</v>
          </cell>
          <cell r="C2444" t="str">
            <v>Auto Invoiced</v>
          </cell>
        </row>
        <row r="2445">
          <cell r="B2445">
            <v>1853427</v>
          </cell>
          <cell r="C2445" t="str">
            <v>Skipped (no invoice)</v>
          </cell>
        </row>
        <row r="2446">
          <cell r="B2446">
            <v>1805685</v>
          </cell>
          <cell r="C2446" t="str">
            <v>Auto Invoiced</v>
          </cell>
        </row>
        <row r="2447">
          <cell r="B2447">
            <v>1832624</v>
          </cell>
          <cell r="C2447" t="str">
            <v>Auto Invoiced</v>
          </cell>
        </row>
        <row r="2448">
          <cell r="B2448">
            <v>1703151</v>
          </cell>
          <cell r="C2448" t="str">
            <v>Auto Invoiced</v>
          </cell>
        </row>
        <row r="2449">
          <cell r="B2449">
            <v>1860492</v>
          </cell>
          <cell r="C2449" t="str">
            <v>Auto Invoiced</v>
          </cell>
        </row>
        <row r="2450">
          <cell r="B2450">
            <v>1861045</v>
          </cell>
          <cell r="C2450" t="str">
            <v>Auto Invoiced</v>
          </cell>
        </row>
        <row r="2451">
          <cell r="B2451">
            <v>1821128</v>
          </cell>
          <cell r="C2451" t="str">
            <v>Auto Invoiced</v>
          </cell>
        </row>
        <row r="2452">
          <cell r="B2452">
            <v>1827648</v>
          </cell>
          <cell r="C2452" t="str">
            <v>Auto Invoiced</v>
          </cell>
        </row>
        <row r="2453">
          <cell r="B2453">
            <v>1845568</v>
          </cell>
          <cell r="C2453" t="str">
            <v>Skipped (no invoice)</v>
          </cell>
        </row>
        <row r="2454">
          <cell r="B2454">
            <v>1842057</v>
          </cell>
          <cell r="C2454" t="str">
            <v>Skipped (no invoice)</v>
          </cell>
        </row>
        <row r="2455">
          <cell r="B2455">
            <v>1845562</v>
          </cell>
          <cell r="C2455" t="str">
            <v>Skipped (no invoice)</v>
          </cell>
        </row>
        <row r="2456">
          <cell r="B2456">
            <v>1834117</v>
          </cell>
          <cell r="C2456" t="str">
            <v>Skipped (no invoice)</v>
          </cell>
        </row>
        <row r="2457">
          <cell r="B2457">
            <v>1846215</v>
          </cell>
          <cell r="C2457" t="str">
            <v>Skipped (no invoice)</v>
          </cell>
        </row>
        <row r="2458">
          <cell r="B2458">
            <v>1853067</v>
          </cell>
          <cell r="C2458" t="str">
            <v>Auto Invoiced</v>
          </cell>
        </row>
        <row r="2459">
          <cell r="B2459">
            <v>1830828</v>
          </cell>
          <cell r="C2459" t="str">
            <v>Skipped (no invoice)</v>
          </cell>
        </row>
        <row r="2460">
          <cell r="B2460">
            <v>1810560</v>
          </cell>
          <cell r="C2460" t="str">
            <v>Auto Invoiced</v>
          </cell>
        </row>
        <row r="2461">
          <cell r="B2461">
            <v>1842089</v>
          </cell>
          <cell r="C2461" t="str">
            <v>Auto Invoiced</v>
          </cell>
        </row>
        <row r="2462">
          <cell r="B2462">
            <v>1834711</v>
          </cell>
          <cell r="C2462" t="str">
            <v>Skipped (no invoice)</v>
          </cell>
        </row>
        <row r="2463">
          <cell r="B2463">
            <v>1828263</v>
          </cell>
          <cell r="C2463" t="str">
            <v>Auto Invoiced</v>
          </cell>
        </row>
        <row r="2464">
          <cell r="B2464">
            <v>1834628</v>
          </cell>
          <cell r="C2464" t="str">
            <v>Auto Invoiced</v>
          </cell>
        </row>
        <row r="2465">
          <cell r="B2465">
            <v>1853023</v>
          </cell>
          <cell r="C2465" t="str">
            <v>Skipped (no invoice)</v>
          </cell>
        </row>
        <row r="2466">
          <cell r="B2466">
            <v>1847582</v>
          </cell>
          <cell r="C2466" t="str">
            <v>Auto Invoiced</v>
          </cell>
        </row>
        <row r="2467">
          <cell r="B2467">
            <v>1810615</v>
          </cell>
          <cell r="C2467" t="str">
            <v>Auto Invoiced</v>
          </cell>
        </row>
        <row r="2468">
          <cell r="B2468">
            <v>1842322</v>
          </cell>
          <cell r="C2468" t="str">
            <v>Skipped (no invoice)</v>
          </cell>
        </row>
        <row r="2469">
          <cell r="B2469">
            <v>1832364</v>
          </cell>
          <cell r="C2469" t="str">
            <v>Skipped (no invoice)</v>
          </cell>
        </row>
        <row r="2470">
          <cell r="B2470">
            <v>1836632</v>
          </cell>
          <cell r="C2470" t="str">
            <v>Auto Invoiced</v>
          </cell>
        </row>
        <row r="2471">
          <cell r="B2471">
            <v>1843435</v>
          </cell>
          <cell r="C2471" t="str">
            <v>Auto Invoiced</v>
          </cell>
        </row>
        <row r="2472">
          <cell r="B2472">
            <v>1847097</v>
          </cell>
          <cell r="C2472" t="str">
            <v>Skipped (no invoice)</v>
          </cell>
        </row>
        <row r="2473">
          <cell r="B2473">
            <v>1801915</v>
          </cell>
          <cell r="C2473" t="str">
            <v>Skipped (no invoice)</v>
          </cell>
        </row>
        <row r="2474">
          <cell r="B2474">
            <v>1831992</v>
          </cell>
          <cell r="C2474" t="str">
            <v>Skipped (no invoice)</v>
          </cell>
        </row>
        <row r="2475">
          <cell r="B2475">
            <v>1834319</v>
          </cell>
          <cell r="C2475" t="str">
            <v>Skipped (no invoice)</v>
          </cell>
        </row>
        <row r="2476">
          <cell r="B2476">
            <v>1842057</v>
          </cell>
          <cell r="C2476" t="str">
            <v>Skipped (no invoice)</v>
          </cell>
        </row>
        <row r="2477">
          <cell r="B2477">
            <v>1845568</v>
          </cell>
          <cell r="C2477" t="str">
            <v>Skipped (no invoice)</v>
          </cell>
        </row>
        <row r="2478">
          <cell r="B2478">
            <v>1845562</v>
          </cell>
          <cell r="C2478" t="str">
            <v>Skipped (no invoice)</v>
          </cell>
        </row>
        <row r="2479">
          <cell r="B2479">
            <v>1834081</v>
          </cell>
          <cell r="C2479" t="str">
            <v>Skipped (no invoice)</v>
          </cell>
        </row>
        <row r="2480">
          <cell r="B2480">
            <v>1834624</v>
          </cell>
          <cell r="C2480" t="str">
            <v>Auto Invoiced</v>
          </cell>
        </row>
        <row r="2481">
          <cell r="B2481">
            <v>1834100</v>
          </cell>
          <cell r="C2481" t="str">
            <v>Skipped (no invoice)</v>
          </cell>
        </row>
        <row r="2482">
          <cell r="B2482">
            <v>1759835</v>
          </cell>
          <cell r="C2482" t="str">
            <v>Skipped (no invoice)</v>
          </cell>
        </row>
        <row r="2483">
          <cell r="B2483">
            <v>1834109</v>
          </cell>
          <cell r="C2483" t="str">
            <v>Skipped (no invoice)</v>
          </cell>
        </row>
        <row r="2484">
          <cell r="B2484">
            <v>1796914</v>
          </cell>
          <cell r="C2484" t="str">
            <v>Skipped (no invoice)</v>
          </cell>
        </row>
        <row r="2485">
          <cell r="B2485">
            <v>1789247</v>
          </cell>
          <cell r="C2485" t="str">
            <v>Skipped (no invoice)</v>
          </cell>
        </row>
        <row r="2486">
          <cell r="B2486">
            <v>1808602</v>
          </cell>
          <cell r="C2486" t="str">
            <v>Skipped (no invoice)</v>
          </cell>
        </row>
        <row r="2487">
          <cell r="B2487">
            <v>1789253</v>
          </cell>
          <cell r="C2487" t="str">
            <v>Skipped (no invoice)</v>
          </cell>
        </row>
        <row r="2488">
          <cell r="B2488">
            <v>1850578</v>
          </cell>
          <cell r="C2488" t="str">
            <v>Auto Invoiced</v>
          </cell>
        </row>
        <row r="2489">
          <cell r="B2489">
            <v>1818053</v>
          </cell>
          <cell r="C2489" t="str">
            <v>Auto Invoiced</v>
          </cell>
        </row>
        <row r="2490">
          <cell r="B2490">
            <v>1836137</v>
          </cell>
          <cell r="C2490" t="str">
            <v>Auto Invoiced</v>
          </cell>
        </row>
        <row r="2491">
          <cell r="B2491">
            <v>1814906</v>
          </cell>
          <cell r="C2491" t="str">
            <v>Auto Invoiced</v>
          </cell>
        </row>
        <row r="2492">
          <cell r="B2492">
            <v>1814912</v>
          </cell>
          <cell r="C2492" t="str">
            <v>Auto Invoiced</v>
          </cell>
        </row>
        <row r="2493">
          <cell r="B2493">
            <v>1845754</v>
          </cell>
          <cell r="C2493" t="str">
            <v>Auto Invoiced</v>
          </cell>
        </row>
        <row r="2494">
          <cell r="B2494">
            <v>1845757</v>
          </cell>
          <cell r="C2494" t="str">
            <v>Auto Invoiced</v>
          </cell>
        </row>
        <row r="2495">
          <cell r="B2495">
            <v>1846147</v>
          </cell>
          <cell r="C2495" t="str">
            <v>Auto Invoiced</v>
          </cell>
        </row>
        <row r="2496">
          <cell r="B2496">
            <v>1823065</v>
          </cell>
          <cell r="C2496" t="str">
            <v>Auto Invoiced</v>
          </cell>
        </row>
        <row r="2497">
          <cell r="B2497">
            <v>1845694</v>
          </cell>
          <cell r="C2497" t="str">
            <v>Auto Invoiced</v>
          </cell>
        </row>
        <row r="2498">
          <cell r="B2498">
            <v>1820285</v>
          </cell>
          <cell r="C2498" t="str">
            <v>Auto Invoiced</v>
          </cell>
        </row>
        <row r="2499">
          <cell r="B2499">
            <v>1823062</v>
          </cell>
          <cell r="C2499" t="str">
            <v>Auto Invoiced</v>
          </cell>
        </row>
        <row r="2500">
          <cell r="B2500">
            <v>1810664</v>
          </cell>
          <cell r="C2500" t="str">
            <v>Auto Invoiced</v>
          </cell>
        </row>
        <row r="2501">
          <cell r="B2501">
            <v>1838171</v>
          </cell>
          <cell r="C2501" t="str">
            <v>Auto Invoiced</v>
          </cell>
        </row>
        <row r="2502">
          <cell r="B2502">
            <v>1808384</v>
          </cell>
          <cell r="C2502" t="str">
            <v>Skipped (no invoice)</v>
          </cell>
        </row>
        <row r="2503">
          <cell r="B2503">
            <v>1827307</v>
          </cell>
          <cell r="C2503" t="str">
            <v>Auto Invoiced</v>
          </cell>
        </row>
        <row r="2504">
          <cell r="B2504">
            <v>1809380</v>
          </cell>
          <cell r="C2504" t="str">
            <v>Auto Invoiced</v>
          </cell>
        </row>
        <row r="2505">
          <cell r="B2505">
            <v>1809141</v>
          </cell>
          <cell r="C2505" t="str">
            <v>Auto Invoiced</v>
          </cell>
        </row>
        <row r="2506">
          <cell r="B2506">
            <v>1834117</v>
          </cell>
          <cell r="C2506" t="str">
            <v>Skipped (no invoice)</v>
          </cell>
        </row>
        <row r="2507">
          <cell r="B2507">
            <v>1821433</v>
          </cell>
          <cell r="C2507" t="str">
            <v>Auto Invoiced</v>
          </cell>
        </row>
        <row r="2508">
          <cell r="B2508">
            <v>1837678</v>
          </cell>
          <cell r="C2508" t="str">
            <v>Skipped (no invoice)</v>
          </cell>
        </row>
        <row r="2509">
          <cell r="B2509">
            <v>1846215</v>
          </cell>
          <cell r="C2509" t="str">
            <v>Skipped (no invoice)</v>
          </cell>
        </row>
        <row r="2510">
          <cell r="B2510">
            <v>1834094</v>
          </cell>
          <cell r="C2510" t="str">
            <v>Auto Invoiced</v>
          </cell>
        </row>
        <row r="2511">
          <cell r="B2511">
            <v>1852301</v>
          </cell>
          <cell r="C2511" t="str">
            <v>Skipped (no invoice)</v>
          </cell>
        </row>
        <row r="2512">
          <cell r="B2512">
            <v>1812985</v>
          </cell>
          <cell r="C2512" t="str">
            <v>Skipped (no invoice)</v>
          </cell>
        </row>
        <row r="2513">
          <cell r="B2513">
            <v>1796545</v>
          </cell>
          <cell r="C2513" t="str">
            <v>Auto Invoiced</v>
          </cell>
        </row>
        <row r="2514">
          <cell r="B2514">
            <v>1760285</v>
          </cell>
          <cell r="C2514" t="str">
            <v>Auto Invoiced</v>
          </cell>
        </row>
        <row r="2515">
          <cell r="B2515">
            <v>1811229</v>
          </cell>
          <cell r="C2515" t="str">
            <v>Skipped (no invoice)</v>
          </cell>
        </row>
        <row r="2516">
          <cell r="B2516">
            <v>1786987</v>
          </cell>
          <cell r="C2516" t="str">
            <v>Auto Invoiced</v>
          </cell>
        </row>
        <row r="2517">
          <cell r="B2517">
            <v>1811212</v>
          </cell>
          <cell r="C2517" t="str">
            <v>Skipped (no invoice)</v>
          </cell>
        </row>
        <row r="2518">
          <cell r="B2518">
            <v>1793447</v>
          </cell>
          <cell r="C2518" t="str">
            <v>Auto Invoiced</v>
          </cell>
        </row>
        <row r="2519">
          <cell r="B2519">
            <v>1841391</v>
          </cell>
          <cell r="C2519" t="str">
            <v>Auto Invoiced</v>
          </cell>
        </row>
        <row r="2520">
          <cell r="B2520">
            <v>1796796</v>
          </cell>
          <cell r="C2520" t="str">
            <v>Auto Invoiced</v>
          </cell>
        </row>
        <row r="2521">
          <cell r="B2521">
            <v>1845721</v>
          </cell>
          <cell r="C2521" t="str">
            <v>Auto Invoiced</v>
          </cell>
        </row>
        <row r="2522">
          <cell r="B2522">
            <v>1809509</v>
          </cell>
          <cell r="C2522" t="str">
            <v>Auto Invoiced</v>
          </cell>
        </row>
        <row r="2523">
          <cell r="B2523">
            <v>1822113</v>
          </cell>
          <cell r="C2523" t="str">
            <v>Auto Invoiced</v>
          </cell>
        </row>
        <row r="2524">
          <cell r="B2524">
            <v>1797243</v>
          </cell>
          <cell r="C2524" t="str">
            <v>Auto Invoiced</v>
          </cell>
        </row>
        <row r="2525">
          <cell r="B2525">
            <v>1815361</v>
          </cell>
          <cell r="C2525" t="str">
            <v>Auto Invoiced</v>
          </cell>
        </row>
        <row r="2526">
          <cell r="B2526">
            <v>1840189</v>
          </cell>
          <cell r="C2526" t="str">
            <v>Skipped (no invoice)</v>
          </cell>
        </row>
        <row r="2527">
          <cell r="B2527">
            <v>1832296</v>
          </cell>
          <cell r="C2527" t="str">
            <v>Skipped (no invoice)</v>
          </cell>
        </row>
        <row r="2528">
          <cell r="B2528">
            <v>1847097</v>
          </cell>
          <cell r="C2528" t="str">
            <v>Skipped (no invoice)</v>
          </cell>
        </row>
        <row r="2529">
          <cell r="B2529">
            <v>1824379</v>
          </cell>
          <cell r="C2529" t="str">
            <v>Skipped (no invoice)</v>
          </cell>
        </row>
        <row r="2530">
          <cell r="B2530">
            <v>1832391</v>
          </cell>
          <cell r="C2530" t="str">
            <v>Skipped (no invoice)</v>
          </cell>
        </row>
        <row r="2531">
          <cell r="B2531">
            <v>1801915</v>
          </cell>
          <cell r="C2531" t="str">
            <v>Skipped (no invoice)</v>
          </cell>
        </row>
        <row r="2532">
          <cell r="B2532">
            <v>1831992</v>
          </cell>
          <cell r="C2532" t="str">
            <v>Skipped (no invoice)</v>
          </cell>
        </row>
        <row r="2533">
          <cell r="B2533">
            <v>1834319</v>
          </cell>
          <cell r="C2533" t="str">
            <v>Skipped (no invoice)</v>
          </cell>
        </row>
        <row r="2534">
          <cell r="B2534">
            <v>1826296</v>
          </cell>
          <cell r="C2534" t="str">
            <v>Auto Invoiced</v>
          </cell>
        </row>
        <row r="2535">
          <cell r="B2535">
            <v>1795687</v>
          </cell>
          <cell r="C2535" t="str">
            <v>Skipped (no invoice)</v>
          </cell>
        </row>
        <row r="2536">
          <cell r="B2536">
            <v>1842057</v>
          </cell>
          <cell r="C2536" t="str">
            <v>Skipped (no invoice)</v>
          </cell>
        </row>
        <row r="2537">
          <cell r="B2537">
            <v>1845568</v>
          </cell>
          <cell r="C2537" t="str">
            <v>Skipped (no invoice)</v>
          </cell>
        </row>
        <row r="2538">
          <cell r="B2538">
            <v>1845562</v>
          </cell>
          <cell r="C2538" t="str">
            <v>Skipped (no invoice)</v>
          </cell>
        </row>
        <row r="2539">
          <cell r="B2539">
            <v>1759843</v>
          </cell>
          <cell r="C2539" t="str">
            <v>Auto Invoiced</v>
          </cell>
        </row>
        <row r="2540">
          <cell r="B2540">
            <v>1840822</v>
          </cell>
          <cell r="C2540" t="str">
            <v>Auto Invoiced</v>
          </cell>
        </row>
        <row r="2541">
          <cell r="B2541">
            <v>1835771</v>
          </cell>
          <cell r="C2541" t="str">
            <v>Auto Invoiced</v>
          </cell>
        </row>
        <row r="2542">
          <cell r="B2542">
            <v>1834100</v>
          </cell>
          <cell r="C2542" t="str">
            <v>Skipped (no invoice)</v>
          </cell>
        </row>
        <row r="2543">
          <cell r="B2543">
            <v>1833542</v>
          </cell>
          <cell r="C2543" t="str">
            <v>Auto Invoiced</v>
          </cell>
        </row>
        <row r="2544">
          <cell r="B2544">
            <v>1805908</v>
          </cell>
          <cell r="C2544" t="str">
            <v>Auto Invoiced</v>
          </cell>
        </row>
        <row r="2545">
          <cell r="B2545">
            <v>1834081</v>
          </cell>
          <cell r="C2545" t="str">
            <v>Skipped (no invoice)</v>
          </cell>
        </row>
        <row r="2546">
          <cell r="B2546">
            <v>1820705</v>
          </cell>
          <cell r="C2546" t="str">
            <v>Auto Invoiced</v>
          </cell>
        </row>
        <row r="2547">
          <cell r="B2547">
            <v>1816861</v>
          </cell>
          <cell r="C2547" t="str">
            <v>Auto Invoiced</v>
          </cell>
        </row>
        <row r="2548">
          <cell r="B2548">
            <v>1830941</v>
          </cell>
          <cell r="C2548" t="str">
            <v>Auto Invoiced</v>
          </cell>
        </row>
        <row r="2549">
          <cell r="B2549">
            <v>1838043</v>
          </cell>
          <cell r="C2549" t="str">
            <v>Auto Invoiced</v>
          </cell>
        </row>
        <row r="2550">
          <cell r="B2550">
            <v>1841286</v>
          </cell>
          <cell r="C2550" t="str">
            <v>Auto Invoiced</v>
          </cell>
        </row>
        <row r="2551">
          <cell r="B2551">
            <v>1796914</v>
          </cell>
          <cell r="C2551" t="str">
            <v>Skipped (no invoice)</v>
          </cell>
        </row>
        <row r="2552">
          <cell r="B2552">
            <v>1829558</v>
          </cell>
          <cell r="C2552" t="str">
            <v>Skipped (no invoice)</v>
          </cell>
        </row>
        <row r="2553">
          <cell r="B2553">
            <v>1815449</v>
          </cell>
          <cell r="C2553" t="str">
            <v>Auto Invoiced</v>
          </cell>
        </row>
        <row r="2554">
          <cell r="B2554">
            <v>1796585</v>
          </cell>
          <cell r="C2554" t="str">
            <v>Auto Invoiced</v>
          </cell>
        </row>
        <row r="2555">
          <cell r="B2555">
            <v>1835715</v>
          </cell>
          <cell r="C2555" t="str">
            <v>Auto Invoiced</v>
          </cell>
        </row>
        <row r="2556">
          <cell r="B2556">
            <v>1822833</v>
          </cell>
          <cell r="C2556" t="str">
            <v>Auto Invoiced</v>
          </cell>
        </row>
        <row r="2557">
          <cell r="B2557">
            <v>1808173</v>
          </cell>
          <cell r="C2557" t="str">
            <v>Auto Invoiced</v>
          </cell>
        </row>
        <row r="2558">
          <cell r="B2558">
            <v>1815392</v>
          </cell>
          <cell r="C2558" t="str">
            <v>Auto Invoiced</v>
          </cell>
        </row>
        <row r="2559">
          <cell r="B2559">
            <v>1798810</v>
          </cell>
          <cell r="C2559" t="str">
            <v>Auto Invoiced</v>
          </cell>
        </row>
        <row r="2560">
          <cell r="B2560">
            <v>1789247</v>
          </cell>
          <cell r="C2560" t="str">
            <v>Skipped (no invoice)</v>
          </cell>
        </row>
        <row r="2561">
          <cell r="B2561">
            <v>1782404</v>
          </cell>
          <cell r="C2561" t="str">
            <v>Auto Invoiced</v>
          </cell>
        </row>
        <row r="2562">
          <cell r="B2562">
            <v>1843671</v>
          </cell>
          <cell r="C2562" t="str">
            <v>Auto Invoiced</v>
          </cell>
        </row>
        <row r="2563">
          <cell r="B2563">
            <v>1836242</v>
          </cell>
          <cell r="C2563" t="str">
            <v>Auto Invoiced</v>
          </cell>
        </row>
        <row r="2564">
          <cell r="B2564">
            <v>1808602</v>
          </cell>
          <cell r="C2564" t="str">
            <v>Skipped (no invoice)</v>
          </cell>
        </row>
        <row r="2565">
          <cell r="B2565">
            <v>1789253</v>
          </cell>
          <cell r="C2565" t="str">
            <v>Skipped (no invoice)</v>
          </cell>
        </row>
        <row r="2566">
          <cell r="B2566">
            <v>1835729</v>
          </cell>
          <cell r="C2566" t="str">
            <v>Auto Invoiced</v>
          </cell>
        </row>
        <row r="2567">
          <cell r="B2567">
            <v>1733544</v>
          </cell>
          <cell r="C2567" t="str">
            <v>Auto Invoiced</v>
          </cell>
        </row>
        <row r="2568">
          <cell r="B2568">
            <v>1794896</v>
          </cell>
          <cell r="C2568" t="str">
            <v>Auto Invoiced</v>
          </cell>
        </row>
        <row r="2569">
          <cell r="B2569">
            <v>1832876</v>
          </cell>
          <cell r="C2569" t="str">
            <v>Auto Invoiced</v>
          </cell>
        </row>
        <row r="2570">
          <cell r="B2570">
            <v>1837772</v>
          </cell>
          <cell r="C2570" t="str">
            <v>Auto Invoiced</v>
          </cell>
        </row>
        <row r="2571">
          <cell r="B2571">
            <v>1825951</v>
          </cell>
          <cell r="C2571" t="str">
            <v>Auto Invoiced</v>
          </cell>
        </row>
        <row r="2572">
          <cell r="B2572">
            <v>1813603</v>
          </cell>
          <cell r="C2572" t="str">
            <v>Skipped (no invoice)</v>
          </cell>
        </row>
        <row r="2573">
          <cell r="B2573">
            <v>1840189</v>
          </cell>
          <cell r="C2573" t="str">
            <v>Skipped (no invoice)</v>
          </cell>
        </row>
        <row r="2574">
          <cell r="B2574">
            <v>1832296</v>
          </cell>
          <cell r="C2574" t="str">
            <v>Skipped (no invoice)</v>
          </cell>
        </row>
        <row r="2575">
          <cell r="B2575">
            <v>1847097</v>
          </cell>
          <cell r="C2575" t="str">
            <v>Skipped (no invoice)</v>
          </cell>
        </row>
        <row r="2576">
          <cell r="B2576">
            <v>1824379</v>
          </cell>
          <cell r="C2576" t="str">
            <v>Skipped (no invoice)</v>
          </cell>
        </row>
        <row r="2577">
          <cell r="B2577">
            <v>1832391</v>
          </cell>
          <cell r="C2577" t="str">
            <v>Skipped (no invoice)</v>
          </cell>
        </row>
        <row r="2578">
          <cell r="B2578">
            <v>1801915</v>
          </cell>
          <cell r="C2578" t="str">
            <v>Skipped (no invoice)</v>
          </cell>
        </row>
        <row r="2579">
          <cell r="B2579">
            <v>1831992</v>
          </cell>
          <cell r="C2579" t="str">
            <v>Skipped (no invoice)</v>
          </cell>
        </row>
        <row r="2580">
          <cell r="B2580">
            <v>1834319</v>
          </cell>
          <cell r="C2580" t="str">
            <v>Skipped (no invoice)</v>
          </cell>
        </row>
        <row r="2581">
          <cell r="B2581">
            <v>1830749</v>
          </cell>
          <cell r="C2581" t="str">
            <v>Skipped (no invoice)</v>
          </cell>
        </row>
        <row r="2582">
          <cell r="B2582">
            <v>1833985</v>
          </cell>
          <cell r="C2582" t="str">
            <v>Skipped (no invoice)</v>
          </cell>
        </row>
        <row r="2583">
          <cell r="B2583">
            <v>1795687</v>
          </cell>
          <cell r="C2583" t="str">
            <v>Skipped (no invoice)</v>
          </cell>
        </row>
        <row r="2584">
          <cell r="B2584">
            <v>1843459</v>
          </cell>
          <cell r="C2584" t="str">
            <v>Auto Invoiced</v>
          </cell>
        </row>
        <row r="2585">
          <cell r="B2585">
            <v>1842057</v>
          </cell>
          <cell r="C2585" t="str">
            <v>Skipped (no invoice)</v>
          </cell>
        </row>
        <row r="2586">
          <cell r="B2586">
            <v>1824568</v>
          </cell>
          <cell r="C2586" t="str">
            <v>Skipped (no invoice)</v>
          </cell>
        </row>
        <row r="2587">
          <cell r="B2587">
            <v>1810407</v>
          </cell>
          <cell r="C2587" t="str">
            <v>Skipped (no invoice)</v>
          </cell>
        </row>
        <row r="2588">
          <cell r="B2588">
            <v>1845562</v>
          </cell>
          <cell r="C2588" t="str">
            <v>Skipped (no invoice)</v>
          </cell>
        </row>
        <row r="2589">
          <cell r="B2589">
            <v>1845568</v>
          </cell>
          <cell r="C2589" t="str">
            <v>Skipped (no invoice)</v>
          </cell>
        </row>
        <row r="2590">
          <cell r="B2590">
            <v>1804476</v>
          </cell>
          <cell r="C2590" t="str">
            <v>Auto Invoiced</v>
          </cell>
        </row>
        <row r="2591">
          <cell r="B2591">
            <v>1832575</v>
          </cell>
          <cell r="C2591" t="str">
            <v>Auto Invoiced</v>
          </cell>
        </row>
        <row r="2592">
          <cell r="B2592">
            <v>1845688</v>
          </cell>
          <cell r="C2592" t="str">
            <v>Auto Invoiced</v>
          </cell>
        </row>
        <row r="2593">
          <cell r="B2593">
            <v>1810537</v>
          </cell>
          <cell r="C2593" t="str">
            <v>Skipped (no invoice)</v>
          </cell>
        </row>
        <row r="2594">
          <cell r="B2594">
            <v>1839029</v>
          </cell>
          <cell r="C2594" t="str">
            <v>Auto Invoiced</v>
          </cell>
        </row>
        <row r="2595">
          <cell r="B2595">
            <v>1759846</v>
          </cell>
          <cell r="C2595" t="str">
            <v>Auto Invoiced</v>
          </cell>
        </row>
        <row r="2596">
          <cell r="B2596">
            <v>1759827</v>
          </cell>
          <cell r="C2596" t="str">
            <v>Auto Invoiced</v>
          </cell>
        </row>
        <row r="2597">
          <cell r="B2597">
            <v>1759831</v>
          </cell>
          <cell r="C2597" t="str">
            <v>Auto Invoiced</v>
          </cell>
        </row>
        <row r="2598">
          <cell r="B2598">
            <v>1759837</v>
          </cell>
          <cell r="C2598" t="str">
            <v>Auto Invoiced</v>
          </cell>
        </row>
        <row r="2599">
          <cell r="B2599">
            <v>1759841</v>
          </cell>
          <cell r="C2599" t="str">
            <v>Auto Invoiced</v>
          </cell>
        </row>
        <row r="2600">
          <cell r="B2600">
            <v>1759830</v>
          </cell>
          <cell r="C2600" t="str">
            <v>Auto Invoiced</v>
          </cell>
        </row>
        <row r="2601">
          <cell r="B2601">
            <v>1759836</v>
          </cell>
          <cell r="C2601" t="str">
            <v>Auto Invoiced</v>
          </cell>
        </row>
        <row r="2602">
          <cell r="B2602">
            <v>1759839</v>
          </cell>
          <cell r="C2602" t="str">
            <v>Auto Invoiced</v>
          </cell>
        </row>
        <row r="2603">
          <cell r="B2603">
            <v>1852309</v>
          </cell>
          <cell r="C2603" t="str">
            <v>Auto Invoiced</v>
          </cell>
        </row>
        <row r="2604">
          <cell r="B2604">
            <v>1852225</v>
          </cell>
          <cell r="C2604" t="str">
            <v>Auto Invoiced</v>
          </cell>
        </row>
        <row r="2605">
          <cell r="B2605">
            <v>1811029</v>
          </cell>
          <cell r="C2605" t="str">
            <v>Skipped (no invoice)</v>
          </cell>
        </row>
        <row r="2606">
          <cell r="B2606">
            <v>1770521</v>
          </cell>
          <cell r="C2606" t="str">
            <v>Skipped (no invoice)</v>
          </cell>
        </row>
        <row r="2607">
          <cell r="B2607">
            <v>1757942</v>
          </cell>
          <cell r="C2607" t="str">
            <v>Skipped (no invoice)</v>
          </cell>
        </row>
        <row r="2608">
          <cell r="B2608">
            <v>1822993</v>
          </cell>
          <cell r="C2608" t="str">
            <v>Skipped (no invoice)</v>
          </cell>
        </row>
        <row r="2609">
          <cell r="B2609">
            <v>1822953</v>
          </cell>
          <cell r="C2609" t="str">
            <v>Skipped (no invoice)</v>
          </cell>
        </row>
        <row r="2610">
          <cell r="B2610">
            <v>1759234</v>
          </cell>
          <cell r="C2610" t="str">
            <v>Skipped (no invoice)</v>
          </cell>
        </row>
        <row r="2611">
          <cell r="B2611">
            <v>1759236</v>
          </cell>
          <cell r="C2611" t="str">
            <v>Skipped (no invoice)</v>
          </cell>
        </row>
        <row r="2612">
          <cell r="B2612">
            <v>1783514</v>
          </cell>
          <cell r="C2612" t="str">
            <v>Skipped (no invoice)</v>
          </cell>
        </row>
        <row r="2613">
          <cell r="B2613">
            <v>1759240</v>
          </cell>
          <cell r="C2613" t="str">
            <v>Skipped (no invoice)</v>
          </cell>
        </row>
        <row r="2614">
          <cell r="B2614">
            <v>1759245</v>
          </cell>
          <cell r="C2614" t="str">
            <v>Skipped (no invoice)</v>
          </cell>
        </row>
        <row r="2615">
          <cell r="B2615">
            <v>1816330</v>
          </cell>
          <cell r="C2615" t="str">
            <v>Skipped (no invoice)</v>
          </cell>
        </row>
        <row r="2616">
          <cell r="B2616">
            <v>1764129</v>
          </cell>
          <cell r="C2616" t="str">
            <v>Skipped (no invoice)</v>
          </cell>
        </row>
        <row r="2617">
          <cell r="B2617">
            <v>1831120</v>
          </cell>
          <cell r="C2617" t="str">
            <v>Skipped (no invoice)</v>
          </cell>
        </row>
        <row r="2618">
          <cell r="B2618">
            <v>1840189</v>
          </cell>
          <cell r="C2618" t="str">
            <v>Skipped (no invoice)</v>
          </cell>
        </row>
        <row r="2619">
          <cell r="B2619">
            <v>1832296</v>
          </cell>
          <cell r="C2619" t="str">
            <v>Skipped (no invoice)</v>
          </cell>
        </row>
        <row r="2620">
          <cell r="B2620">
            <v>1847097</v>
          </cell>
          <cell r="C2620" t="str">
            <v>Skipped (no invoice)</v>
          </cell>
        </row>
        <row r="2621">
          <cell r="B2621">
            <v>1824379</v>
          </cell>
          <cell r="C2621" t="str">
            <v>Skipped (no invoice)</v>
          </cell>
        </row>
        <row r="2622">
          <cell r="B2622">
            <v>1832391</v>
          </cell>
          <cell r="C2622" t="str">
            <v>Skipped (no invoice)</v>
          </cell>
        </row>
        <row r="2623">
          <cell r="B2623">
            <v>1706199</v>
          </cell>
          <cell r="C2623" t="str">
            <v>Skipped (no invoice)</v>
          </cell>
        </row>
        <row r="2624">
          <cell r="B2624">
            <v>1801915</v>
          </cell>
          <cell r="C2624" t="str">
            <v>Skipped (no invoice)</v>
          </cell>
        </row>
        <row r="2625">
          <cell r="B2625">
            <v>1831992</v>
          </cell>
          <cell r="C2625" t="str">
            <v>Skipped (no invoice)</v>
          </cell>
        </row>
        <row r="2626">
          <cell r="B2626">
            <v>1834319</v>
          </cell>
          <cell r="C2626" t="str">
            <v>Skipped (no invoice)</v>
          </cell>
        </row>
        <row r="2627">
          <cell r="B2627">
            <v>1847962</v>
          </cell>
          <cell r="C2627" t="str">
            <v>Skipped (no invoice)</v>
          </cell>
        </row>
        <row r="2628">
          <cell r="B2628">
            <v>1844893</v>
          </cell>
          <cell r="C2628" t="str">
            <v>Skipped (no invoice)</v>
          </cell>
        </row>
        <row r="2629">
          <cell r="B2629">
            <v>1739393</v>
          </cell>
          <cell r="C2629" t="str">
            <v>Auto Invoiced</v>
          </cell>
        </row>
        <row r="2630">
          <cell r="B2630">
            <v>1798792</v>
          </cell>
          <cell r="C2630" t="str">
            <v>Auto Invoiced</v>
          </cell>
        </row>
        <row r="2631">
          <cell r="B2631">
            <v>1798786</v>
          </cell>
          <cell r="C2631" t="str">
            <v>Auto Invoiced</v>
          </cell>
        </row>
        <row r="2632">
          <cell r="B2632">
            <v>1831137</v>
          </cell>
          <cell r="C2632" t="str">
            <v>Auto Invoiced</v>
          </cell>
        </row>
        <row r="2633">
          <cell r="B2633">
            <v>1834008</v>
          </cell>
          <cell r="C2633" t="str">
            <v>Auto Invoiced</v>
          </cell>
        </row>
        <row r="2634">
          <cell r="B2634">
            <v>1804575</v>
          </cell>
          <cell r="C2634" t="str">
            <v>Auto Invoiced</v>
          </cell>
        </row>
        <row r="2635">
          <cell r="B2635">
            <v>1804829</v>
          </cell>
          <cell r="C2635" t="str">
            <v>Auto Invoiced</v>
          </cell>
        </row>
        <row r="2636">
          <cell r="B2636">
            <v>1835880</v>
          </cell>
          <cell r="C2636" t="str">
            <v>Auto Invoiced</v>
          </cell>
        </row>
        <row r="2637">
          <cell r="B2637">
            <v>1798727</v>
          </cell>
          <cell r="C2637" t="str">
            <v>Auto Invoiced</v>
          </cell>
        </row>
        <row r="2638">
          <cell r="B2638">
            <v>1826447</v>
          </cell>
          <cell r="C2638" t="str">
            <v>Auto Invoiced</v>
          </cell>
        </row>
        <row r="2639">
          <cell r="B2639">
            <v>1828387</v>
          </cell>
          <cell r="C2639" t="str">
            <v>Skipped (no invoice)</v>
          </cell>
        </row>
        <row r="2640">
          <cell r="B2640">
            <v>1825921</v>
          </cell>
          <cell r="C2640" t="str">
            <v>Skipped (no invoice)</v>
          </cell>
        </row>
        <row r="2641">
          <cell r="B2641">
            <v>1838408</v>
          </cell>
          <cell r="C2641" t="str">
            <v>Skipped (no invoice)</v>
          </cell>
        </row>
        <row r="2642">
          <cell r="B2642">
            <v>1842432</v>
          </cell>
          <cell r="C2642" t="str">
            <v>Skipped (no invoice)</v>
          </cell>
        </row>
        <row r="2643">
          <cell r="B2643">
            <v>1840753</v>
          </cell>
          <cell r="C2643" t="str">
            <v>Auto Invoiced</v>
          </cell>
        </row>
        <row r="2644">
          <cell r="B2644">
            <v>1837766</v>
          </cell>
          <cell r="C2644" t="str">
            <v>Auto Invoiced</v>
          </cell>
        </row>
        <row r="2645">
          <cell r="B2645">
            <v>1798443</v>
          </cell>
          <cell r="C2645" t="str">
            <v>Auto Invoiced</v>
          </cell>
        </row>
        <row r="2646">
          <cell r="B2646">
            <v>1826189</v>
          </cell>
          <cell r="C2646" t="str">
            <v>Auto Invoiced</v>
          </cell>
        </row>
        <row r="2647">
          <cell r="B2647">
            <v>1844561</v>
          </cell>
          <cell r="C2647" t="str">
            <v>Auto Invoiced</v>
          </cell>
        </row>
        <row r="2648">
          <cell r="B2648">
            <v>1833985</v>
          </cell>
          <cell r="C2648" t="str">
            <v>Skipped (no invoice)</v>
          </cell>
        </row>
        <row r="2649">
          <cell r="B2649">
            <v>1828379</v>
          </cell>
          <cell r="C2649" t="str">
            <v>Skipped (no invoice)</v>
          </cell>
        </row>
        <row r="2650">
          <cell r="B2650">
            <v>1760242</v>
          </cell>
          <cell r="C2650" t="str">
            <v>Skipped (no invoice)</v>
          </cell>
        </row>
        <row r="2651">
          <cell r="B2651">
            <v>1844293</v>
          </cell>
          <cell r="C2651" t="str">
            <v>Auto Invoiced</v>
          </cell>
        </row>
        <row r="2652">
          <cell r="B2652">
            <v>1795687</v>
          </cell>
          <cell r="C2652" t="str">
            <v>Skipped (no invoice)</v>
          </cell>
        </row>
        <row r="2653">
          <cell r="B2653">
            <v>1830749</v>
          </cell>
          <cell r="C2653" t="str">
            <v>Skipped (no invoice)</v>
          </cell>
        </row>
        <row r="2654">
          <cell r="B2654">
            <v>1814886</v>
          </cell>
          <cell r="C2654" t="str">
            <v>Auto Invoiced</v>
          </cell>
        </row>
        <row r="2655">
          <cell r="B2655">
            <v>1838344</v>
          </cell>
          <cell r="C2655" t="str">
            <v>Auto Invoiced</v>
          </cell>
        </row>
        <row r="2656">
          <cell r="B2656">
            <v>1834600</v>
          </cell>
          <cell r="C2656" t="str">
            <v>Auto Invoiced</v>
          </cell>
        </row>
        <row r="2657">
          <cell r="B2657">
            <v>1832678</v>
          </cell>
          <cell r="C2657" t="str">
            <v>Auto Invoiced</v>
          </cell>
        </row>
        <row r="2658">
          <cell r="B2658">
            <v>1770521</v>
          </cell>
          <cell r="C2658" t="str">
            <v>Skipped (no invoice)</v>
          </cell>
        </row>
        <row r="2659">
          <cell r="B2659">
            <v>1811029</v>
          </cell>
          <cell r="C2659" t="str">
            <v>Skipped (no invoice)</v>
          </cell>
        </row>
        <row r="2660">
          <cell r="B2660">
            <v>1757942</v>
          </cell>
          <cell r="C2660" t="str">
            <v>Skipped (no invoice)</v>
          </cell>
        </row>
        <row r="2661">
          <cell r="B2661">
            <v>1822993</v>
          </cell>
          <cell r="C2661" t="str">
            <v>Skipped (no invoice)</v>
          </cell>
        </row>
        <row r="2662">
          <cell r="B2662">
            <v>1822953</v>
          </cell>
          <cell r="C2662" t="str">
            <v>Skipped (no invoice)</v>
          </cell>
        </row>
        <row r="2663">
          <cell r="B2663">
            <v>1759234</v>
          </cell>
          <cell r="C2663" t="str">
            <v>Skipped (no invoice)</v>
          </cell>
        </row>
        <row r="2664">
          <cell r="B2664">
            <v>1783514</v>
          </cell>
          <cell r="C2664" t="str">
            <v>Skipped (no invoice)</v>
          </cell>
        </row>
        <row r="2665">
          <cell r="B2665">
            <v>1759236</v>
          </cell>
          <cell r="C2665" t="str">
            <v>Skipped (no invoice)</v>
          </cell>
        </row>
        <row r="2666">
          <cell r="B2666">
            <v>1759240</v>
          </cell>
          <cell r="C2666" t="str">
            <v>Skipped (no invoice)</v>
          </cell>
        </row>
        <row r="2667">
          <cell r="B2667">
            <v>1759245</v>
          </cell>
          <cell r="C2667" t="str">
            <v>Skipped (no invoice)</v>
          </cell>
        </row>
        <row r="2668">
          <cell r="B2668">
            <v>1816330</v>
          </cell>
          <cell r="C2668" t="str">
            <v>Skipped (no invoice)</v>
          </cell>
        </row>
        <row r="2669">
          <cell r="B2669">
            <v>1764129</v>
          </cell>
          <cell r="C2669" t="str">
            <v>Skipped (no invoice)</v>
          </cell>
        </row>
        <row r="2670">
          <cell r="B2670">
            <v>1768260</v>
          </cell>
          <cell r="C2670" t="str">
            <v>Auto Invoiced</v>
          </cell>
        </row>
        <row r="2671">
          <cell r="B2671">
            <v>1831120</v>
          </cell>
          <cell r="C2671" t="str">
            <v>Skipped (no invoice)</v>
          </cell>
        </row>
        <row r="2672">
          <cell r="B2672">
            <v>1840189</v>
          </cell>
          <cell r="C2672" t="str">
            <v>Skipped (no invoice)</v>
          </cell>
        </row>
        <row r="2673">
          <cell r="B2673">
            <v>1832296</v>
          </cell>
          <cell r="C2673" t="str">
            <v>Skipped (no invoice)</v>
          </cell>
        </row>
        <row r="2674">
          <cell r="B2674">
            <v>1847097</v>
          </cell>
          <cell r="C2674" t="str">
            <v>Skipped (no invoice)</v>
          </cell>
        </row>
        <row r="2675">
          <cell r="B2675">
            <v>1824379</v>
          </cell>
          <cell r="C2675" t="str">
            <v>Skipped (no invoice)</v>
          </cell>
        </row>
        <row r="2676">
          <cell r="B2676">
            <v>1832391</v>
          </cell>
          <cell r="C2676" t="str">
            <v>Skipped (no invoice)</v>
          </cell>
        </row>
        <row r="2677">
          <cell r="B2677">
            <v>1706199</v>
          </cell>
          <cell r="C2677" t="str">
            <v>Skipped (no invoice)</v>
          </cell>
        </row>
        <row r="2678">
          <cell r="B2678">
            <v>1801915</v>
          </cell>
          <cell r="C2678" t="str">
            <v>Skipped (no invoice)</v>
          </cell>
        </row>
        <row r="2679">
          <cell r="B2679">
            <v>1831992</v>
          </cell>
          <cell r="C2679" t="str">
            <v>Skipped (no invoice)</v>
          </cell>
        </row>
        <row r="2680">
          <cell r="B2680">
            <v>1834319</v>
          </cell>
          <cell r="C2680" t="str">
            <v>Skipped (no invoice)</v>
          </cell>
        </row>
        <row r="2681">
          <cell r="B2681">
            <v>1844893</v>
          </cell>
          <cell r="C2681" t="str">
            <v>Skipped (no invoice)</v>
          </cell>
        </row>
        <row r="2682">
          <cell r="B2682">
            <v>1847962</v>
          </cell>
          <cell r="C2682" t="str">
            <v>Skipped (no invoice)</v>
          </cell>
        </row>
        <row r="2683">
          <cell r="B2683">
            <v>1798277</v>
          </cell>
          <cell r="C2683" t="str">
            <v>Auto Invoiced</v>
          </cell>
        </row>
        <row r="2684">
          <cell r="B2684">
            <v>1842432</v>
          </cell>
          <cell r="C2684" t="str">
            <v>Skipped (no invoice)</v>
          </cell>
        </row>
        <row r="2685">
          <cell r="B2685">
            <v>1837770</v>
          </cell>
          <cell r="C2685" t="str">
            <v>Auto Invoiced</v>
          </cell>
        </row>
        <row r="2686">
          <cell r="B2686">
            <v>1840403</v>
          </cell>
          <cell r="C2686" t="str">
            <v>Skipped (no invoice)</v>
          </cell>
        </row>
        <row r="2687">
          <cell r="B2687">
            <v>1828379</v>
          </cell>
          <cell r="C2687" t="str">
            <v>Skipped (no invoice)</v>
          </cell>
        </row>
        <row r="2688">
          <cell r="B2688">
            <v>1827896</v>
          </cell>
          <cell r="C2688" t="str">
            <v>Auto Invoiced</v>
          </cell>
        </row>
        <row r="2689">
          <cell r="B2689">
            <v>1830749</v>
          </cell>
          <cell r="C2689" t="str">
            <v>Skipped (no invoice)</v>
          </cell>
        </row>
        <row r="2690">
          <cell r="B2690">
            <v>1795687</v>
          </cell>
          <cell r="C2690" t="str">
            <v>Skipped (no invoice)</v>
          </cell>
        </row>
        <row r="2691">
          <cell r="B2691">
            <v>1828387</v>
          </cell>
          <cell r="C2691" t="str">
            <v>Skipped (no invoice)</v>
          </cell>
        </row>
        <row r="2692">
          <cell r="B2692">
            <v>1840753</v>
          </cell>
          <cell r="C2692" t="str">
            <v>Skipped (no invoice)</v>
          </cell>
        </row>
        <row r="2693">
          <cell r="B2693">
            <v>1833985</v>
          </cell>
          <cell r="C2693" t="str">
            <v>Skipped (no invoice)</v>
          </cell>
        </row>
        <row r="2694">
          <cell r="B2694">
            <v>1814886</v>
          </cell>
          <cell r="C2694" t="str">
            <v>Skipped (no invoice)</v>
          </cell>
        </row>
        <row r="2695">
          <cell r="B2695">
            <v>1834666</v>
          </cell>
          <cell r="C2695" t="str">
            <v>Auto Invoiced</v>
          </cell>
        </row>
        <row r="2696">
          <cell r="B2696">
            <v>1816330</v>
          </cell>
          <cell r="C2696" t="str">
            <v>Skipped (no invoice)</v>
          </cell>
        </row>
        <row r="2697">
          <cell r="B2697">
            <v>1764129</v>
          </cell>
          <cell r="C2697" t="str">
            <v>Skipped (no invoice)</v>
          </cell>
        </row>
        <row r="2698">
          <cell r="B2698">
            <v>1815602</v>
          </cell>
          <cell r="C2698" t="str">
            <v>Auto Invoiced</v>
          </cell>
        </row>
        <row r="2699">
          <cell r="B2699">
            <v>1804574</v>
          </cell>
          <cell r="C2699" t="str">
            <v>Auto Invoiced</v>
          </cell>
        </row>
        <row r="2700">
          <cell r="B2700">
            <v>1768260</v>
          </cell>
          <cell r="C2700" t="str">
            <v>Skipped (no invoice)</v>
          </cell>
        </row>
        <row r="2701">
          <cell r="B2701">
            <v>1840984</v>
          </cell>
          <cell r="C2701" t="str">
            <v>Skipped (no invoice)</v>
          </cell>
        </row>
        <row r="2702">
          <cell r="B2702">
            <v>1841007</v>
          </cell>
          <cell r="C2702" t="str">
            <v>Skipped (no invoice)</v>
          </cell>
        </row>
        <row r="2703">
          <cell r="B2703">
            <v>1814907</v>
          </cell>
          <cell r="C2703" t="str">
            <v>Skipped (no invoice)</v>
          </cell>
        </row>
        <row r="2704">
          <cell r="B2704">
            <v>1831120</v>
          </cell>
          <cell r="C2704" t="str">
            <v>Skipped (no invoice)</v>
          </cell>
        </row>
        <row r="2705">
          <cell r="B2705">
            <v>1832269</v>
          </cell>
          <cell r="C2705" t="str">
            <v>Auto Invoiced</v>
          </cell>
        </row>
        <row r="2706">
          <cell r="B2706">
            <v>1832466</v>
          </cell>
          <cell r="C2706" t="str">
            <v>Auto Invoiced</v>
          </cell>
        </row>
        <row r="2707">
          <cell r="B2707">
            <v>1820122</v>
          </cell>
          <cell r="C2707" t="str">
            <v>Skipped (no invoice)</v>
          </cell>
        </row>
        <row r="2708">
          <cell r="B2708">
            <v>1832314</v>
          </cell>
          <cell r="C2708" t="str">
            <v>Auto Invoiced</v>
          </cell>
        </row>
        <row r="2709">
          <cell r="B2709">
            <v>1832568</v>
          </cell>
          <cell r="C2709" t="str">
            <v>Auto Invoiced</v>
          </cell>
        </row>
        <row r="2710">
          <cell r="B2710">
            <v>1767887</v>
          </cell>
          <cell r="C2710" t="str">
            <v>Skipped (no invoice)</v>
          </cell>
        </row>
        <row r="2711">
          <cell r="B2711">
            <v>1811107</v>
          </cell>
          <cell r="C2711" t="str">
            <v>Skipped (no invoice)</v>
          </cell>
        </row>
        <row r="2712">
          <cell r="B2712">
            <v>1798715</v>
          </cell>
          <cell r="C2712" t="str">
            <v>Auto Invoiced</v>
          </cell>
        </row>
        <row r="2713">
          <cell r="B2713">
            <v>1834401</v>
          </cell>
          <cell r="C2713" t="str">
            <v>Auto Invoiced</v>
          </cell>
        </row>
        <row r="2714">
          <cell r="B2714">
            <v>1825820</v>
          </cell>
          <cell r="C2714" t="str">
            <v>Auto Invoiced</v>
          </cell>
        </row>
        <row r="2715">
          <cell r="B2715">
            <v>1840189</v>
          </cell>
          <cell r="C2715" t="str">
            <v>Skipped (no invoice)</v>
          </cell>
        </row>
        <row r="2716">
          <cell r="B2716">
            <v>1804807</v>
          </cell>
          <cell r="C2716" t="str">
            <v>Auto Invoiced</v>
          </cell>
        </row>
        <row r="2717">
          <cell r="B2717">
            <v>1821837</v>
          </cell>
          <cell r="C2717" t="str">
            <v>Auto Invoiced</v>
          </cell>
        </row>
        <row r="2718">
          <cell r="B2718">
            <v>1832296</v>
          </cell>
          <cell r="C2718" t="str">
            <v>Skipped (no invoice)</v>
          </cell>
        </row>
        <row r="2719">
          <cell r="B2719">
            <v>1820299</v>
          </cell>
          <cell r="C2719" t="str">
            <v>Auto Invoiced</v>
          </cell>
        </row>
        <row r="2720">
          <cell r="B2720">
            <v>1804641</v>
          </cell>
          <cell r="C2720" t="str">
            <v>Auto Invoiced</v>
          </cell>
        </row>
        <row r="2721">
          <cell r="B2721">
            <v>1824585</v>
          </cell>
          <cell r="C2721" t="str">
            <v>Auto Invoiced</v>
          </cell>
        </row>
        <row r="2722">
          <cell r="B2722">
            <v>1811356</v>
          </cell>
          <cell r="C2722" t="str">
            <v>Skipped (no invoice)</v>
          </cell>
        </row>
        <row r="2723">
          <cell r="B2723">
            <v>1790102</v>
          </cell>
          <cell r="C2723" t="str">
            <v>Auto Invoiced</v>
          </cell>
        </row>
        <row r="2724">
          <cell r="B2724">
            <v>1814924</v>
          </cell>
          <cell r="C2724" t="str">
            <v>Skipped (no invoice)</v>
          </cell>
        </row>
        <row r="2725">
          <cell r="B2725">
            <v>1817970</v>
          </cell>
          <cell r="C2725" t="str">
            <v>Skipped (no invoice)</v>
          </cell>
        </row>
        <row r="2726">
          <cell r="B2726">
            <v>1768082</v>
          </cell>
          <cell r="C2726" t="str">
            <v>Skipped (no invoice)</v>
          </cell>
        </row>
        <row r="2727">
          <cell r="B2727">
            <v>1798867</v>
          </cell>
          <cell r="C2727" t="str">
            <v>Auto Invoiced</v>
          </cell>
        </row>
        <row r="2728">
          <cell r="B2728">
            <v>1824605</v>
          </cell>
          <cell r="C2728" t="str">
            <v>Auto Invoiced</v>
          </cell>
        </row>
        <row r="2729">
          <cell r="B2729">
            <v>1802109</v>
          </cell>
          <cell r="C2729" t="str">
            <v>Auto Invoiced</v>
          </cell>
        </row>
        <row r="2730">
          <cell r="B2730">
            <v>1824545</v>
          </cell>
          <cell r="C2730" t="str">
            <v>Auto Invoiced</v>
          </cell>
        </row>
        <row r="2731">
          <cell r="B2731">
            <v>1816675</v>
          </cell>
          <cell r="C2731" t="str">
            <v>Auto Invoiced</v>
          </cell>
        </row>
        <row r="2732">
          <cell r="B2732">
            <v>1834804</v>
          </cell>
          <cell r="C2732" t="str">
            <v>Auto Invoiced</v>
          </cell>
        </row>
        <row r="2733">
          <cell r="B2733">
            <v>1810933</v>
          </cell>
          <cell r="C2733" t="str">
            <v>Auto Invoiced</v>
          </cell>
        </row>
        <row r="2734">
          <cell r="B2734">
            <v>1803432</v>
          </cell>
          <cell r="C2734" t="str">
            <v>Auto Invoiced</v>
          </cell>
        </row>
        <row r="2735">
          <cell r="B2735">
            <v>1794888</v>
          </cell>
          <cell r="C2735" t="str">
            <v>Auto Invoiced</v>
          </cell>
        </row>
        <row r="2736">
          <cell r="B2736">
            <v>1833963</v>
          </cell>
          <cell r="C2736" t="str">
            <v>Auto Invoiced</v>
          </cell>
        </row>
        <row r="2737">
          <cell r="B2737">
            <v>1728331</v>
          </cell>
          <cell r="C2737" t="str">
            <v>Auto Invoiced</v>
          </cell>
        </row>
        <row r="2738">
          <cell r="B2738">
            <v>1830133</v>
          </cell>
          <cell r="C2738" t="str">
            <v>Skipped (no invoice)</v>
          </cell>
        </row>
        <row r="2739">
          <cell r="B2739">
            <v>1829785</v>
          </cell>
          <cell r="C2739" t="str">
            <v>Skipped (no invoice)</v>
          </cell>
        </row>
        <row r="2740">
          <cell r="B2740">
            <v>1829773</v>
          </cell>
          <cell r="C2740" t="str">
            <v>Skipped (no invoice)</v>
          </cell>
        </row>
        <row r="2741">
          <cell r="B2741">
            <v>1809379</v>
          </cell>
          <cell r="C2741" t="str">
            <v>Auto Invoiced</v>
          </cell>
        </row>
        <row r="2742">
          <cell r="B2742">
            <v>1803220</v>
          </cell>
          <cell r="C2742" t="str">
            <v>Auto Invoiced</v>
          </cell>
        </row>
        <row r="2743">
          <cell r="B2743">
            <v>1768260</v>
          </cell>
          <cell r="C2743" t="str">
            <v>Skipped (no invoice)</v>
          </cell>
        </row>
        <row r="2744">
          <cell r="B2744">
            <v>1841007</v>
          </cell>
          <cell r="C2744" t="str">
            <v>Skipped (no invoice)</v>
          </cell>
        </row>
        <row r="2745">
          <cell r="B2745">
            <v>1840984</v>
          </cell>
          <cell r="C2745" t="str">
            <v>Skipped (no invoice)</v>
          </cell>
        </row>
        <row r="2746">
          <cell r="B2746">
            <v>1814907</v>
          </cell>
          <cell r="C2746" t="str">
            <v>Skipped (no invoice)</v>
          </cell>
        </row>
        <row r="2747">
          <cell r="B2747">
            <v>1831120</v>
          </cell>
          <cell r="C2747" t="str">
            <v>Skipped (no invoice)</v>
          </cell>
        </row>
        <row r="2748">
          <cell r="B2748">
            <v>1808953</v>
          </cell>
          <cell r="C2748" t="str">
            <v>Auto Invoiced</v>
          </cell>
        </row>
        <row r="2749">
          <cell r="B2749">
            <v>1781949</v>
          </cell>
          <cell r="C2749" t="str">
            <v>Auto Invoiced</v>
          </cell>
        </row>
        <row r="2750">
          <cell r="B2750">
            <v>1835473</v>
          </cell>
          <cell r="C2750" t="str">
            <v>Auto Invoiced</v>
          </cell>
        </row>
        <row r="2751">
          <cell r="B2751">
            <v>1766357</v>
          </cell>
          <cell r="C2751" t="str">
            <v>Auto Invoiced</v>
          </cell>
        </row>
        <row r="2752">
          <cell r="B2752">
            <v>1824174</v>
          </cell>
          <cell r="C2752" t="str">
            <v>Auto Invoiced</v>
          </cell>
        </row>
        <row r="2753">
          <cell r="B2753">
            <v>1824238</v>
          </cell>
          <cell r="C2753" t="str">
            <v>Auto Invoiced</v>
          </cell>
        </row>
        <row r="2754">
          <cell r="B2754">
            <v>1811107</v>
          </cell>
          <cell r="C2754" t="str">
            <v>Skipped (no invoice)</v>
          </cell>
        </row>
        <row r="2755">
          <cell r="B2755">
            <v>1814619</v>
          </cell>
          <cell r="C2755" t="str">
            <v>Auto Invoiced</v>
          </cell>
        </row>
        <row r="2756">
          <cell r="B2756">
            <v>1838255</v>
          </cell>
          <cell r="C2756" t="str">
            <v>Auto Invoiced</v>
          </cell>
        </row>
        <row r="2757">
          <cell r="B2757">
            <v>1762172</v>
          </cell>
          <cell r="C2757" t="str">
            <v>Auto Invoiced</v>
          </cell>
        </row>
        <row r="2758">
          <cell r="B2758">
            <v>1770289</v>
          </cell>
          <cell r="C2758" t="str">
            <v>Auto Invoiced</v>
          </cell>
        </row>
        <row r="2759">
          <cell r="B2759">
            <v>1801861</v>
          </cell>
          <cell r="C2759" t="str">
            <v>Auto Invoiced</v>
          </cell>
        </row>
        <row r="2760">
          <cell r="B2760">
            <v>1801864</v>
          </cell>
          <cell r="C2760" t="str">
            <v>Auto Invoiced</v>
          </cell>
        </row>
        <row r="2761">
          <cell r="B2761">
            <v>1838241</v>
          </cell>
          <cell r="C2761" t="str">
            <v>Auto Invoiced</v>
          </cell>
        </row>
        <row r="2762">
          <cell r="B2762">
            <v>1801865</v>
          </cell>
          <cell r="C2762" t="str">
            <v>Auto Invoiced</v>
          </cell>
        </row>
        <row r="2763">
          <cell r="B2763">
            <v>1826892</v>
          </cell>
          <cell r="C2763" t="str">
            <v>Auto Invoiced</v>
          </cell>
        </row>
        <row r="2764">
          <cell r="B2764">
            <v>1828518</v>
          </cell>
          <cell r="C2764" t="str">
            <v>Auto Invoiced</v>
          </cell>
        </row>
        <row r="2765">
          <cell r="B2765">
            <v>1833132</v>
          </cell>
          <cell r="C2765" t="str">
            <v>Auto Invoiced</v>
          </cell>
        </row>
        <row r="2766">
          <cell r="B2766">
            <v>1826896</v>
          </cell>
          <cell r="C2766" t="str">
            <v>Auto Invoiced</v>
          </cell>
        </row>
        <row r="2767">
          <cell r="B2767">
            <v>1750166</v>
          </cell>
          <cell r="C2767" t="str">
            <v>Auto Invoiced</v>
          </cell>
        </row>
        <row r="2768">
          <cell r="B2768">
            <v>1798847</v>
          </cell>
          <cell r="C2768" t="str">
            <v>Auto Invoiced</v>
          </cell>
        </row>
        <row r="2769">
          <cell r="B2769">
            <v>1809403</v>
          </cell>
          <cell r="C2769" t="str">
            <v>Auto Invoiced</v>
          </cell>
        </row>
        <row r="2770">
          <cell r="B2770">
            <v>1748200</v>
          </cell>
          <cell r="C2770" t="str">
            <v>Auto Invoiced</v>
          </cell>
        </row>
        <row r="2771">
          <cell r="B2771">
            <v>1785443</v>
          </cell>
          <cell r="C2771" t="str">
            <v>Auto Invoiced</v>
          </cell>
        </row>
        <row r="2772">
          <cell r="B2772">
            <v>1813415</v>
          </cell>
          <cell r="C2772" t="str">
            <v>Auto Invoiced</v>
          </cell>
        </row>
        <row r="2773">
          <cell r="B2773">
            <v>1764129</v>
          </cell>
          <cell r="C2773" t="str">
            <v>Skipped (no invoice)</v>
          </cell>
        </row>
        <row r="2774">
          <cell r="B2774">
            <v>1768260</v>
          </cell>
          <cell r="C2774" t="str">
            <v>Skipped (no invoice)</v>
          </cell>
        </row>
        <row r="2775">
          <cell r="B2775">
            <v>1799221</v>
          </cell>
          <cell r="C2775" t="str">
            <v>Auto Invoiced</v>
          </cell>
        </row>
        <row r="2776">
          <cell r="B2776">
            <v>1840984</v>
          </cell>
          <cell r="C2776" t="str">
            <v>Skipped (no invoice)</v>
          </cell>
        </row>
        <row r="2777">
          <cell r="B2777">
            <v>1841007</v>
          </cell>
          <cell r="C2777" t="str">
            <v>Skipped (no invoice)</v>
          </cell>
        </row>
        <row r="2778">
          <cell r="B2778">
            <v>1821423</v>
          </cell>
          <cell r="C2778" t="str">
            <v>Auto Invoiced</v>
          </cell>
        </row>
        <row r="2779">
          <cell r="B2779">
            <v>1783801</v>
          </cell>
          <cell r="C2779" t="str">
            <v>Auto Invoiced</v>
          </cell>
        </row>
        <row r="2780">
          <cell r="B2780">
            <v>1812999</v>
          </cell>
          <cell r="C2780" t="str">
            <v>Auto Invoiced</v>
          </cell>
        </row>
        <row r="2781">
          <cell r="B2781">
            <v>1811126</v>
          </cell>
          <cell r="C2781" t="str">
            <v>Auto Invoiced</v>
          </cell>
        </row>
        <row r="2782">
          <cell r="B2782">
            <v>1807175</v>
          </cell>
          <cell r="C2782" t="str">
            <v>Auto Invoiced</v>
          </cell>
        </row>
        <row r="2783">
          <cell r="B2783">
            <v>1781932</v>
          </cell>
          <cell r="C2783" t="str">
            <v>Auto Invoiced</v>
          </cell>
        </row>
        <row r="2784">
          <cell r="B2784">
            <v>1838261</v>
          </cell>
          <cell r="C2784" t="str">
            <v>Auto Invoiced</v>
          </cell>
        </row>
        <row r="2785">
          <cell r="B2785">
            <v>1818256</v>
          </cell>
          <cell r="C2785" t="str">
            <v>Auto Invoiced</v>
          </cell>
        </row>
        <row r="2786">
          <cell r="B2786">
            <v>1798771</v>
          </cell>
          <cell r="C2786" t="str">
            <v>Auto Invoiced</v>
          </cell>
        </row>
        <row r="2787">
          <cell r="B2787">
            <v>1818235</v>
          </cell>
          <cell r="C2787" t="str">
            <v>Auto Invoiced</v>
          </cell>
        </row>
        <row r="2788">
          <cell r="B2788">
            <v>1832450</v>
          </cell>
          <cell r="C2788" t="str">
            <v>Auto Invoiced</v>
          </cell>
        </row>
        <row r="2789">
          <cell r="B2789">
            <v>1836312</v>
          </cell>
          <cell r="C2789" t="str">
            <v>Auto Invoiced</v>
          </cell>
        </row>
        <row r="2790">
          <cell r="B2790">
            <v>1783513</v>
          </cell>
          <cell r="C2790" t="str">
            <v>Auto Invoiced</v>
          </cell>
        </row>
        <row r="2791">
          <cell r="B2791">
            <v>1840984</v>
          </cell>
          <cell r="C2791" t="str">
            <v>Skipped (no invoice)</v>
          </cell>
        </row>
        <row r="2792">
          <cell r="B2792">
            <v>1803333</v>
          </cell>
          <cell r="C2792" t="str">
            <v>Auto Invoiced</v>
          </cell>
        </row>
        <row r="2793">
          <cell r="B2793">
            <v>1803588</v>
          </cell>
          <cell r="C2793" t="str">
            <v>Auto Invoiced</v>
          </cell>
        </row>
        <row r="2794">
          <cell r="B2794">
            <v>1832340</v>
          </cell>
          <cell r="C2794" t="str">
            <v>Auto Invoiced</v>
          </cell>
        </row>
        <row r="2795">
          <cell r="B2795">
            <v>1841907</v>
          </cell>
          <cell r="C2795" t="str">
            <v>Auto Invoiced</v>
          </cell>
        </row>
        <row r="2796">
          <cell r="B2796">
            <v>1841007</v>
          </cell>
          <cell r="C2796" t="str">
            <v>Skipped (no invoice)</v>
          </cell>
        </row>
        <row r="2797">
          <cell r="B2797">
            <v>1820463</v>
          </cell>
          <cell r="C2797" t="str">
            <v>Auto Invoiced</v>
          </cell>
        </row>
        <row r="2798">
          <cell r="B2798">
            <v>1794750</v>
          </cell>
          <cell r="C2798" t="str">
            <v>Auto Invoiced</v>
          </cell>
        </row>
        <row r="2799">
          <cell r="B2799">
            <v>1782415</v>
          </cell>
          <cell r="C2799" t="str">
            <v>Auto Invoiced</v>
          </cell>
        </row>
        <row r="2800">
          <cell r="B2800">
            <v>1761574</v>
          </cell>
          <cell r="C2800" t="str">
            <v>Auto Invoiced</v>
          </cell>
        </row>
        <row r="2801">
          <cell r="B2801">
            <v>1798703</v>
          </cell>
          <cell r="C2801" t="str">
            <v>Auto Invoiced</v>
          </cell>
        </row>
        <row r="2802">
          <cell r="B2802">
            <v>1783514</v>
          </cell>
          <cell r="C2802" t="str">
            <v>Skipped (no invoice)</v>
          </cell>
        </row>
        <row r="2803">
          <cell r="B2803">
            <v>1759236</v>
          </cell>
          <cell r="C2803" t="str">
            <v>Skipped (no invoice)</v>
          </cell>
        </row>
        <row r="2804">
          <cell r="B2804">
            <v>1759240</v>
          </cell>
          <cell r="C2804" t="str">
            <v>Skipped (no invoice)</v>
          </cell>
        </row>
        <row r="2805">
          <cell r="B2805">
            <v>1799434</v>
          </cell>
          <cell r="C2805" t="str">
            <v>Skipped (no invoice)</v>
          </cell>
        </row>
        <row r="2806">
          <cell r="B2806">
            <v>1799427</v>
          </cell>
          <cell r="C2806" t="str">
            <v>Skipped (no invoice)</v>
          </cell>
        </row>
        <row r="2807">
          <cell r="B2807">
            <v>1808977</v>
          </cell>
          <cell r="C2807" t="str">
            <v>Auto Invoiced</v>
          </cell>
        </row>
        <row r="2808">
          <cell r="B2808">
            <v>1759245</v>
          </cell>
          <cell r="C2808" t="str">
            <v>Skipped (no invoice)</v>
          </cell>
        </row>
        <row r="2809">
          <cell r="B2809">
            <v>1796444</v>
          </cell>
          <cell r="C2809" t="str">
            <v>Auto Invoiced</v>
          </cell>
        </row>
        <row r="2810">
          <cell r="B2810">
            <v>1834666</v>
          </cell>
          <cell r="C2810" t="str">
            <v>Skipped (no invoice)</v>
          </cell>
        </row>
        <row r="2811">
          <cell r="B2811">
            <v>1753544</v>
          </cell>
          <cell r="C2811" t="str">
            <v>Auto Invoiced</v>
          </cell>
        </row>
        <row r="2812">
          <cell r="B2812">
            <v>1799065</v>
          </cell>
          <cell r="C2812" t="str">
            <v>Auto Invoiced</v>
          </cell>
        </row>
        <row r="2813">
          <cell r="B2813">
            <v>1832261</v>
          </cell>
          <cell r="C2813" t="str">
            <v>Auto Invoiced</v>
          </cell>
        </row>
        <row r="2814">
          <cell r="B2814">
            <v>1753782</v>
          </cell>
          <cell r="C2814" t="str">
            <v>Auto Invoiced</v>
          </cell>
        </row>
        <row r="2815">
          <cell r="B2815">
            <v>1828345</v>
          </cell>
          <cell r="C2815" t="str">
            <v>Auto Invoiced</v>
          </cell>
        </row>
        <row r="2816">
          <cell r="B2816">
            <v>1832266</v>
          </cell>
          <cell r="C2816" t="str">
            <v>Auto Invoiced</v>
          </cell>
        </row>
        <row r="2817">
          <cell r="B2817">
            <v>1830560</v>
          </cell>
          <cell r="C2817" t="str">
            <v>Auto Invoiced</v>
          </cell>
        </row>
        <row r="2818">
          <cell r="B2818">
            <v>1809190</v>
          </cell>
          <cell r="C2818" t="str">
            <v>Auto Invoiced</v>
          </cell>
        </row>
        <row r="2819">
          <cell r="B2819">
            <v>1830956</v>
          </cell>
          <cell r="C2819" t="str">
            <v>Auto Invoiced</v>
          </cell>
        </row>
        <row r="2820">
          <cell r="B2820">
            <v>1828299</v>
          </cell>
          <cell r="C2820" t="str">
            <v>Auto Invoiced</v>
          </cell>
        </row>
        <row r="2821">
          <cell r="B2821">
            <v>1812362</v>
          </cell>
          <cell r="C2821" t="str">
            <v>Auto Invoiced</v>
          </cell>
        </row>
        <row r="2822">
          <cell r="B2822">
            <v>1813070</v>
          </cell>
          <cell r="C2822" t="str">
            <v>Auto Invoiced</v>
          </cell>
        </row>
        <row r="2823">
          <cell r="B2823">
            <v>1753787</v>
          </cell>
          <cell r="C2823" t="str">
            <v>Auto Invoiced</v>
          </cell>
        </row>
        <row r="2824">
          <cell r="B2824">
            <v>1830689</v>
          </cell>
          <cell r="C2824" t="str">
            <v>Auto Invoiced</v>
          </cell>
        </row>
        <row r="2825">
          <cell r="B2825">
            <v>1791206</v>
          </cell>
          <cell r="C2825" t="str">
            <v>Auto Invoiced</v>
          </cell>
        </row>
        <row r="2826">
          <cell r="B2826">
            <v>1803580</v>
          </cell>
          <cell r="C2826" t="str">
            <v>Auto Invoiced</v>
          </cell>
        </row>
        <row r="2827">
          <cell r="B2827">
            <v>1791207</v>
          </cell>
          <cell r="C2827" t="str">
            <v>Auto Invoiced</v>
          </cell>
        </row>
        <row r="2828">
          <cell r="B2828">
            <v>1783528</v>
          </cell>
          <cell r="C2828" t="str">
            <v>Skipped (no invoice)</v>
          </cell>
        </row>
        <row r="2829">
          <cell r="B2829">
            <v>1768347</v>
          </cell>
          <cell r="C2829" t="str">
            <v>Auto Invoiced</v>
          </cell>
        </row>
        <row r="2830">
          <cell r="B2830">
            <v>1826289</v>
          </cell>
          <cell r="C2830" t="str">
            <v>Skipped (no invoice)</v>
          </cell>
        </row>
        <row r="2831">
          <cell r="B2831">
            <v>1791138</v>
          </cell>
          <cell r="C2831" t="str">
            <v>Auto Invoiced</v>
          </cell>
        </row>
        <row r="2832">
          <cell r="B2832">
            <v>1768260</v>
          </cell>
          <cell r="C2832" t="str">
            <v>Skipped (no invoice)</v>
          </cell>
        </row>
        <row r="2833">
          <cell r="B2833">
            <v>1824577</v>
          </cell>
          <cell r="C2833" t="str">
            <v>Auto Invoiced</v>
          </cell>
        </row>
        <row r="2834">
          <cell r="B2834">
            <v>1838215</v>
          </cell>
          <cell r="C2834" t="str">
            <v>Skipped (no invoice)</v>
          </cell>
        </row>
        <row r="2835">
          <cell r="B2835">
            <v>1837665</v>
          </cell>
          <cell r="C2835" t="str">
            <v>Auto Invoiced</v>
          </cell>
        </row>
        <row r="2836">
          <cell r="B2836">
            <v>1831016</v>
          </cell>
          <cell r="C2836" t="str">
            <v>Auto Invoiced</v>
          </cell>
        </row>
        <row r="2837">
          <cell r="B2837">
            <v>1831301</v>
          </cell>
          <cell r="C2837" t="str">
            <v>Auto Invoiced</v>
          </cell>
        </row>
        <row r="2838">
          <cell r="B2838">
            <v>1827875</v>
          </cell>
          <cell r="C2838" t="str">
            <v>Auto Invoiced</v>
          </cell>
        </row>
        <row r="2839">
          <cell r="B2839">
            <v>1818454</v>
          </cell>
          <cell r="C2839" t="str">
            <v>Auto Invoiced</v>
          </cell>
        </row>
        <row r="2840">
          <cell r="B2840">
            <v>1808815</v>
          </cell>
          <cell r="C2840" t="str">
            <v>Auto Invoiced</v>
          </cell>
        </row>
        <row r="2841">
          <cell r="B2841">
            <v>1820168</v>
          </cell>
          <cell r="C2841" t="str">
            <v>Auto Invoiced</v>
          </cell>
        </row>
        <row r="2842">
          <cell r="B2842">
            <v>1832306</v>
          </cell>
          <cell r="C2842" t="str">
            <v>Auto Invoiced</v>
          </cell>
        </row>
        <row r="2843">
          <cell r="B2843">
            <v>1834861</v>
          </cell>
          <cell r="C2843" t="str">
            <v>Auto Invoiced</v>
          </cell>
        </row>
        <row r="2844">
          <cell r="B2844">
            <v>1820117</v>
          </cell>
          <cell r="C2844" t="str">
            <v>Auto Invoiced</v>
          </cell>
        </row>
        <row r="2845">
          <cell r="B2845">
            <v>1814996</v>
          </cell>
          <cell r="C2845" t="str">
            <v>Auto Invoiced</v>
          </cell>
        </row>
        <row r="2846">
          <cell r="B2846">
            <v>1826186</v>
          </cell>
          <cell r="C2846" t="str">
            <v>Auto Invoiced</v>
          </cell>
        </row>
        <row r="2847">
          <cell r="B2847">
            <v>1828378</v>
          </cell>
          <cell r="C2847" t="str">
            <v>Auto Invoiced</v>
          </cell>
        </row>
        <row r="2848">
          <cell r="B2848">
            <v>1783404</v>
          </cell>
          <cell r="C2848" t="str">
            <v>Skipped (no invoice)</v>
          </cell>
        </row>
        <row r="2849">
          <cell r="B2849">
            <v>1770521</v>
          </cell>
          <cell r="C2849" t="str">
            <v>Skipped (no invoice)</v>
          </cell>
        </row>
        <row r="2850">
          <cell r="B2850">
            <v>1811029</v>
          </cell>
          <cell r="C2850" t="str">
            <v>Skipped (no invoice)</v>
          </cell>
        </row>
        <row r="2851">
          <cell r="B2851">
            <v>1757942</v>
          </cell>
          <cell r="C2851" t="str">
            <v>Skipped (no invoice)</v>
          </cell>
        </row>
        <row r="2852">
          <cell r="B2852">
            <v>1512108</v>
          </cell>
          <cell r="C2852" t="str">
            <v>Skipped (no invoice)</v>
          </cell>
        </row>
        <row r="2853">
          <cell r="B2853">
            <v>1822993</v>
          </cell>
          <cell r="C2853" t="str">
            <v>Skipped (no invoice)</v>
          </cell>
        </row>
        <row r="2854">
          <cell r="B2854">
            <v>1759234</v>
          </cell>
          <cell r="C2854" t="str">
            <v>Skipped (no invoice)</v>
          </cell>
        </row>
        <row r="2855">
          <cell r="B2855">
            <v>1783514</v>
          </cell>
          <cell r="C2855" t="str">
            <v>Skipped (no invoice)</v>
          </cell>
        </row>
        <row r="2856">
          <cell r="B2856">
            <v>1759236</v>
          </cell>
          <cell r="C2856" t="str">
            <v>Skipped (no invoice)</v>
          </cell>
        </row>
        <row r="2857">
          <cell r="B2857">
            <v>1759240</v>
          </cell>
          <cell r="C2857" t="str">
            <v>Skipped (no invoice)</v>
          </cell>
        </row>
        <row r="2858">
          <cell r="B2858">
            <v>1799427</v>
          </cell>
          <cell r="C2858" t="str">
            <v>Skipped (no invoice)</v>
          </cell>
        </row>
        <row r="2859">
          <cell r="B2859">
            <v>1799434</v>
          </cell>
          <cell r="C2859" t="str">
            <v>Skipped (no invoice)</v>
          </cell>
        </row>
        <row r="2860">
          <cell r="B2860">
            <v>1808977</v>
          </cell>
          <cell r="C2860" t="str">
            <v>Skipped (no invoice)</v>
          </cell>
        </row>
        <row r="2861">
          <cell r="B2861">
            <v>1824936</v>
          </cell>
          <cell r="C2861" t="str">
            <v>Skipped (no invoice)</v>
          </cell>
        </row>
        <row r="2862">
          <cell r="B2862">
            <v>1830844</v>
          </cell>
          <cell r="C2862" t="str">
            <v>Skipped (no invoice)</v>
          </cell>
        </row>
        <row r="2863">
          <cell r="B2863">
            <v>1795914</v>
          </cell>
          <cell r="C2863" t="str">
            <v>Skipped (no invoice)</v>
          </cell>
        </row>
        <row r="2864">
          <cell r="B2864">
            <v>1828123</v>
          </cell>
          <cell r="C2864" t="str">
            <v>Auto Invoiced</v>
          </cell>
        </row>
        <row r="2865">
          <cell r="B2865">
            <v>1829803</v>
          </cell>
          <cell r="C2865" t="str">
            <v>Skipped (no invoice)</v>
          </cell>
        </row>
        <row r="2866">
          <cell r="B2866">
            <v>1814621</v>
          </cell>
          <cell r="C2866" t="str">
            <v>Auto Invoiced</v>
          </cell>
        </row>
        <row r="2867">
          <cell r="B2867">
            <v>1814613</v>
          </cell>
          <cell r="C2867" t="str">
            <v>Auto Invoiced</v>
          </cell>
        </row>
        <row r="2868">
          <cell r="B2868">
            <v>1738298</v>
          </cell>
          <cell r="C2868" t="str">
            <v>Skipped (no invoice)</v>
          </cell>
        </row>
        <row r="2869">
          <cell r="B2869">
            <v>1834666</v>
          </cell>
          <cell r="C2869" t="str">
            <v>Skipped (no invoice)</v>
          </cell>
        </row>
        <row r="2870">
          <cell r="B2870">
            <v>1829796</v>
          </cell>
          <cell r="C2870" t="str">
            <v>Skipped (no invoice)</v>
          </cell>
        </row>
        <row r="2871">
          <cell r="B2871">
            <v>1759779</v>
          </cell>
          <cell r="C2871" t="str">
            <v>Skipped (no invoice)</v>
          </cell>
        </row>
        <row r="2872">
          <cell r="B2872">
            <v>1759777</v>
          </cell>
          <cell r="C2872" t="str">
            <v>Skipped (no invoice)</v>
          </cell>
        </row>
        <row r="2873">
          <cell r="B2873">
            <v>1759782</v>
          </cell>
          <cell r="C2873" t="str">
            <v>Skipped (no invoice)</v>
          </cell>
        </row>
        <row r="2874">
          <cell r="B2874">
            <v>1759775</v>
          </cell>
          <cell r="C2874" t="str">
            <v>Skipped (no invoice)</v>
          </cell>
        </row>
        <row r="2875">
          <cell r="B2875">
            <v>1759776</v>
          </cell>
          <cell r="C2875" t="str">
            <v>Skipped (no invoice)</v>
          </cell>
        </row>
        <row r="2876">
          <cell r="B2876">
            <v>1826305</v>
          </cell>
          <cell r="C2876" t="str">
            <v>Skipped (no invoice)</v>
          </cell>
        </row>
        <row r="2877">
          <cell r="B2877">
            <v>1822383</v>
          </cell>
          <cell r="C2877" t="str">
            <v>Auto Invoiced</v>
          </cell>
        </row>
        <row r="2878">
          <cell r="B2878">
            <v>1742441</v>
          </cell>
          <cell r="C2878" t="str">
            <v>Auto Invoiced</v>
          </cell>
        </row>
        <row r="2879">
          <cell r="B2879">
            <v>1770128</v>
          </cell>
          <cell r="C2879" t="str">
            <v>Auto Invoiced</v>
          </cell>
        </row>
        <row r="2880">
          <cell r="B2880">
            <v>1805670</v>
          </cell>
          <cell r="C2880" t="str">
            <v>Auto Invoiced</v>
          </cell>
        </row>
        <row r="2881">
          <cell r="B2881">
            <v>1831319</v>
          </cell>
          <cell r="C2881" t="str">
            <v>Auto Invoiced</v>
          </cell>
        </row>
        <row r="2882">
          <cell r="B2882">
            <v>1805865</v>
          </cell>
          <cell r="C2882" t="str">
            <v>Auto Invoiced</v>
          </cell>
        </row>
        <row r="2883">
          <cell r="B2883">
            <v>1803519</v>
          </cell>
          <cell r="C2883" t="str">
            <v>Auto Invoiced</v>
          </cell>
        </row>
        <row r="2884">
          <cell r="B2884">
            <v>1794905</v>
          </cell>
          <cell r="C2884" t="str">
            <v>Auto Invoiced</v>
          </cell>
        </row>
        <row r="2885">
          <cell r="B2885">
            <v>1786104</v>
          </cell>
          <cell r="C2885" t="str">
            <v>Auto Invoiced</v>
          </cell>
        </row>
        <row r="2886">
          <cell r="B2886">
            <v>1814617</v>
          </cell>
          <cell r="C2886" t="str">
            <v>Auto Invoiced</v>
          </cell>
        </row>
        <row r="2887">
          <cell r="B2887">
            <v>1827788</v>
          </cell>
          <cell r="C2887" t="str">
            <v>Auto Invoiced</v>
          </cell>
        </row>
        <row r="2888">
          <cell r="B2888">
            <v>1783123</v>
          </cell>
          <cell r="C2888" t="str">
            <v>Auto Invoiced</v>
          </cell>
        </row>
        <row r="2889">
          <cell r="B2889">
            <v>1783404</v>
          </cell>
          <cell r="C2889" t="str">
            <v>Skipped (no invoice)</v>
          </cell>
        </row>
        <row r="2890">
          <cell r="B2890">
            <v>1770521</v>
          </cell>
          <cell r="C2890" t="str">
            <v>Skipped (no invoice)</v>
          </cell>
        </row>
        <row r="2891">
          <cell r="B2891">
            <v>1811029</v>
          </cell>
          <cell r="C2891" t="str">
            <v>Skipped (no invoice)</v>
          </cell>
        </row>
        <row r="2892">
          <cell r="B2892">
            <v>1757942</v>
          </cell>
          <cell r="C2892" t="str">
            <v>Skipped (no invoice)</v>
          </cell>
        </row>
        <row r="2893">
          <cell r="B2893">
            <v>1804833</v>
          </cell>
          <cell r="C2893" t="str">
            <v>Skipped (no invoice)</v>
          </cell>
        </row>
        <row r="2894">
          <cell r="B2894">
            <v>1822993</v>
          </cell>
          <cell r="C2894" t="str">
            <v>Skipped (no invoice)</v>
          </cell>
        </row>
        <row r="2895">
          <cell r="B2895">
            <v>1822953</v>
          </cell>
          <cell r="C2895" t="str">
            <v>Skipped (no invoice)</v>
          </cell>
        </row>
        <row r="2896">
          <cell r="B2896">
            <v>1759234</v>
          </cell>
          <cell r="C2896" t="str">
            <v>Skipped (no invoice)</v>
          </cell>
        </row>
        <row r="2897">
          <cell r="B2897">
            <v>1759236</v>
          </cell>
          <cell r="C2897" t="str">
            <v>Skipped (no invoice)</v>
          </cell>
        </row>
        <row r="2898">
          <cell r="B2898">
            <v>1759240</v>
          </cell>
          <cell r="C2898" t="str">
            <v>Skipped (no invoice)</v>
          </cell>
        </row>
        <row r="2899">
          <cell r="B2899">
            <v>1812457</v>
          </cell>
          <cell r="C2899" t="str">
            <v>Skipped (no invoice)</v>
          </cell>
        </row>
        <row r="2900">
          <cell r="B2900">
            <v>1822783</v>
          </cell>
          <cell r="C2900" t="str">
            <v>Skipped (no invoice)</v>
          </cell>
        </row>
        <row r="2901">
          <cell r="B2901">
            <v>1799427</v>
          </cell>
          <cell r="C2901" t="str">
            <v>Skipped (no invoice)</v>
          </cell>
        </row>
        <row r="2902">
          <cell r="B2902">
            <v>1799434</v>
          </cell>
          <cell r="C2902" t="str">
            <v>Skipped (no invoice)</v>
          </cell>
        </row>
        <row r="2903">
          <cell r="B2903">
            <v>1808977</v>
          </cell>
          <cell r="C2903" t="str">
            <v>Skipped (no invoice)</v>
          </cell>
        </row>
        <row r="2904">
          <cell r="B2904">
            <v>1815474</v>
          </cell>
          <cell r="C2904" t="str">
            <v>Auto Invoiced</v>
          </cell>
        </row>
        <row r="2905">
          <cell r="B2905">
            <v>1794991</v>
          </cell>
          <cell r="C2905" t="str">
            <v>Auto Invoiced</v>
          </cell>
        </row>
        <row r="2906">
          <cell r="B2906">
            <v>1810565</v>
          </cell>
          <cell r="C2906" t="str">
            <v>Auto Invoiced</v>
          </cell>
        </row>
        <row r="2907">
          <cell r="B2907">
            <v>1814737</v>
          </cell>
          <cell r="C2907" t="str">
            <v>Auto Invoiced</v>
          </cell>
        </row>
        <row r="2908">
          <cell r="B2908">
            <v>1587010</v>
          </cell>
          <cell r="C2908" t="str">
            <v>Auto Invoiced</v>
          </cell>
        </row>
        <row r="2909">
          <cell r="B2909">
            <v>1782509</v>
          </cell>
          <cell r="C2909" t="str">
            <v>Auto Invoiced</v>
          </cell>
        </row>
        <row r="2910">
          <cell r="B2910">
            <v>1762384</v>
          </cell>
          <cell r="C2910" t="str">
            <v>Auto Invoiced</v>
          </cell>
        </row>
        <row r="2911">
          <cell r="B2911">
            <v>1788940</v>
          </cell>
          <cell r="C2911" t="str">
            <v>Auto Invoiced</v>
          </cell>
        </row>
        <row r="2912">
          <cell r="B2912">
            <v>1819454</v>
          </cell>
          <cell r="C2912" t="str">
            <v>Auto Invoiced</v>
          </cell>
        </row>
        <row r="2913">
          <cell r="B2913">
            <v>1812640</v>
          </cell>
          <cell r="C2913" t="str">
            <v>Auto Invoiced</v>
          </cell>
        </row>
        <row r="2914">
          <cell r="B2914">
            <v>1811006</v>
          </cell>
          <cell r="C2914" t="str">
            <v>Auto Invoiced</v>
          </cell>
        </row>
        <row r="2915">
          <cell r="B2915">
            <v>1785920</v>
          </cell>
          <cell r="C2915" t="str">
            <v>Skipped (no invoice)</v>
          </cell>
        </row>
        <row r="2916">
          <cell r="B2916">
            <v>1795914</v>
          </cell>
          <cell r="C2916" t="str">
            <v>Skipped (no invoice)</v>
          </cell>
        </row>
        <row r="2917">
          <cell r="B2917">
            <v>1830844</v>
          </cell>
          <cell r="C2917" t="str">
            <v>Skipped (no invoice)</v>
          </cell>
        </row>
        <row r="2918">
          <cell r="B2918">
            <v>1742599</v>
          </cell>
          <cell r="C2918" t="str">
            <v>Auto Invoiced</v>
          </cell>
        </row>
        <row r="2919">
          <cell r="B2919">
            <v>1817119</v>
          </cell>
          <cell r="C2919" t="str">
            <v>Auto Invoiced</v>
          </cell>
        </row>
        <row r="2920">
          <cell r="B2920">
            <v>1806092</v>
          </cell>
          <cell r="C2920" t="str">
            <v>Auto Invoiced</v>
          </cell>
        </row>
        <row r="2921">
          <cell r="B2921">
            <v>1799043</v>
          </cell>
          <cell r="C2921" t="str">
            <v>Skipped (no invoice)</v>
          </cell>
        </row>
        <row r="2922">
          <cell r="B2922">
            <v>1632199</v>
          </cell>
          <cell r="C2922" t="str">
            <v>Auto Invoiced</v>
          </cell>
        </row>
        <row r="2923">
          <cell r="B2923">
            <v>1834666</v>
          </cell>
          <cell r="C2923" t="str">
            <v>Skipped (no invoice)</v>
          </cell>
        </row>
        <row r="2924">
          <cell r="B2924">
            <v>1826305</v>
          </cell>
          <cell r="C2924" t="str">
            <v>Skipped (no invoice)</v>
          </cell>
        </row>
        <row r="2925">
          <cell r="B2925">
            <v>1794151</v>
          </cell>
          <cell r="C2925" t="str">
            <v>Auto Invoiced</v>
          </cell>
        </row>
        <row r="2926">
          <cell r="B2926">
            <v>1792672</v>
          </cell>
          <cell r="C2926" t="str">
            <v>Skipped (no invoice)</v>
          </cell>
        </row>
        <row r="2927">
          <cell r="B2927">
            <v>1812341</v>
          </cell>
          <cell r="C2927" t="str">
            <v>Auto Invoiced</v>
          </cell>
        </row>
        <row r="2928">
          <cell r="B2928">
            <v>1813083</v>
          </cell>
          <cell r="C2928" t="str">
            <v>Skipped (no invoice)</v>
          </cell>
        </row>
        <row r="2929">
          <cell r="B2929">
            <v>1824251</v>
          </cell>
          <cell r="C2929" t="str">
            <v>Skipped (no invoice)</v>
          </cell>
        </row>
        <row r="2930">
          <cell r="B2930">
            <v>1789342</v>
          </cell>
          <cell r="C2930" t="str">
            <v>Skipped (no invoice)</v>
          </cell>
        </row>
        <row r="2931">
          <cell r="B2931">
            <v>1757351</v>
          </cell>
          <cell r="C2931" t="str">
            <v>Auto Invoiced</v>
          </cell>
        </row>
        <row r="2932">
          <cell r="B2932">
            <v>1806179</v>
          </cell>
          <cell r="C2932" t="str">
            <v>Auto Invoiced</v>
          </cell>
        </row>
        <row r="2933">
          <cell r="B2933">
            <v>1830917</v>
          </cell>
          <cell r="C2933" t="str">
            <v>Auto Invoiced</v>
          </cell>
        </row>
        <row r="2934">
          <cell r="B2934">
            <v>1817014</v>
          </cell>
          <cell r="C2934" t="str">
            <v>Auto Invoiced</v>
          </cell>
        </row>
        <row r="2935">
          <cell r="B2935">
            <v>1815501</v>
          </cell>
          <cell r="C2935" t="str">
            <v>Auto Invoiced</v>
          </cell>
        </row>
        <row r="2936">
          <cell r="B2936">
            <v>1771121</v>
          </cell>
          <cell r="C2936" t="str">
            <v>Auto Invoiced</v>
          </cell>
        </row>
        <row r="2937">
          <cell r="B2937">
            <v>1780623</v>
          </cell>
          <cell r="C2937" t="str">
            <v>Skipped (no invoice)</v>
          </cell>
        </row>
        <row r="2938">
          <cell r="B2938">
            <v>1783404</v>
          </cell>
          <cell r="C2938" t="str">
            <v>Skipped (no invoice)</v>
          </cell>
        </row>
        <row r="2939">
          <cell r="B2939">
            <v>1770521</v>
          </cell>
          <cell r="C2939" t="str">
            <v>Skipped (no invoice)</v>
          </cell>
        </row>
        <row r="2940">
          <cell r="B2940">
            <v>1811029</v>
          </cell>
          <cell r="C2940" t="str">
            <v>Skipped (no invoice)</v>
          </cell>
        </row>
        <row r="2941">
          <cell r="B2941">
            <v>1757942</v>
          </cell>
          <cell r="C2941" t="str">
            <v>Skipped (no invoice)</v>
          </cell>
        </row>
        <row r="2942">
          <cell r="B2942">
            <v>1768019</v>
          </cell>
          <cell r="C2942" t="str">
            <v>Skipped (no invoice)</v>
          </cell>
        </row>
        <row r="2943">
          <cell r="B2943">
            <v>1804833</v>
          </cell>
          <cell r="C2943" t="str">
            <v>Skipped (no invoice)</v>
          </cell>
        </row>
        <row r="2944">
          <cell r="B2944">
            <v>1822993</v>
          </cell>
          <cell r="C2944" t="str">
            <v>Skipped (no invoice)</v>
          </cell>
        </row>
        <row r="2945">
          <cell r="B2945">
            <v>1822953</v>
          </cell>
          <cell r="C2945" t="str">
            <v>Skipped (no invoice)</v>
          </cell>
        </row>
        <row r="2946">
          <cell r="B2946">
            <v>1759234</v>
          </cell>
          <cell r="C2946" t="str">
            <v>Skipped (no invoice)</v>
          </cell>
        </row>
        <row r="2947">
          <cell r="B2947">
            <v>1783514</v>
          </cell>
          <cell r="C2947" t="str">
            <v>Skipped (no invoice)</v>
          </cell>
        </row>
        <row r="2948">
          <cell r="B2948">
            <v>1759236</v>
          </cell>
          <cell r="C2948" t="str">
            <v>Skipped (no invoice)</v>
          </cell>
        </row>
        <row r="2949">
          <cell r="B2949">
            <v>1759240</v>
          </cell>
          <cell r="C2949" t="str">
            <v>Skipped (no invoice)</v>
          </cell>
        </row>
        <row r="2950">
          <cell r="B2950">
            <v>1768080</v>
          </cell>
          <cell r="C2950" t="str">
            <v>Skipped (no invoice)</v>
          </cell>
        </row>
        <row r="2951">
          <cell r="B2951">
            <v>1824587</v>
          </cell>
          <cell r="C2951" t="str">
            <v>Auto Invoiced</v>
          </cell>
        </row>
        <row r="2952">
          <cell r="B2952">
            <v>1785626</v>
          </cell>
          <cell r="C2952" t="str">
            <v>Auto Invoiced</v>
          </cell>
        </row>
        <row r="2953">
          <cell r="B2953">
            <v>1785568</v>
          </cell>
          <cell r="C2953" t="str">
            <v>Auto Invoiced</v>
          </cell>
        </row>
        <row r="2954">
          <cell r="B2954">
            <v>1785592</v>
          </cell>
          <cell r="C2954" t="str">
            <v>Auto Invoiced</v>
          </cell>
        </row>
        <row r="2955">
          <cell r="B2955">
            <v>1785700</v>
          </cell>
          <cell r="C2955" t="str">
            <v>Auto Invoiced</v>
          </cell>
        </row>
        <row r="2956">
          <cell r="B2956">
            <v>1815162</v>
          </cell>
          <cell r="C2956" t="str">
            <v>Auto Invoiced</v>
          </cell>
        </row>
        <row r="2957">
          <cell r="B2957">
            <v>1816887</v>
          </cell>
          <cell r="C2957" t="str">
            <v>Skipped (no invoice)</v>
          </cell>
        </row>
        <row r="2958">
          <cell r="B2958">
            <v>1813142</v>
          </cell>
          <cell r="C2958" t="str">
            <v>Skipped (no invoice)</v>
          </cell>
        </row>
        <row r="2959">
          <cell r="B2959">
            <v>1815464</v>
          </cell>
          <cell r="C2959" t="str">
            <v>Auto Invoiced</v>
          </cell>
        </row>
        <row r="2960">
          <cell r="B2960">
            <v>1788617</v>
          </cell>
          <cell r="C2960" t="str">
            <v>Auto Invoiced</v>
          </cell>
        </row>
        <row r="2961">
          <cell r="B2961">
            <v>1788621</v>
          </cell>
          <cell r="C2961" t="str">
            <v>Auto Invoiced</v>
          </cell>
        </row>
        <row r="2962">
          <cell r="B2962">
            <v>1829702</v>
          </cell>
          <cell r="C2962" t="str">
            <v>Auto Invoiced</v>
          </cell>
        </row>
        <row r="2963">
          <cell r="B2963">
            <v>1793272</v>
          </cell>
          <cell r="C2963" t="str">
            <v>Auto Invoiced</v>
          </cell>
        </row>
        <row r="2964">
          <cell r="B2964">
            <v>1812733</v>
          </cell>
          <cell r="C2964" t="str">
            <v>Auto Invoiced</v>
          </cell>
        </row>
        <row r="2965">
          <cell r="B2965">
            <v>1819943</v>
          </cell>
          <cell r="C2965" t="str">
            <v>Auto Invoiced</v>
          </cell>
        </row>
        <row r="2966">
          <cell r="B2966">
            <v>1803195</v>
          </cell>
          <cell r="C2966" t="str">
            <v>Auto Invoiced</v>
          </cell>
        </row>
        <row r="2967">
          <cell r="B2967">
            <v>1769924</v>
          </cell>
          <cell r="C2967" t="str">
            <v>Auto Invoiced</v>
          </cell>
        </row>
        <row r="2968">
          <cell r="B2968">
            <v>1782393</v>
          </cell>
          <cell r="C2968" t="str">
            <v>Auto Invoiced</v>
          </cell>
        </row>
        <row r="2969">
          <cell r="B2969">
            <v>1815096</v>
          </cell>
          <cell r="C2969" t="str">
            <v>Auto Invoiced</v>
          </cell>
        </row>
        <row r="2970">
          <cell r="B2970">
            <v>1815459</v>
          </cell>
          <cell r="C2970" t="str">
            <v>Auto Invoiced</v>
          </cell>
        </row>
        <row r="2971">
          <cell r="B2971">
            <v>1822783</v>
          </cell>
          <cell r="C2971" t="str">
            <v>Skipped (no invoice)</v>
          </cell>
        </row>
        <row r="2972">
          <cell r="B2972">
            <v>1799434</v>
          </cell>
          <cell r="C2972" t="str">
            <v>Skipped (no invoice)</v>
          </cell>
        </row>
        <row r="2973">
          <cell r="B2973">
            <v>1789297</v>
          </cell>
          <cell r="C2973" t="str">
            <v>Auto Invoiced</v>
          </cell>
        </row>
        <row r="2974">
          <cell r="B2974">
            <v>1762981</v>
          </cell>
          <cell r="C2974" t="str">
            <v>Auto Invoiced</v>
          </cell>
        </row>
        <row r="2975">
          <cell r="B2975">
            <v>1799427</v>
          </cell>
          <cell r="C2975" t="str">
            <v>Skipped (no invoice)</v>
          </cell>
        </row>
        <row r="2976">
          <cell r="B2976">
            <v>1821073</v>
          </cell>
          <cell r="C2976" t="str">
            <v>Auto Invoiced</v>
          </cell>
        </row>
        <row r="2977">
          <cell r="B2977">
            <v>1812816</v>
          </cell>
          <cell r="C2977" t="str">
            <v>Auto Invoiced</v>
          </cell>
        </row>
        <row r="2978">
          <cell r="B2978">
            <v>1829354</v>
          </cell>
          <cell r="C2978" t="str">
            <v>Auto Invoiced</v>
          </cell>
        </row>
        <row r="2979">
          <cell r="B2979">
            <v>1795172</v>
          </cell>
          <cell r="C2979" t="str">
            <v>Auto Invoiced</v>
          </cell>
        </row>
        <row r="2980">
          <cell r="B2980">
            <v>1829351</v>
          </cell>
          <cell r="C2980" t="str">
            <v>Auto Invoiced</v>
          </cell>
        </row>
        <row r="2981">
          <cell r="B2981">
            <v>1720380</v>
          </cell>
          <cell r="C2981" t="str">
            <v>Auto Invoiced</v>
          </cell>
        </row>
        <row r="2982">
          <cell r="B2982">
            <v>1791971</v>
          </cell>
          <cell r="C2982" t="str">
            <v>Auto Invoiced</v>
          </cell>
        </row>
        <row r="2983">
          <cell r="B2983">
            <v>1772794</v>
          </cell>
          <cell r="C2983" t="str">
            <v>Auto Invoiced</v>
          </cell>
        </row>
        <row r="2984">
          <cell r="B2984">
            <v>1805726</v>
          </cell>
          <cell r="C2984" t="str">
            <v>Auto Invoiced</v>
          </cell>
        </row>
        <row r="2985">
          <cell r="B2985">
            <v>1810470</v>
          </cell>
          <cell r="C2985" t="str">
            <v>Auto Invoiced</v>
          </cell>
        </row>
        <row r="2986">
          <cell r="B2986">
            <v>1810461</v>
          </cell>
          <cell r="C2986" t="str">
            <v>Auto Invoiced</v>
          </cell>
        </row>
        <row r="2987">
          <cell r="B2987">
            <v>1763425</v>
          </cell>
          <cell r="C2987" t="str">
            <v>Auto Invoiced</v>
          </cell>
        </row>
        <row r="2988">
          <cell r="B2988">
            <v>1820478</v>
          </cell>
          <cell r="C2988" t="str">
            <v>Auto Invoiced</v>
          </cell>
        </row>
        <row r="2989">
          <cell r="B2989">
            <v>1822093</v>
          </cell>
          <cell r="C2989" t="str">
            <v>Auto Invoiced</v>
          </cell>
        </row>
        <row r="2990">
          <cell r="B2990">
            <v>1816779</v>
          </cell>
          <cell r="C2990" t="str">
            <v>Skipped (no invoice)</v>
          </cell>
        </row>
        <row r="2991">
          <cell r="B2991">
            <v>1780882</v>
          </cell>
          <cell r="C2991" t="str">
            <v>Auto Invoiced</v>
          </cell>
        </row>
        <row r="2992">
          <cell r="B2992">
            <v>1808977</v>
          </cell>
          <cell r="C2992" t="str">
            <v>Skipped (no invoice)</v>
          </cell>
        </row>
        <row r="2993">
          <cell r="B2993">
            <v>1810911</v>
          </cell>
          <cell r="C2993" t="str">
            <v>Auto Invoiced</v>
          </cell>
        </row>
        <row r="2994">
          <cell r="B2994">
            <v>1791499</v>
          </cell>
          <cell r="C2994" t="str">
            <v>Auto Invoiced</v>
          </cell>
        </row>
        <row r="2995">
          <cell r="B2995">
            <v>1824607</v>
          </cell>
          <cell r="C2995" t="str">
            <v>Auto Invoiced</v>
          </cell>
        </row>
        <row r="2996">
          <cell r="B2996">
            <v>1780623</v>
          </cell>
          <cell r="C2996" t="str">
            <v>Skipped (no invoice)</v>
          </cell>
        </row>
        <row r="2997">
          <cell r="B2997">
            <v>1783404</v>
          </cell>
          <cell r="C2997" t="str">
            <v>Skipped (no invoice)</v>
          </cell>
        </row>
        <row r="2998">
          <cell r="B2998">
            <v>1770521</v>
          </cell>
          <cell r="C2998" t="str">
            <v>Skipped (no invoice)</v>
          </cell>
        </row>
        <row r="2999">
          <cell r="B2999">
            <v>1811029</v>
          </cell>
          <cell r="C2999" t="str">
            <v>Skipped (no invoice)</v>
          </cell>
        </row>
        <row r="3000">
          <cell r="B3000">
            <v>1757942</v>
          </cell>
          <cell r="C3000" t="str">
            <v>Skipped (no invoice)</v>
          </cell>
        </row>
        <row r="3001">
          <cell r="B3001">
            <v>1768019</v>
          </cell>
          <cell r="C3001" t="str">
            <v>Skipped (no invoice)</v>
          </cell>
        </row>
        <row r="3002">
          <cell r="B3002">
            <v>1804833</v>
          </cell>
          <cell r="C3002" t="str">
            <v>Skipped (no invoice)</v>
          </cell>
        </row>
        <row r="3003">
          <cell r="B3003">
            <v>1822993</v>
          </cell>
          <cell r="C3003" t="str">
            <v>Skipped (no invoice)</v>
          </cell>
        </row>
        <row r="3004">
          <cell r="B3004">
            <v>1822953</v>
          </cell>
          <cell r="C3004" t="str">
            <v>Skipped (no invoice)</v>
          </cell>
        </row>
        <row r="3005">
          <cell r="B3005">
            <v>1759234</v>
          </cell>
          <cell r="C3005" t="str">
            <v>Skipped (no invoice)</v>
          </cell>
        </row>
        <row r="3006">
          <cell r="B3006">
            <v>1436716</v>
          </cell>
          <cell r="C3006" t="str">
            <v>Skipped (no invoice)</v>
          </cell>
        </row>
        <row r="3007">
          <cell r="B3007">
            <v>1788725</v>
          </cell>
          <cell r="C3007" t="str">
            <v>Auto Invoiced</v>
          </cell>
        </row>
        <row r="3008">
          <cell r="B3008">
            <v>1783514</v>
          </cell>
          <cell r="C3008" t="str">
            <v>Skipped (no invoice)</v>
          </cell>
        </row>
        <row r="3009">
          <cell r="B3009">
            <v>1759236</v>
          </cell>
          <cell r="C3009" t="str">
            <v>Skipped (no invoice)</v>
          </cell>
        </row>
        <row r="3010">
          <cell r="B3010">
            <v>1759240</v>
          </cell>
          <cell r="C3010" t="str">
            <v>Skipped (no invoice)</v>
          </cell>
        </row>
        <row r="3011">
          <cell r="B3011">
            <v>1768080</v>
          </cell>
          <cell r="C3011" t="str">
            <v>Skipped (no invoice)</v>
          </cell>
        </row>
        <row r="3012">
          <cell r="B3012">
            <v>1782272</v>
          </cell>
          <cell r="C3012" t="str">
            <v>Auto Invoiced</v>
          </cell>
        </row>
        <row r="3013">
          <cell r="B3013">
            <v>1790174</v>
          </cell>
          <cell r="C3013" t="str">
            <v>Auto Invoiced</v>
          </cell>
        </row>
        <row r="3014">
          <cell r="B3014">
            <v>1827581</v>
          </cell>
          <cell r="C3014" t="str">
            <v>Auto Invoiced</v>
          </cell>
        </row>
        <row r="3015">
          <cell r="B3015">
            <v>1827579</v>
          </cell>
          <cell r="C3015" t="str">
            <v>Auto Invoiced</v>
          </cell>
        </row>
        <row r="3016">
          <cell r="B3016">
            <v>1827589</v>
          </cell>
          <cell r="C3016" t="str">
            <v>Auto Invoiced</v>
          </cell>
        </row>
        <row r="3017">
          <cell r="B3017">
            <v>1827585</v>
          </cell>
          <cell r="C3017" t="str">
            <v>Auto Invoiced</v>
          </cell>
        </row>
        <row r="3018">
          <cell r="B3018">
            <v>1827574</v>
          </cell>
          <cell r="C3018" t="str">
            <v>Auto Invoiced</v>
          </cell>
        </row>
        <row r="3019">
          <cell r="B3019">
            <v>1827586</v>
          </cell>
          <cell r="C3019" t="str">
            <v>Auto Invoiced</v>
          </cell>
        </row>
        <row r="3020">
          <cell r="B3020">
            <v>1789469</v>
          </cell>
          <cell r="C3020" t="str">
            <v>Auto Invoiced</v>
          </cell>
        </row>
        <row r="3021">
          <cell r="B3021">
            <v>1816887</v>
          </cell>
          <cell r="C3021" t="str">
            <v>Skipped (no invoice)</v>
          </cell>
        </row>
        <row r="3022">
          <cell r="B3022">
            <v>1813142</v>
          </cell>
          <cell r="C3022" t="str">
            <v>Skipped (no invoice)</v>
          </cell>
        </row>
        <row r="3023">
          <cell r="B3023">
            <v>1780623</v>
          </cell>
          <cell r="C3023" t="str">
            <v>Skipped (no invoice)</v>
          </cell>
        </row>
        <row r="3024">
          <cell r="B3024">
            <v>1783404</v>
          </cell>
          <cell r="C3024" t="str">
            <v>Skipped (no invoice)</v>
          </cell>
        </row>
        <row r="3025">
          <cell r="B3025">
            <v>1811029</v>
          </cell>
          <cell r="C3025" t="str">
            <v>Skipped (no invoice)</v>
          </cell>
        </row>
        <row r="3026">
          <cell r="B3026">
            <v>1770521</v>
          </cell>
          <cell r="C3026" t="str">
            <v>Skipped (no invoice)</v>
          </cell>
        </row>
        <row r="3027">
          <cell r="B3027">
            <v>1757942</v>
          </cell>
          <cell r="C3027" t="str">
            <v>Skipped (no invoice)</v>
          </cell>
        </row>
        <row r="3028">
          <cell r="B3028">
            <v>1804833</v>
          </cell>
          <cell r="C3028" t="str">
            <v>Skipped (no invoice)</v>
          </cell>
        </row>
        <row r="3029">
          <cell r="B3029">
            <v>1822993</v>
          </cell>
          <cell r="C3029" t="str">
            <v>Skipped (no invoice)</v>
          </cell>
        </row>
        <row r="3030">
          <cell r="B3030">
            <v>1822953</v>
          </cell>
          <cell r="C3030" t="str">
            <v>Skipped (no invoice)</v>
          </cell>
        </row>
        <row r="3031">
          <cell r="B3031">
            <v>1759234</v>
          </cell>
          <cell r="C3031" t="str">
            <v>Skipped (no invoice)</v>
          </cell>
        </row>
        <row r="3032">
          <cell r="B3032">
            <v>1436716</v>
          </cell>
          <cell r="C3032" t="str">
            <v>Skipped (no invoice)</v>
          </cell>
        </row>
        <row r="3033">
          <cell r="B3033">
            <v>1796687</v>
          </cell>
          <cell r="C3033" t="str">
            <v>Auto Invoiced</v>
          </cell>
        </row>
        <row r="3034">
          <cell r="B3034">
            <v>1769716</v>
          </cell>
          <cell r="C3034" t="str">
            <v>Auto Invoiced</v>
          </cell>
        </row>
        <row r="3035">
          <cell r="B3035">
            <v>1807017</v>
          </cell>
          <cell r="C3035" t="str">
            <v>Skipped (no invoice)</v>
          </cell>
        </row>
        <row r="3036">
          <cell r="B3036">
            <v>1783514</v>
          </cell>
          <cell r="C3036" t="str">
            <v>Skipped (no invoice)</v>
          </cell>
        </row>
        <row r="3037">
          <cell r="B3037">
            <v>1812317</v>
          </cell>
          <cell r="C3037" t="str">
            <v>Auto Invoiced</v>
          </cell>
        </row>
        <row r="3038">
          <cell r="B3038">
            <v>1816079</v>
          </cell>
          <cell r="C3038" t="str">
            <v>Auto Invoiced</v>
          </cell>
        </row>
        <row r="3039">
          <cell r="B3039">
            <v>1759236</v>
          </cell>
          <cell r="C3039" t="str">
            <v>Skipped (no invoice)</v>
          </cell>
        </row>
        <row r="3040">
          <cell r="B3040">
            <v>1761140</v>
          </cell>
          <cell r="C3040" t="str">
            <v>Auto Invoiced</v>
          </cell>
        </row>
        <row r="3041">
          <cell r="B3041">
            <v>1762961</v>
          </cell>
          <cell r="C3041" t="str">
            <v>Auto Invoiced</v>
          </cell>
        </row>
        <row r="3042">
          <cell r="B3042">
            <v>1792907</v>
          </cell>
          <cell r="C3042" t="str">
            <v>Auto Invoiced</v>
          </cell>
        </row>
        <row r="3043">
          <cell r="B3043">
            <v>1759240</v>
          </cell>
          <cell r="C3043" t="str">
            <v>Skipped (no invoice)</v>
          </cell>
        </row>
        <row r="3044">
          <cell r="B3044">
            <v>1768080</v>
          </cell>
          <cell r="C3044" t="str">
            <v>Skipped (no invoice)</v>
          </cell>
        </row>
        <row r="3045">
          <cell r="B3045">
            <v>1781879</v>
          </cell>
          <cell r="C3045" t="str">
            <v>Skipped (no invoice)</v>
          </cell>
        </row>
        <row r="3046">
          <cell r="B3046">
            <v>1759045</v>
          </cell>
          <cell r="C3046" t="str">
            <v>Auto Invoiced</v>
          </cell>
        </row>
        <row r="3047">
          <cell r="B3047">
            <v>1806897</v>
          </cell>
          <cell r="C3047" t="str">
            <v>Auto Invoiced</v>
          </cell>
        </row>
        <row r="3048">
          <cell r="B3048">
            <v>1763944</v>
          </cell>
          <cell r="C3048" t="str">
            <v>Auto Invoiced</v>
          </cell>
        </row>
        <row r="3049">
          <cell r="B3049">
            <v>1737519</v>
          </cell>
          <cell r="C3049" t="str">
            <v>Auto Invoiced</v>
          </cell>
        </row>
        <row r="3050">
          <cell r="B3050">
            <v>1676505</v>
          </cell>
          <cell r="C3050" t="str">
            <v>Skipped (no invoice)</v>
          </cell>
        </row>
        <row r="3051">
          <cell r="B3051">
            <v>1780623</v>
          </cell>
          <cell r="C3051" t="str">
            <v>Skipped (no invoice)</v>
          </cell>
        </row>
        <row r="3052">
          <cell r="B3052">
            <v>1783404</v>
          </cell>
          <cell r="C3052" t="str">
            <v>Skipped (no invoice)</v>
          </cell>
        </row>
        <row r="3053">
          <cell r="B3053">
            <v>1798629</v>
          </cell>
          <cell r="C3053" t="str">
            <v>Skipped (no invoice)</v>
          </cell>
        </row>
        <row r="3054">
          <cell r="B3054">
            <v>1811029</v>
          </cell>
          <cell r="C3054" t="str">
            <v>Skipped (no invoice)</v>
          </cell>
        </row>
        <row r="3055">
          <cell r="B3055">
            <v>1770521</v>
          </cell>
          <cell r="C3055" t="str">
            <v>Skipped (no invoice)</v>
          </cell>
        </row>
        <row r="3056">
          <cell r="B3056">
            <v>1757942</v>
          </cell>
          <cell r="C3056" t="str">
            <v>Skipped (no invoice)</v>
          </cell>
        </row>
        <row r="3057">
          <cell r="B3057">
            <v>1795020</v>
          </cell>
          <cell r="C3057" t="str">
            <v>Skipped (no invoice)</v>
          </cell>
        </row>
        <row r="3058">
          <cell r="B3058">
            <v>1804833</v>
          </cell>
          <cell r="C3058" t="str">
            <v>Skipped (no invoice)</v>
          </cell>
        </row>
        <row r="3059">
          <cell r="B3059">
            <v>1751822</v>
          </cell>
          <cell r="C3059" t="str">
            <v>Skipped (no invoice)</v>
          </cell>
        </row>
        <row r="3060">
          <cell r="B3060">
            <v>1795374</v>
          </cell>
          <cell r="C3060" t="str">
            <v>Skipped (no invoice)</v>
          </cell>
        </row>
        <row r="3061">
          <cell r="B3061">
            <v>1821253</v>
          </cell>
          <cell r="C3061" t="str">
            <v>Skipped (no invoice)</v>
          </cell>
        </row>
        <row r="3062">
          <cell r="B3062">
            <v>1822993</v>
          </cell>
          <cell r="C3062" t="str">
            <v>Skipped (no invoice)</v>
          </cell>
        </row>
        <row r="3063">
          <cell r="B3063">
            <v>1760376</v>
          </cell>
          <cell r="C3063" t="str">
            <v>Auto Invoiced</v>
          </cell>
        </row>
        <row r="3064">
          <cell r="B3064">
            <v>1822953</v>
          </cell>
          <cell r="C3064" t="str">
            <v>Skipped (no invoice)</v>
          </cell>
        </row>
        <row r="3065">
          <cell r="B3065">
            <v>1792928</v>
          </cell>
          <cell r="C3065" t="str">
            <v>Skipped (no invoice)</v>
          </cell>
        </row>
        <row r="3066">
          <cell r="B3066">
            <v>1671330</v>
          </cell>
          <cell r="C3066" t="str">
            <v>Auto Invoiced</v>
          </cell>
        </row>
        <row r="3067">
          <cell r="B3067">
            <v>1743060</v>
          </cell>
          <cell r="C3067" t="str">
            <v>Auto Invoiced</v>
          </cell>
        </row>
        <row r="3068">
          <cell r="B3068">
            <v>1772868</v>
          </cell>
          <cell r="C3068" t="str">
            <v>Auto Invoiced</v>
          </cell>
        </row>
        <row r="3069">
          <cell r="B3069">
            <v>1759234</v>
          </cell>
          <cell r="C3069" t="str">
            <v>Skipped (no invoice)</v>
          </cell>
        </row>
        <row r="3070">
          <cell r="B3070">
            <v>1816079</v>
          </cell>
          <cell r="C3070" t="str">
            <v>Skipped (no invoice)</v>
          </cell>
        </row>
        <row r="3071">
          <cell r="B3071">
            <v>1798633</v>
          </cell>
          <cell r="C3071" t="str">
            <v>Auto Invoiced</v>
          </cell>
        </row>
        <row r="3072">
          <cell r="B3072">
            <v>1731603</v>
          </cell>
          <cell r="C3072" t="str">
            <v>Auto Invoiced</v>
          </cell>
        </row>
        <row r="3073">
          <cell r="B3073">
            <v>1769419</v>
          </cell>
          <cell r="C3073" t="str">
            <v>Skipped (no invoice)</v>
          </cell>
        </row>
        <row r="3074">
          <cell r="B3074">
            <v>1806917</v>
          </cell>
          <cell r="C3074" t="str">
            <v>Skipped (no invoice)</v>
          </cell>
        </row>
        <row r="3075">
          <cell r="B3075">
            <v>1783514</v>
          </cell>
          <cell r="C3075" t="str">
            <v>Skipped (no invoice)</v>
          </cell>
        </row>
        <row r="3076">
          <cell r="B3076">
            <v>1753777</v>
          </cell>
          <cell r="C3076" t="str">
            <v>Skipped (no invoice)</v>
          </cell>
        </row>
        <row r="3077">
          <cell r="B3077">
            <v>1773373</v>
          </cell>
          <cell r="C3077" t="str">
            <v>Skipped (no invoice)</v>
          </cell>
        </row>
        <row r="3078">
          <cell r="B3078">
            <v>1812476</v>
          </cell>
          <cell r="C3078" t="str">
            <v>Skipped (no invoice)</v>
          </cell>
        </row>
        <row r="3079">
          <cell r="B3079">
            <v>1733454</v>
          </cell>
          <cell r="C3079" t="str">
            <v>Auto Invoiced</v>
          </cell>
        </row>
        <row r="3080">
          <cell r="B3080">
            <v>1787503</v>
          </cell>
          <cell r="C3080" t="str">
            <v>Auto Invoiced</v>
          </cell>
        </row>
        <row r="3081">
          <cell r="B3081">
            <v>1761122</v>
          </cell>
          <cell r="C3081" t="str">
            <v>Auto Invoiced</v>
          </cell>
        </row>
        <row r="3082">
          <cell r="B3082">
            <v>1710626</v>
          </cell>
          <cell r="C3082" t="str">
            <v>Skipped (no invoice)</v>
          </cell>
        </row>
        <row r="3083">
          <cell r="B3083">
            <v>1793362</v>
          </cell>
          <cell r="C3083" t="str">
            <v>Skipped (no invoice)</v>
          </cell>
        </row>
        <row r="3084">
          <cell r="B3084">
            <v>1759236</v>
          </cell>
          <cell r="C3084" t="str">
            <v>Skipped (no invoice)</v>
          </cell>
        </row>
        <row r="3085">
          <cell r="B3085">
            <v>1791927</v>
          </cell>
          <cell r="C3085" t="str">
            <v>Auto Invoiced</v>
          </cell>
        </row>
        <row r="3086">
          <cell r="B3086">
            <v>1787041</v>
          </cell>
          <cell r="C3086" t="str">
            <v>Auto Invoiced</v>
          </cell>
        </row>
        <row r="3087">
          <cell r="B3087">
            <v>1802090</v>
          </cell>
          <cell r="C3087" t="str">
            <v>Skipped (no invoice)</v>
          </cell>
        </row>
        <row r="3088">
          <cell r="B3088">
            <v>1769565</v>
          </cell>
          <cell r="C3088" t="str">
            <v>Auto Invoiced</v>
          </cell>
        </row>
        <row r="3089">
          <cell r="B3089">
            <v>1791164</v>
          </cell>
          <cell r="C3089" t="str">
            <v>Auto Invoiced</v>
          </cell>
        </row>
        <row r="3090">
          <cell r="B3090">
            <v>1809452</v>
          </cell>
          <cell r="C3090" t="str">
            <v>Auto Invoiced</v>
          </cell>
        </row>
        <row r="3091">
          <cell r="B3091">
            <v>1806174</v>
          </cell>
          <cell r="C3091" t="str">
            <v>Auto Invoiced</v>
          </cell>
        </row>
        <row r="3092">
          <cell r="B3092">
            <v>1818285</v>
          </cell>
          <cell r="C3092" t="str">
            <v>Skipped (no invoice)</v>
          </cell>
        </row>
        <row r="3093">
          <cell r="B3093">
            <v>1783576</v>
          </cell>
          <cell r="C3093" t="str">
            <v>Auto Invoiced</v>
          </cell>
        </row>
        <row r="3094">
          <cell r="B3094">
            <v>1788646</v>
          </cell>
          <cell r="C3094" t="str">
            <v>Auto Invoiced</v>
          </cell>
        </row>
        <row r="3095">
          <cell r="B3095">
            <v>1788733</v>
          </cell>
          <cell r="C3095" t="str">
            <v>Auto Invoiced</v>
          </cell>
        </row>
        <row r="3096">
          <cell r="B3096">
            <v>1757836</v>
          </cell>
          <cell r="C3096" t="str">
            <v>Auto Invoiced</v>
          </cell>
        </row>
        <row r="3097">
          <cell r="B3097">
            <v>1676505</v>
          </cell>
          <cell r="C3097" t="str">
            <v>Skipped (no invoice)</v>
          </cell>
        </row>
        <row r="3098">
          <cell r="B3098">
            <v>1780623</v>
          </cell>
          <cell r="C3098" t="str">
            <v>Skipped (no invoice)</v>
          </cell>
        </row>
        <row r="3099">
          <cell r="B3099">
            <v>1783404</v>
          </cell>
          <cell r="C3099" t="str">
            <v>Skipped (no invoice)</v>
          </cell>
        </row>
        <row r="3100">
          <cell r="B3100">
            <v>1770521</v>
          </cell>
          <cell r="C3100" t="str">
            <v>Skipped (no invoice)</v>
          </cell>
        </row>
        <row r="3101">
          <cell r="B3101">
            <v>1798629</v>
          </cell>
          <cell r="C3101" t="str">
            <v>Skipped (no invoice)</v>
          </cell>
        </row>
        <row r="3102">
          <cell r="B3102">
            <v>1811029</v>
          </cell>
          <cell r="C3102" t="str">
            <v>Skipped (no invoice)</v>
          </cell>
        </row>
        <row r="3103">
          <cell r="B3103">
            <v>1757942</v>
          </cell>
          <cell r="C3103" t="str">
            <v>Skipped (no invoice)</v>
          </cell>
        </row>
        <row r="3104">
          <cell r="B3104">
            <v>1795020</v>
          </cell>
          <cell r="C3104" t="str">
            <v>Skipped (no invoice)</v>
          </cell>
        </row>
        <row r="3105">
          <cell r="B3105">
            <v>1804833</v>
          </cell>
          <cell r="C3105" t="str">
            <v>Skipped (no invoice)</v>
          </cell>
        </row>
        <row r="3106">
          <cell r="B3106">
            <v>1807014</v>
          </cell>
          <cell r="C3106" t="str">
            <v>Auto Invoiced</v>
          </cell>
        </row>
        <row r="3107">
          <cell r="B3107">
            <v>1812360</v>
          </cell>
          <cell r="C3107" t="str">
            <v>Skipped (no invoice)</v>
          </cell>
        </row>
        <row r="3108">
          <cell r="B3108">
            <v>1807250</v>
          </cell>
          <cell r="C3108" t="str">
            <v>Skipped (no invoice)</v>
          </cell>
        </row>
        <row r="3109">
          <cell r="B3109">
            <v>1751822</v>
          </cell>
          <cell r="C3109" t="str">
            <v>Skipped (no invoice)</v>
          </cell>
        </row>
        <row r="3110">
          <cell r="B3110">
            <v>1814880</v>
          </cell>
          <cell r="C3110" t="str">
            <v>Skipped (no invoice)</v>
          </cell>
        </row>
        <row r="3111">
          <cell r="B3111">
            <v>1812574</v>
          </cell>
          <cell r="C3111" t="str">
            <v>Skipped (no invoice)</v>
          </cell>
        </row>
        <row r="3112">
          <cell r="B3112">
            <v>1795374</v>
          </cell>
          <cell r="C3112" t="str">
            <v>Skipped (no invoice)</v>
          </cell>
        </row>
        <row r="3113">
          <cell r="B3113">
            <v>1803461</v>
          </cell>
          <cell r="C3113" t="str">
            <v>Skipped (no invoice)</v>
          </cell>
        </row>
        <row r="3114">
          <cell r="B3114">
            <v>1782333</v>
          </cell>
          <cell r="C3114" t="str">
            <v>Skipped (no invoice)</v>
          </cell>
        </row>
        <row r="3115">
          <cell r="B3115">
            <v>1815453</v>
          </cell>
          <cell r="C3115" t="str">
            <v>Skipped (no invoice)</v>
          </cell>
        </row>
        <row r="3116">
          <cell r="B3116">
            <v>1751847</v>
          </cell>
          <cell r="C3116" t="str">
            <v>Skipped (no invoice)</v>
          </cell>
        </row>
        <row r="3117">
          <cell r="B3117">
            <v>1815658</v>
          </cell>
          <cell r="C3117" t="str">
            <v>Auto Invoiced</v>
          </cell>
        </row>
        <row r="3118">
          <cell r="B3118">
            <v>1824811</v>
          </cell>
          <cell r="C3118" t="str">
            <v>Skipped (no invoice)</v>
          </cell>
        </row>
        <row r="3119">
          <cell r="B3119">
            <v>1821253</v>
          </cell>
          <cell r="C3119" t="str">
            <v>Skipped (no invoice)</v>
          </cell>
        </row>
        <row r="3120">
          <cell r="B3120">
            <v>1801296</v>
          </cell>
          <cell r="C3120" t="str">
            <v>Skipped (no invoice)</v>
          </cell>
        </row>
        <row r="3121">
          <cell r="B3121">
            <v>1795240</v>
          </cell>
          <cell r="C3121" t="str">
            <v>Auto Invoiced</v>
          </cell>
        </row>
        <row r="3122">
          <cell r="B3122">
            <v>1695411</v>
          </cell>
          <cell r="C3122" t="str">
            <v>Auto Invoiced</v>
          </cell>
        </row>
        <row r="3123">
          <cell r="B3123">
            <v>1769736</v>
          </cell>
          <cell r="C3123" t="str">
            <v>Auto Invoiced</v>
          </cell>
        </row>
        <row r="3124">
          <cell r="B3124">
            <v>1789048</v>
          </cell>
          <cell r="C3124" t="str">
            <v>Auto Invoiced</v>
          </cell>
        </row>
        <row r="3125">
          <cell r="B3125">
            <v>1824372</v>
          </cell>
          <cell r="C3125" t="str">
            <v>Auto Invoiced</v>
          </cell>
        </row>
        <row r="3126">
          <cell r="B3126">
            <v>1815484</v>
          </cell>
          <cell r="C3126" t="str">
            <v>Auto Invoiced</v>
          </cell>
        </row>
        <row r="3127">
          <cell r="B3127">
            <v>1741367</v>
          </cell>
          <cell r="C3127" t="str">
            <v>Auto Invoiced</v>
          </cell>
        </row>
        <row r="3128">
          <cell r="B3128">
            <v>1807213</v>
          </cell>
          <cell r="C3128" t="str">
            <v>Auto Invoiced</v>
          </cell>
        </row>
        <row r="3129">
          <cell r="B3129">
            <v>1818910</v>
          </cell>
          <cell r="C3129" t="str">
            <v>Auto Invoiced</v>
          </cell>
        </row>
        <row r="3130">
          <cell r="B3130">
            <v>1671278</v>
          </cell>
          <cell r="C3130" t="str">
            <v>Auto Invoiced</v>
          </cell>
        </row>
        <row r="3131">
          <cell r="B3131">
            <v>1793285</v>
          </cell>
          <cell r="C3131" t="str">
            <v>Auto Invoiced</v>
          </cell>
        </row>
        <row r="3132">
          <cell r="B3132">
            <v>1762387</v>
          </cell>
          <cell r="C3132" t="str">
            <v>Auto Invoiced</v>
          </cell>
        </row>
        <row r="3133">
          <cell r="B3133">
            <v>1818908</v>
          </cell>
          <cell r="C3133" t="str">
            <v>Auto Invoiced</v>
          </cell>
        </row>
        <row r="3134">
          <cell r="B3134">
            <v>1796570</v>
          </cell>
          <cell r="C3134" t="str">
            <v>Skipped (no invoice)</v>
          </cell>
        </row>
        <row r="3135">
          <cell r="B3135">
            <v>1792928</v>
          </cell>
          <cell r="C3135" t="str">
            <v>Skipped (no invoice)</v>
          </cell>
        </row>
        <row r="3136">
          <cell r="B3136">
            <v>1791663</v>
          </cell>
          <cell r="C3136" t="str">
            <v>Auto Invoiced</v>
          </cell>
        </row>
        <row r="3137">
          <cell r="B3137">
            <v>1788885</v>
          </cell>
          <cell r="C3137" t="str">
            <v>Auto Invoiced</v>
          </cell>
        </row>
        <row r="3138">
          <cell r="B3138">
            <v>1676505</v>
          </cell>
          <cell r="C3138" t="str">
            <v>Skipped (no invoice)</v>
          </cell>
        </row>
        <row r="3139">
          <cell r="B3139">
            <v>1780623</v>
          </cell>
          <cell r="C3139" t="str">
            <v>Skipped (no invoice)</v>
          </cell>
        </row>
        <row r="3140">
          <cell r="B3140">
            <v>1783404</v>
          </cell>
          <cell r="C3140" t="str">
            <v>Skipped (no invoice)</v>
          </cell>
        </row>
        <row r="3141">
          <cell r="B3141">
            <v>1798629</v>
          </cell>
          <cell r="C3141" t="str">
            <v>Skipped (no invoice)</v>
          </cell>
        </row>
        <row r="3142">
          <cell r="B3142">
            <v>1811029</v>
          </cell>
          <cell r="C3142" t="str">
            <v>Skipped (no invoice)</v>
          </cell>
        </row>
        <row r="3143">
          <cell r="B3143">
            <v>1770521</v>
          </cell>
          <cell r="C3143" t="str">
            <v>Skipped (no invoice)</v>
          </cell>
        </row>
        <row r="3144">
          <cell r="B3144">
            <v>1795020</v>
          </cell>
          <cell r="C3144" t="str">
            <v>Skipped (no invoice)</v>
          </cell>
        </row>
        <row r="3145">
          <cell r="B3145">
            <v>1757942</v>
          </cell>
          <cell r="C3145" t="str">
            <v>Skipped (no invoice)</v>
          </cell>
        </row>
        <row r="3146">
          <cell r="B3146">
            <v>1804833</v>
          </cell>
          <cell r="C3146" t="str">
            <v>Skipped (no invoice)</v>
          </cell>
        </row>
        <row r="3147">
          <cell r="B3147">
            <v>1812360</v>
          </cell>
          <cell r="C3147" t="str">
            <v>Skipped (no invoice)</v>
          </cell>
        </row>
        <row r="3148">
          <cell r="B3148">
            <v>1807250</v>
          </cell>
          <cell r="C3148" t="str">
            <v>Skipped (no invoice)</v>
          </cell>
        </row>
        <row r="3149">
          <cell r="B3149">
            <v>1751822</v>
          </cell>
          <cell r="C3149" t="str">
            <v>Skipped (no invoice)</v>
          </cell>
        </row>
        <row r="3150">
          <cell r="B3150">
            <v>1812574</v>
          </cell>
          <cell r="C3150" t="str">
            <v>Skipped (no invoice)</v>
          </cell>
        </row>
        <row r="3151">
          <cell r="B3151">
            <v>1814880</v>
          </cell>
          <cell r="C3151" t="str">
            <v>Skipped (no invoice)</v>
          </cell>
        </row>
        <row r="3152">
          <cell r="B3152">
            <v>1795374</v>
          </cell>
          <cell r="C3152" t="str">
            <v>Skipped (no invoice)</v>
          </cell>
        </row>
        <row r="3153">
          <cell r="B3153">
            <v>1803461</v>
          </cell>
          <cell r="C3153" t="str">
            <v>Skipped (no invoice)</v>
          </cell>
        </row>
        <row r="3154">
          <cell r="B3154">
            <v>1782333</v>
          </cell>
          <cell r="C3154" t="str">
            <v>Skipped (no invoice)</v>
          </cell>
        </row>
        <row r="3155">
          <cell r="B3155">
            <v>1751847</v>
          </cell>
          <cell r="C3155" t="str">
            <v>Skipped (no invoice)</v>
          </cell>
        </row>
        <row r="3156">
          <cell r="B3156">
            <v>1815453</v>
          </cell>
          <cell r="C3156" t="str">
            <v>Skipped (no invoice)</v>
          </cell>
        </row>
        <row r="3157">
          <cell r="B3157">
            <v>1783413</v>
          </cell>
          <cell r="C3157" t="str">
            <v>Auto Invoiced</v>
          </cell>
        </row>
        <row r="3158">
          <cell r="B3158">
            <v>1785587</v>
          </cell>
          <cell r="C3158" t="str">
            <v>Auto Invoiced</v>
          </cell>
        </row>
        <row r="3159">
          <cell r="B3159">
            <v>1757430</v>
          </cell>
          <cell r="C3159" t="str">
            <v>Auto Invoiced</v>
          </cell>
        </row>
        <row r="3160">
          <cell r="B3160">
            <v>1824811</v>
          </cell>
          <cell r="C3160" t="str">
            <v>Skipped (no invoice)</v>
          </cell>
        </row>
        <row r="3161">
          <cell r="B3161">
            <v>1821253</v>
          </cell>
          <cell r="C3161" t="str">
            <v>Skipped (no invoice)</v>
          </cell>
        </row>
        <row r="3162">
          <cell r="B3162">
            <v>1763994</v>
          </cell>
          <cell r="C3162" t="str">
            <v>Auto Invoiced</v>
          </cell>
        </row>
        <row r="3163">
          <cell r="B3163">
            <v>1801296</v>
          </cell>
          <cell r="C3163" t="str">
            <v>Skipped (no invoice)</v>
          </cell>
        </row>
        <row r="3164">
          <cell r="B3164">
            <v>1749036</v>
          </cell>
          <cell r="C3164" t="str">
            <v>Auto Invoiced</v>
          </cell>
        </row>
        <row r="3165">
          <cell r="B3165">
            <v>1749054</v>
          </cell>
          <cell r="C3165" t="str">
            <v>Auto Invoiced</v>
          </cell>
        </row>
        <row r="3166">
          <cell r="B3166">
            <v>1749051</v>
          </cell>
          <cell r="C3166" t="str">
            <v>Auto Invoiced</v>
          </cell>
        </row>
        <row r="3167">
          <cell r="B3167">
            <v>1749057</v>
          </cell>
          <cell r="C3167" t="str">
            <v>Auto Invoiced</v>
          </cell>
        </row>
        <row r="3168">
          <cell r="B3168">
            <v>1581871</v>
          </cell>
          <cell r="C3168" t="str">
            <v>Auto Invoiced</v>
          </cell>
        </row>
        <row r="3169">
          <cell r="B3169">
            <v>1749039</v>
          </cell>
          <cell r="C3169" t="str">
            <v>Auto Invoiced</v>
          </cell>
        </row>
        <row r="3170">
          <cell r="B3170">
            <v>1803317</v>
          </cell>
          <cell r="C3170" t="str">
            <v>Auto Invoiced</v>
          </cell>
        </row>
        <row r="3171">
          <cell r="B3171">
            <v>1750602</v>
          </cell>
          <cell r="C3171" t="str">
            <v>Auto Invoiced</v>
          </cell>
        </row>
        <row r="3172">
          <cell r="B3172">
            <v>1771264</v>
          </cell>
          <cell r="C3172" t="str">
            <v>Auto Invoiced</v>
          </cell>
        </row>
        <row r="3173">
          <cell r="B3173">
            <v>1762941</v>
          </cell>
          <cell r="C3173" t="str">
            <v>Auto Invoiced</v>
          </cell>
        </row>
        <row r="3174">
          <cell r="B3174">
            <v>1522618</v>
          </cell>
          <cell r="C3174" t="str">
            <v>Auto Invoiced</v>
          </cell>
        </row>
        <row r="3175">
          <cell r="B3175">
            <v>1749060</v>
          </cell>
          <cell r="C3175" t="str">
            <v>Auto Invoiced</v>
          </cell>
        </row>
        <row r="3176">
          <cell r="B3176">
            <v>1749047</v>
          </cell>
          <cell r="C3176" t="str">
            <v>Auto Invoiced</v>
          </cell>
        </row>
        <row r="3177">
          <cell r="B3177">
            <v>1749028</v>
          </cell>
          <cell r="C3177" t="str">
            <v>Auto Invoiced</v>
          </cell>
        </row>
        <row r="3178">
          <cell r="B3178">
            <v>1762934</v>
          </cell>
          <cell r="C3178" t="str">
            <v>Auto Invoiced</v>
          </cell>
        </row>
        <row r="3179">
          <cell r="B3179">
            <v>1749056</v>
          </cell>
          <cell r="C3179" t="str">
            <v>Auto Invoiced</v>
          </cell>
        </row>
        <row r="3180">
          <cell r="B3180">
            <v>1783670</v>
          </cell>
          <cell r="C3180" t="str">
            <v>Auto Invoiced</v>
          </cell>
        </row>
        <row r="3181">
          <cell r="B3181">
            <v>1676505</v>
          </cell>
          <cell r="C3181" t="str">
            <v>Skipped (no invoice)</v>
          </cell>
        </row>
        <row r="3182">
          <cell r="B3182">
            <v>1780623</v>
          </cell>
          <cell r="C3182" t="str">
            <v>Skipped (no invoice)</v>
          </cell>
        </row>
        <row r="3183">
          <cell r="B3183">
            <v>1783404</v>
          </cell>
          <cell r="C3183" t="str">
            <v>Skipped (no invoice)</v>
          </cell>
        </row>
        <row r="3184">
          <cell r="B3184">
            <v>1768752</v>
          </cell>
          <cell r="C3184" t="str">
            <v>Auto Invoiced</v>
          </cell>
        </row>
        <row r="3185">
          <cell r="B3185">
            <v>1811029</v>
          </cell>
          <cell r="C3185" t="str">
            <v>Skipped (no invoice)</v>
          </cell>
        </row>
        <row r="3186">
          <cell r="B3186">
            <v>1770521</v>
          </cell>
          <cell r="C3186" t="str">
            <v>Skipped (no invoice)</v>
          </cell>
        </row>
        <row r="3187">
          <cell r="B3187">
            <v>1798629</v>
          </cell>
          <cell r="C3187" t="str">
            <v>Skipped (no invoice)</v>
          </cell>
        </row>
        <row r="3188">
          <cell r="B3188">
            <v>1795020</v>
          </cell>
          <cell r="C3188" t="str">
            <v>Skipped (no invoice)</v>
          </cell>
        </row>
        <row r="3189">
          <cell r="B3189">
            <v>1757942</v>
          </cell>
          <cell r="C3189" t="str">
            <v>Skipped (no invoice)</v>
          </cell>
        </row>
        <row r="3190">
          <cell r="B3190">
            <v>1799021</v>
          </cell>
          <cell r="C3190" t="str">
            <v>Auto Invoiced</v>
          </cell>
        </row>
        <row r="3191">
          <cell r="B3191">
            <v>1810914</v>
          </cell>
          <cell r="C3191" t="str">
            <v>Auto Invoiced</v>
          </cell>
        </row>
        <row r="3192">
          <cell r="B3192">
            <v>1804833</v>
          </cell>
          <cell r="C3192" t="str">
            <v>Skipped (no invoice)</v>
          </cell>
        </row>
        <row r="3193">
          <cell r="B3193">
            <v>1812360</v>
          </cell>
          <cell r="C3193" t="str">
            <v>Skipped (no invoice)</v>
          </cell>
        </row>
        <row r="3194">
          <cell r="B3194">
            <v>1807250</v>
          </cell>
          <cell r="C3194" t="str">
            <v>Skipped (no invoice)</v>
          </cell>
        </row>
        <row r="3195">
          <cell r="B3195">
            <v>1751822</v>
          </cell>
          <cell r="C3195" t="str">
            <v>Skipped (no invoice)</v>
          </cell>
        </row>
        <row r="3196">
          <cell r="B3196">
            <v>1812574</v>
          </cell>
          <cell r="C3196" t="str">
            <v>Skipped (no invoice)</v>
          </cell>
        </row>
        <row r="3197">
          <cell r="B3197">
            <v>1814880</v>
          </cell>
          <cell r="C3197" t="str">
            <v>Skipped (no invoice)</v>
          </cell>
        </row>
        <row r="3198">
          <cell r="B3198">
            <v>1795374</v>
          </cell>
          <cell r="C3198" t="str">
            <v>Skipped (no invoice)</v>
          </cell>
        </row>
        <row r="3199">
          <cell r="B3199">
            <v>1781965</v>
          </cell>
          <cell r="C3199" t="str">
            <v>Auto Invoiced</v>
          </cell>
        </row>
        <row r="3200">
          <cell r="B3200">
            <v>1791923</v>
          </cell>
          <cell r="C3200" t="str">
            <v>Auto Invoiced</v>
          </cell>
        </row>
        <row r="3201">
          <cell r="B3201">
            <v>1789328</v>
          </cell>
          <cell r="C3201" t="str">
            <v>Auto Invoiced</v>
          </cell>
        </row>
        <row r="3202">
          <cell r="B3202">
            <v>1803461</v>
          </cell>
          <cell r="C3202" t="str">
            <v>Skipped (no invoice)</v>
          </cell>
        </row>
        <row r="3203">
          <cell r="B3203">
            <v>1816864</v>
          </cell>
          <cell r="C3203" t="str">
            <v>Auto Invoiced</v>
          </cell>
        </row>
        <row r="3204">
          <cell r="B3204">
            <v>1745257</v>
          </cell>
          <cell r="C3204" t="str">
            <v>Auto Invoiced</v>
          </cell>
        </row>
        <row r="3205">
          <cell r="B3205">
            <v>1782333</v>
          </cell>
          <cell r="C3205" t="str">
            <v>Skipped (no invoice)</v>
          </cell>
        </row>
        <row r="3206">
          <cell r="B3206">
            <v>1788543</v>
          </cell>
          <cell r="C3206" t="str">
            <v>Auto Invoiced</v>
          </cell>
        </row>
        <row r="3207">
          <cell r="B3207">
            <v>1798225</v>
          </cell>
          <cell r="C3207" t="str">
            <v>Auto Invoiced</v>
          </cell>
        </row>
        <row r="3208">
          <cell r="B3208">
            <v>1820627</v>
          </cell>
          <cell r="C3208" t="str">
            <v>Auto Invoiced</v>
          </cell>
        </row>
        <row r="3209">
          <cell r="B3209">
            <v>1803535</v>
          </cell>
          <cell r="C3209" t="str">
            <v>Auto Invoiced</v>
          </cell>
        </row>
        <row r="3210">
          <cell r="B3210">
            <v>1786816</v>
          </cell>
          <cell r="C3210" t="str">
            <v>Auto Invoiced</v>
          </cell>
        </row>
        <row r="3211">
          <cell r="B3211">
            <v>1773699</v>
          </cell>
          <cell r="C3211" t="str">
            <v>Auto Invoiced</v>
          </cell>
        </row>
        <row r="3212">
          <cell r="B3212">
            <v>1810918</v>
          </cell>
          <cell r="C3212" t="str">
            <v>Auto Invoiced</v>
          </cell>
        </row>
        <row r="3213">
          <cell r="B3213">
            <v>1762980</v>
          </cell>
          <cell r="C3213" t="str">
            <v>Auto Invoiced</v>
          </cell>
        </row>
        <row r="3214">
          <cell r="B3214">
            <v>1815453</v>
          </cell>
          <cell r="C3214" t="str">
            <v>Skipped (no invoice)</v>
          </cell>
        </row>
        <row r="3215">
          <cell r="B3215">
            <v>1751847</v>
          </cell>
          <cell r="C3215" t="str">
            <v>Skipped (no invoice)</v>
          </cell>
        </row>
        <row r="3216">
          <cell r="B3216">
            <v>1788086</v>
          </cell>
          <cell r="C3216" t="str">
            <v>Auto Invoiced</v>
          </cell>
        </row>
        <row r="3217">
          <cell r="B3217">
            <v>1676505</v>
          </cell>
          <cell r="C3217" t="str">
            <v>Skipped (no invoice)</v>
          </cell>
        </row>
        <row r="3218">
          <cell r="B3218">
            <v>1780623</v>
          </cell>
          <cell r="C3218" t="str">
            <v>Skipped (no invoice)</v>
          </cell>
        </row>
        <row r="3219">
          <cell r="B3219">
            <v>1783404</v>
          </cell>
          <cell r="C3219" t="str">
            <v>Skipped (no invoice)</v>
          </cell>
        </row>
        <row r="3220">
          <cell r="B3220">
            <v>1768752</v>
          </cell>
          <cell r="C3220" t="str">
            <v>Skipped (no invoice)</v>
          </cell>
        </row>
        <row r="3221">
          <cell r="B3221">
            <v>1770521</v>
          </cell>
          <cell r="C3221" t="str">
            <v>Skipped (no invoice)</v>
          </cell>
        </row>
        <row r="3222">
          <cell r="B3222">
            <v>1811029</v>
          </cell>
          <cell r="C3222" t="str">
            <v>Skipped (no invoice)</v>
          </cell>
        </row>
        <row r="3223">
          <cell r="B3223">
            <v>1798629</v>
          </cell>
          <cell r="C3223" t="str">
            <v>Skipped (no invoice)</v>
          </cell>
        </row>
        <row r="3224">
          <cell r="B3224">
            <v>1795020</v>
          </cell>
          <cell r="C3224" t="str">
            <v>Skipped (no invoice)</v>
          </cell>
        </row>
        <row r="3225">
          <cell r="B3225">
            <v>1757942</v>
          </cell>
          <cell r="C3225" t="str">
            <v>Skipped (no invoice)</v>
          </cell>
        </row>
        <row r="3226">
          <cell r="B3226">
            <v>1799021</v>
          </cell>
          <cell r="C3226" t="str">
            <v>Skipped (no invoice)</v>
          </cell>
        </row>
        <row r="3227">
          <cell r="B3227">
            <v>1810914</v>
          </cell>
          <cell r="C3227" t="str">
            <v>Skipped (no invoice)</v>
          </cell>
        </row>
        <row r="3228">
          <cell r="B3228">
            <v>1796480</v>
          </cell>
          <cell r="C3228" t="str">
            <v>Skipped (no invoice)</v>
          </cell>
        </row>
        <row r="3229">
          <cell r="B3229">
            <v>1804833</v>
          </cell>
          <cell r="C3229" t="str">
            <v>Skipped (no invoice)</v>
          </cell>
        </row>
        <row r="3230">
          <cell r="B3230">
            <v>1797310</v>
          </cell>
          <cell r="C3230" t="str">
            <v>Skipped (no invoice)</v>
          </cell>
        </row>
        <row r="3231">
          <cell r="B3231">
            <v>1798842</v>
          </cell>
          <cell r="C3231" t="str">
            <v>Skipped (no invoice)</v>
          </cell>
        </row>
        <row r="3232">
          <cell r="B3232">
            <v>1808536</v>
          </cell>
          <cell r="C3232" t="str">
            <v>Skipped (no invoice)</v>
          </cell>
        </row>
        <row r="3233">
          <cell r="B3233">
            <v>1762380</v>
          </cell>
          <cell r="C3233" t="str">
            <v>Skipped (no invoice)</v>
          </cell>
        </row>
        <row r="3234">
          <cell r="B3234">
            <v>1809222</v>
          </cell>
          <cell r="C3234" t="str">
            <v>Auto Invoiced</v>
          </cell>
        </row>
        <row r="3235">
          <cell r="B3235">
            <v>1771638</v>
          </cell>
          <cell r="C3235" t="str">
            <v>Skipped (no invoice)</v>
          </cell>
        </row>
        <row r="3236">
          <cell r="B3236">
            <v>1787432</v>
          </cell>
          <cell r="C3236" t="str">
            <v>Auto Invoiced</v>
          </cell>
        </row>
        <row r="3237">
          <cell r="B3237">
            <v>1795379</v>
          </cell>
          <cell r="C3237" t="str">
            <v>Auto Invoiced</v>
          </cell>
        </row>
        <row r="3238">
          <cell r="B3238">
            <v>1771636</v>
          </cell>
          <cell r="C3238" t="str">
            <v>Skipped (no invoice)</v>
          </cell>
        </row>
        <row r="3239">
          <cell r="B3239">
            <v>1812360</v>
          </cell>
          <cell r="C3239" t="str">
            <v>Skipped (no invoice)</v>
          </cell>
        </row>
        <row r="3240">
          <cell r="B3240">
            <v>1796690</v>
          </cell>
          <cell r="C3240" t="str">
            <v>Auto Invoiced</v>
          </cell>
        </row>
        <row r="3241">
          <cell r="B3241">
            <v>1773043</v>
          </cell>
          <cell r="C3241" t="str">
            <v>Auto Invoiced</v>
          </cell>
        </row>
        <row r="3242">
          <cell r="B3242">
            <v>1751842</v>
          </cell>
          <cell r="C3242" t="str">
            <v>Skipped (no invoice)</v>
          </cell>
        </row>
        <row r="3243">
          <cell r="B3243">
            <v>1769750</v>
          </cell>
          <cell r="C3243" t="str">
            <v>Skipped (no invoice)</v>
          </cell>
        </row>
        <row r="3244">
          <cell r="B3244">
            <v>1769815</v>
          </cell>
          <cell r="C3244" t="str">
            <v>Skipped (no invoice)</v>
          </cell>
        </row>
        <row r="3245">
          <cell r="B3245">
            <v>1772844</v>
          </cell>
          <cell r="C3245" t="str">
            <v>Auto Invoiced</v>
          </cell>
        </row>
        <row r="3246">
          <cell r="B3246">
            <v>1785774</v>
          </cell>
          <cell r="C3246" t="str">
            <v>Skipped (no invoice)</v>
          </cell>
        </row>
        <row r="3247">
          <cell r="B3247">
            <v>1703145</v>
          </cell>
          <cell r="C3247" t="str">
            <v>Auto Invoiced</v>
          </cell>
        </row>
        <row r="3248">
          <cell r="B3248">
            <v>1810830</v>
          </cell>
          <cell r="C3248" t="str">
            <v>Auto Invoiced</v>
          </cell>
        </row>
        <row r="3249">
          <cell r="B3249">
            <v>1807250</v>
          </cell>
          <cell r="C3249" t="str">
            <v>Skipped (no invoice)</v>
          </cell>
        </row>
        <row r="3250">
          <cell r="B3250">
            <v>1773478</v>
          </cell>
          <cell r="C3250" t="str">
            <v>Auto Invoiced</v>
          </cell>
        </row>
        <row r="3251">
          <cell r="B3251">
            <v>1751822</v>
          </cell>
          <cell r="C3251" t="str">
            <v>Skipped (no invoice)</v>
          </cell>
        </row>
        <row r="3252">
          <cell r="B3252">
            <v>1764204</v>
          </cell>
          <cell r="C3252" t="str">
            <v>Skipped (no invoice)</v>
          </cell>
        </row>
        <row r="3253">
          <cell r="B3253">
            <v>1809429</v>
          </cell>
          <cell r="C3253" t="str">
            <v>Auto Invoiced</v>
          </cell>
        </row>
        <row r="3254">
          <cell r="B3254">
            <v>1810366</v>
          </cell>
          <cell r="C3254" t="str">
            <v>Auto Invoiced</v>
          </cell>
        </row>
        <row r="3255">
          <cell r="B3255">
            <v>1810358</v>
          </cell>
          <cell r="C3255" t="str">
            <v>Auto Invoiced</v>
          </cell>
        </row>
        <row r="3256">
          <cell r="B3256">
            <v>1751839</v>
          </cell>
          <cell r="C3256" t="str">
            <v>Auto Invoiced</v>
          </cell>
        </row>
        <row r="3257">
          <cell r="B3257">
            <v>1777456</v>
          </cell>
          <cell r="C3257" t="str">
            <v>Auto Invoiced</v>
          </cell>
        </row>
        <row r="3258">
          <cell r="B3258">
            <v>1798821</v>
          </cell>
          <cell r="C3258" t="str">
            <v>Auto Invoiced</v>
          </cell>
        </row>
        <row r="3259">
          <cell r="B3259">
            <v>1781917</v>
          </cell>
          <cell r="C3259" t="str">
            <v>Auto Invoiced</v>
          </cell>
        </row>
        <row r="3260">
          <cell r="B3260">
            <v>1812574</v>
          </cell>
          <cell r="C3260" t="str">
            <v>Skipped (no invoice)</v>
          </cell>
        </row>
        <row r="3261">
          <cell r="B3261">
            <v>1812678</v>
          </cell>
          <cell r="C3261" t="str">
            <v>Auto Invoiced</v>
          </cell>
        </row>
        <row r="3262">
          <cell r="B3262">
            <v>1810351</v>
          </cell>
          <cell r="C3262" t="str">
            <v>Auto Invoiced</v>
          </cell>
        </row>
        <row r="3263">
          <cell r="B3263">
            <v>1814880</v>
          </cell>
          <cell r="C3263" t="str">
            <v>Skipped (no invoice)</v>
          </cell>
        </row>
        <row r="3264">
          <cell r="B3264">
            <v>1767536</v>
          </cell>
          <cell r="C3264" t="str">
            <v>Auto Invoiced</v>
          </cell>
        </row>
        <row r="3265">
          <cell r="B3265">
            <v>1766879</v>
          </cell>
          <cell r="C3265" t="str">
            <v>Skipped (no invoice)</v>
          </cell>
        </row>
        <row r="3266">
          <cell r="B3266">
            <v>1795374</v>
          </cell>
          <cell r="C3266" t="str">
            <v>Skipped (no invoice)</v>
          </cell>
        </row>
        <row r="3267">
          <cell r="B3267">
            <v>1757432</v>
          </cell>
          <cell r="C3267" t="str">
            <v>Auto Invoiced</v>
          </cell>
        </row>
        <row r="3268">
          <cell r="B3268">
            <v>1808536</v>
          </cell>
          <cell r="C3268" t="str">
            <v>Skipped (no invoice)</v>
          </cell>
        </row>
        <row r="3269">
          <cell r="B3269">
            <v>1798842</v>
          </cell>
          <cell r="C3269" t="str">
            <v>Skipped (no invoice)</v>
          </cell>
        </row>
        <row r="3270">
          <cell r="B3270">
            <v>1745129</v>
          </cell>
          <cell r="C3270" t="str">
            <v>Auto Invoiced</v>
          </cell>
        </row>
        <row r="3271">
          <cell r="B3271">
            <v>1784090</v>
          </cell>
          <cell r="C3271" t="str">
            <v>Auto Invoiced</v>
          </cell>
        </row>
        <row r="3272">
          <cell r="B3272">
            <v>1805723</v>
          </cell>
          <cell r="C3272" t="str">
            <v>Auto Invoiced</v>
          </cell>
        </row>
        <row r="3273">
          <cell r="B3273">
            <v>1772990</v>
          </cell>
          <cell r="C3273" t="str">
            <v>Auto Invoiced</v>
          </cell>
        </row>
        <row r="3274">
          <cell r="B3274">
            <v>1791969</v>
          </cell>
          <cell r="C3274" t="str">
            <v>Auto Invoiced</v>
          </cell>
        </row>
        <row r="3275">
          <cell r="B3275">
            <v>1780429</v>
          </cell>
          <cell r="C3275" t="str">
            <v>Auto Invoiced</v>
          </cell>
        </row>
        <row r="3276">
          <cell r="B3276">
            <v>1758326</v>
          </cell>
          <cell r="C3276" t="str">
            <v>Auto Invoiced</v>
          </cell>
        </row>
        <row r="3277">
          <cell r="B3277">
            <v>1749762</v>
          </cell>
          <cell r="C3277" t="str">
            <v>Auto Invoiced</v>
          </cell>
        </row>
        <row r="3278">
          <cell r="B3278">
            <v>1772788</v>
          </cell>
          <cell r="C3278" t="str">
            <v>Auto Invoiced</v>
          </cell>
        </row>
        <row r="3279">
          <cell r="B3279">
            <v>1782053</v>
          </cell>
          <cell r="C3279" t="str">
            <v>Auto Invoiced</v>
          </cell>
        </row>
        <row r="3280">
          <cell r="B3280">
            <v>1793232</v>
          </cell>
          <cell r="C3280" t="str">
            <v>Auto Invoiced</v>
          </cell>
        </row>
        <row r="3281">
          <cell r="B3281">
            <v>1755893</v>
          </cell>
          <cell r="C3281" t="str">
            <v>Auto Invoiced</v>
          </cell>
        </row>
        <row r="3282">
          <cell r="B3282">
            <v>1812528</v>
          </cell>
          <cell r="C3282" t="str">
            <v>Auto Invoiced</v>
          </cell>
        </row>
        <row r="3283">
          <cell r="B3283">
            <v>1811266</v>
          </cell>
          <cell r="C3283" t="str">
            <v>Auto Invoiced</v>
          </cell>
        </row>
        <row r="3284">
          <cell r="B3284">
            <v>1798629</v>
          </cell>
          <cell r="C3284" t="str">
            <v>Skipped (no invoice)</v>
          </cell>
        </row>
        <row r="3285">
          <cell r="B3285">
            <v>1764319</v>
          </cell>
          <cell r="C3285" t="str">
            <v>Skipped (no invoice)</v>
          </cell>
        </row>
        <row r="3286">
          <cell r="B3286">
            <v>1797281</v>
          </cell>
          <cell r="C3286" t="str">
            <v>Auto Invoiced</v>
          </cell>
        </row>
        <row r="3287">
          <cell r="B3287">
            <v>1798745</v>
          </cell>
          <cell r="C3287" t="str">
            <v>Skipped (no invoice)</v>
          </cell>
        </row>
        <row r="3288">
          <cell r="B3288">
            <v>1795020</v>
          </cell>
          <cell r="C3288" t="str">
            <v>Skipped (no invoice)</v>
          </cell>
        </row>
        <row r="3289">
          <cell r="B3289">
            <v>1795530</v>
          </cell>
          <cell r="C3289" t="str">
            <v>Auto Invoiced</v>
          </cell>
        </row>
        <row r="3290">
          <cell r="B3290">
            <v>1757942</v>
          </cell>
          <cell r="C3290" t="str">
            <v>Skipped (no invoice)</v>
          </cell>
        </row>
        <row r="3291">
          <cell r="B3291">
            <v>1799021</v>
          </cell>
          <cell r="C3291" t="str">
            <v>Skipped (no invoice)</v>
          </cell>
        </row>
        <row r="3292">
          <cell r="B3292">
            <v>1795283</v>
          </cell>
          <cell r="C3292" t="str">
            <v>Skipped (no invoice)</v>
          </cell>
        </row>
        <row r="3293">
          <cell r="B3293">
            <v>1789325</v>
          </cell>
          <cell r="C3293" t="str">
            <v>Skipped (no invoice)</v>
          </cell>
        </row>
        <row r="3294">
          <cell r="B3294">
            <v>1731350</v>
          </cell>
          <cell r="C3294" t="str">
            <v>Auto Invoiced</v>
          </cell>
        </row>
        <row r="3295">
          <cell r="B3295">
            <v>1762939</v>
          </cell>
          <cell r="C3295" t="str">
            <v>Auto Invoiced</v>
          </cell>
        </row>
        <row r="3296">
          <cell r="B3296">
            <v>1744403</v>
          </cell>
          <cell r="C3296" t="str">
            <v>Skipped (no invoice)</v>
          </cell>
        </row>
        <row r="3297">
          <cell r="B3297">
            <v>1788486</v>
          </cell>
          <cell r="C3297" t="str">
            <v>Skipped (no invoice)</v>
          </cell>
        </row>
        <row r="3298">
          <cell r="B3298">
            <v>1759833</v>
          </cell>
          <cell r="C3298" t="str">
            <v>Auto Invoiced</v>
          </cell>
        </row>
        <row r="3299">
          <cell r="B3299">
            <v>1785387</v>
          </cell>
          <cell r="C3299" t="str">
            <v>Skipped (no invoice)</v>
          </cell>
        </row>
        <row r="3300">
          <cell r="B3300">
            <v>1762926</v>
          </cell>
          <cell r="C3300" t="str">
            <v>Auto Invoiced</v>
          </cell>
        </row>
        <row r="3301">
          <cell r="B3301">
            <v>1759819</v>
          </cell>
          <cell r="C3301" t="str">
            <v>Auto Invoiced</v>
          </cell>
        </row>
        <row r="3302">
          <cell r="B3302">
            <v>1759825</v>
          </cell>
          <cell r="C3302" t="str">
            <v>Auto Invoiced</v>
          </cell>
        </row>
        <row r="3303">
          <cell r="B3303">
            <v>1762930</v>
          </cell>
          <cell r="C3303" t="str">
            <v>Auto Invoiced</v>
          </cell>
        </row>
        <row r="3304">
          <cell r="B3304">
            <v>1771692</v>
          </cell>
          <cell r="C3304" t="str">
            <v>Skipped (no invoice)</v>
          </cell>
        </row>
        <row r="3305">
          <cell r="B3305">
            <v>1765503</v>
          </cell>
          <cell r="C3305" t="str">
            <v>Skipped (no invoice)</v>
          </cell>
        </row>
        <row r="3306">
          <cell r="B3306">
            <v>1759792</v>
          </cell>
          <cell r="C3306" t="str">
            <v>Auto Invoiced</v>
          </cell>
        </row>
        <row r="3307">
          <cell r="B3307">
            <v>1786780</v>
          </cell>
          <cell r="C3307" t="str">
            <v>Auto Invoiced</v>
          </cell>
        </row>
        <row r="3308">
          <cell r="B3308">
            <v>1759821</v>
          </cell>
          <cell r="C3308" t="str">
            <v>Auto Invoiced</v>
          </cell>
        </row>
        <row r="3309">
          <cell r="B3309">
            <v>1759797</v>
          </cell>
          <cell r="C3309" t="str">
            <v>Auto Invoiced</v>
          </cell>
        </row>
        <row r="3310">
          <cell r="B3310">
            <v>1788587</v>
          </cell>
          <cell r="C3310" t="str">
            <v>Auto Invoiced</v>
          </cell>
        </row>
        <row r="3311">
          <cell r="B3311">
            <v>1745148</v>
          </cell>
          <cell r="C3311" t="str">
            <v>Auto Invoiced</v>
          </cell>
        </row>
        <row r="3312">
          <cell r="B3312">
            <v>1744397</v>
          </cell>
          <cell r="C3312" t="str">
            <v>Auto Invoiced</v>
          </cell>
        </row>
        <row r="3313">
          <cell r="B3313">
            <v>1759785</v>
          </cell>
          <cell r="C3313" t="str">
            <v>Auto Invoiced</v>
          </cell>
        </row>
        <row r="3314">
          <cell r="B3314">
            <v>1747605</v>
          </cell>
          <cell r="C3314" t="str">
            <v>Auto Invoiced</v>
          </cell>
        </row>
        <row r="3315">
          <cell r="B3315">
            <v>1810914</v>
          </cell>
          <cell r="C3315" t="str">
            <v>Skipped (no invoice)</v>
          </cell>
        </row>
        <row r="3316">
          <cell r="B3316">
            <v>1788609</v>
          </cell>
          <cell r="C3316" t="str">
            <v>Auto Invoiced</v>
          </cell>
        </row>
        <row r="3317">
          <cell r="B3317">
            <v>1796480</v>
          </cell>
          <cell r="C3317" t="str">
            <v>Skipped (no invoice)</v>
          </cell>
        </row>
        <row r="3318">
          <cell r="B3318">
            <v>1811086</v>
          </cell>
          <cell r="C3318" t="str">
            <v>Auto Invoiced</v>
          </cell>
        </row>
        <row r="3319">
          <cell r="B3319">
            <v>1804833</v>
          </cell>
          <cell r="C3319" t="str">
            <v>Skipped (no invoice)</v>
          </cell>
        </row>
        <row r="3320">
          <cell r="B3320">
            <v>1811164</v>
          </cell>
          <cell r="C3320" t="str">
            <v>Skipped (no invoice)</v>
          </cell>
        </row>
        <row r="3321">
          <cell r="B3321">
            <v>1797310</v>
          </cell>
          <cell r="C3321" t="str">
            <v>Skipped (no invoice)</v>
          </cell>
        </row>
        <row r="3322">
          <cell r="B3322">
            <v>1790098</v>
          </cell>
          <cell r="C3322" t="str">
            <v>Auto Invoiced</v>
          </cell>
        </row>
        <row r="3323">
          <cell r="B3323">
            <v>1758875</v>
          </cell>
          <cell r="C3323" t="str">
            <v>Auto Invoiced</v>
          </cell>
        </row>
        <row r="3324">
          <cell r="B3324">
            <v>1792865</v>
          </cell>
          <cell r="C3324" t="str">
            <v>Auto Invoiced</v>
          </cell>
        </row>
        <row r="3325">
          <cell r="B3325">
            <v>1808088</v>
          </cell>
          <cell r="C3325" t="str">
            <v>Auto Invoiced</v>
          </cell>
        </row>
        <row r="3326">
          <cell r="B3326">
            <v>1763439</v>
          </cell>
          <cell r="C3326" t="str">
            <v>Auto Invoiced</v>
          </cell>
        </row>
        <row r="3327">
          <cell r="B3327">
            <v>1798508</v>
          </cell>
          <cell r="C3327" t="str">
            <v>Auto Invoiced</v>
          </cell>
        </row>
        <row r="3328">
          <cell r="B3328">
            <v>1741371</v>
          </cell>
          <cell r="C3328" t="str">
            <v>Auto Invoiced</v>
          </cell>
        </row>
        <row r="3329">
          <cell r="B3329">
            <v>1741359</v>
          </cell>
          <cell r="C3329" t="str">
            <v>Auto Invoiced</v>
          </cell>
        </row>
        <row r="3330">
          <cell r="B3330">
            <v>1791698</v>
          </cell>
          <cell r="C3330" t="str">
            <v>Skipped (no invoice)</v>
          </cell>
        </row>
        <row r="3331">
          <cell r="B3331">
            <v>1797003</v>
          </cell>
          <cell r="C3331" t="str">
            <v>Auto Invoiced</v>
          </cell>
        </row>
        <row r="3332">
          <cell r="B3332">
            <v>1707843</v>
          </cell>
          <cell r="C3332" t="str">
            <v>Auto Invoiced</v>
          </cell>
        </row>
        <row r="3333">
          <cell r="B3333">
            <v>1757812</v>
          </cell>
          <cell r="C3333" t="str">
            <v>Auto Invoiced</v>
          </cell>
        </row>
        <row r="3334">
          <cell r="B3334">
            <v>1757806</v>
          </cell>
          <cell r="C3334" t="str">
            <v>Auto Invoiced</v>
          </cell>
        </row>
        <row r="3335">
          <cell r="B3335">
            <v>1804370</v>
          </cell>
          <cell r="C3335" t="str">
            <v>Auto Invoiced</v>
          </cell>
        </row>
        <row r="3336">
          <cell r="B3336">
            <v>1805564</v>
          </cell>
          <cell r="C3336" t="str">
            <v>Auto Invoiced</v>
          </cell>
        </row>
        <row r="3337">
          <cell r="B3337">
            <v>1807362</v>
          </cell>
          <cell r="C3337" t="str">
            <v>Auto Invoiced</v>
          </cell>
        </row>
        <row r="3338">
          <cell r="B3338">
            <v>1798842</v>
          </cell>
          <cell r="C3338" t="str">
            <v>Skipped (no invoice)</v>
          </cell>
        </row>
        <row r="3339">
          <cell r="B3339">
            <v>1798503</v>
          </cell>
          <cell r="C3339" t="str">
            <v>Skipped (no invoice)</v>
          </cell>
        </row>
        <row r="3340">
          <cell r="B3340">
            <v>1769355</v>
          </cell>
          <cell r="C3340" t="str">
            <v>Auto Invoiced</v>
          </cell>
        </row>
        <row r="3341">
          <cell r="B3341">
            <v>1809527</v>
          </cell>
          <cell r="C3341" t="str">
            <v>Auto Invoiced</v>
          </cell>
        </row>
        <row r="3342">
          <cell r="B3342">
            <v>1808536</v>
          </cell>
          <cell r="C3342" t="str">
            <v>Skipped (no invoice)</v>
          </cell>
        </row>
        <row r="3343">
          <cell r="B3343">
            <v>1737516</v>
          </cell>
          <cell r="C3343" t="str">
            <v>Auto Invoiced</v>
          </cell>
        </row>
        <row r="3344">
          <cell r="B3344">
            <v>1796537</v>
          </cell>
          <cell r="C3344" t="str">
            <v>Auto Invoiced</v>
          </cell>
        </row>
        <row r="3345">
          <cell r="B3345">
            <v>1798629</v>
          </cell>
          <cell r="C3345" t="str">
            <v>Skipped (no invoice)</v>
          </cell>
        </row>
        <row r="3346">
          <cell r="B3346">
            <v>1768307</v>
          </cell>
          <cell r="C3346" t="str">
            <v>Skipped (no invoice)</v>
          </cell>
        </row>
        <row r="3347">
          <cell r="B3347">
            <v>1764319</v>
          </cell>
          <cell r="C3347" t="str">
            <v>Skipped (no invoice)</v>
          </cell>
        </row>
        <row r="3348">
          <cell r="B3348">
            <v>1797281</v>
          </cell>
          <cell r="C3348" t="str">
            <v>Skipped (no invoice)</v>
          </cell>
        </row>
        <row r="3349">
          <cell r="B3349">
            <v>1798745</v>
          </cell>
          <cell r="C3349" t="str">
            <v>Skipped (no invoice)</v>
          </cell>
        </row>
        <row r="3350">
          <cell r="B3350">
            <v>1795020</v>
          </cell>
          <cell r="C3350" t="str">
            <v>Skipped (no invoice)</v>
          </cell>
        </row>
        <row r="3351">
          <cell r="B3351">
            <v>1757942</v>
          </cell>
          <cell r="C3351" t="str">
            <v>Skipped (no invoice)</v>
          </cell>
        </row>
        <row r="3352">
          <cell r="B3352">
            <v>1795530</v>
          </cell>
          <cell r="C3352" t="str">
            <v>Skipped (no invoice)</v>
          </cell>
        </row>
        <row r="3353">
          <cell r="B3353">
            <v>1799021</v>
          </cell>
          <cell r="C3353" t="str">
            <v>Skipped (no invoice)</v>
          </cell>
        </row>
        <row r="3354">
          <cell r="B3354">
            <v>1795283</v>
          </cell>
          <cell r="C3354" t="str">
            <v>Skipped (no invoice)</v>
          </cell>
        </row>
        <row r="3355">
          <cell r="B3355">
            <v>1789006</v>
          </cell>
          <cell r="C3355" t="str">
            <v>Auto Invoiced</v>
          </cell>
        </row>
        <row r="3356">
          <cell r="B3356">
            <v>1789325</v>
          </cell>
          <cell r="C3356" t="str">
            <v>Skipped (no invoice)</v>
          </cell>
        </row>
        <row r="3357">
          <cell r="B3357">
            <v>1798490</v>
          </cell>
          <cell r="C3357" t="str">
            <v>Auto Invoiced</v>
          </cell>
        </row>
        <row r="3358">
          <cell r="B3358">
            <v>1798493</v>
          </cell>
          <cell r="C3358" t="str">
            <v>Auto Invoiced</v>
          </cell>
        </row>
        <row r="3359">
          <cell r="B3359">
            <v>1769566</v>
          </cell>
          <cell r="C3359" t="str">
            <v>Auto Invoiced</v>
          </cell>
        </row>
        <row r="3360">
          <cell r="B3360">
            <v>1798685</v>
          </cell>
          <cell r="C3360" t="str">
            <v>Auto Invoiced</v>
          </cell>
        </row>
        <row r="3361">
          <cell r="B3361">
            <v>1736397</v>
          </cell>
          <cell r="C3361" t="str">
            <v>Auto Invoiced</v>
          </cell>
        </row>
        <row r="3362">
          <cell r="B3362">
            <v>1782533</v>
          </cell>
          <cell r="C3362" t="str">
            <v>Auto Invoiced</v>
          </cell>
        </row>
        <row r="3363">
          <cell r="B3363">
            <v>1798485</v>
          </cell>
          <cell r="C3363" t="str">
            <v>Auto Invoiced</v>
          </cell>
        </row>
        <row r="3364">
          <cell r="B3364">
            <v>1797027</v>
          </cell>
          <cell r="C3364" t="str">
            <v>Auto Invoiced</v>
          </cell>
        </row>
        <row r="3365">
          <cell r="B3365">
            <v>1742276</v>
          </cell>
          <cell r="C3365" t="str">
            <v>Auto Invoiced</v>
          </cell>
        </row>
        <row r="3366">
          <cell r="B3366">
            <v>1758481</v>
          </cell>
          <cell r="C3366" t="str">
            <v>Skipped (no invoice)</v>
          </cell>
        </row>
        <row r="3367">
          <cell r="B3367">
            <v>1708478</v>
          </cell>
          <cell r="C3367" t="str">
            <v>Skipped (no invoice)</v>
          </cell>
        </row>
        <row r="3368">
          <cell r="B3368">
            <v>1708383</v>
          </cell>
          <cell r="C3368" t="str">
            <v>Skipped (no invoice)</v>
          </cell>
        </row>
        <row r="3369">
          <cell r="B3369">
            <v>1764559</v>
          </cell>
          <cell r="C3369" t="str">
            <v>Skipped (no invoice)</v>
          </cell>
        </row>
        <row r="3370">
          <cell r="B3370">
            <v>1740636</v>
          </cell>
          <cell r="C3370" t="str">
            <v>Auto Invoiced</v>
          </cell>
        </row>
        <row r="3371">
          <cell r="B3371">
            <v>1738921</v>
          </cell>
          <cell r="C3371" t="str">
            <v>Auto Invoiced</v>
          </cell>
        </row>
        <row r="3372">
          <cell r="B3372">
            <v>1676505</v>
          </cell>
          <cell r="C3372" t="str">
            <v>Skipped (no invoice)</v>
          </cell>
        </row>
        <row r="3373">
          <cell r="B3373">
            <v>1780623</v>
          </cell>
          <cell r="C3373" t="str">
            <v>Skipped (no invoice)</v>
          </cell>
        </row>
        <row r="3374">
          <cell r="B3374">
            <v>1783404</v>
          </cell>
          <cell r="C3374" t="str">
            <v>Skipped (no invoice)</v>
          </cell>
        </row>
        <row r="3375">
          <cell r="B3375">
            <v>1771707</v>
          </cell>
          <cell r="C3375" t="str">
            <v>Auto Invoiced</v>
          </cell>
        </row>
        <row r="3376">
          <cell r="B3376">
            <v>1791957</v>
          </cell>
          <cell r="C3376" t="str">
            <v>Skipped (no invoice)</v>
          </cell>
        </row>
        <row r="3377">
          <cell r="B3377">
            <v>1763907</v>
          </cell>
          <cell r="C3377" t="str">
            <v>Auto Invoiced</v>
          </cell>
        </row>
        <row r="3378">
          <cell r="B3378">
            <v>1768752</v>
          </cell>
          <cell r="C3378" t="str">
            <v>Skipped (no invoice)</v>
          </cell>
        </row>
        <row r="3379">
          <cell r="B3379">
            <v>1803100</v>
          </cell>
          <cell r="C3379" t="str">
            <v>Auto Invoiced</v>
          </cell>
        </row>
        <row r="3380">
          <cell r="B3380">
            <v>1800169</v>
          </cell>
          <cell r="C3380" t="str">
            <v>Auto Invoiced</v>
          </cell>
        </row>
        <row r="3381">
          <cell r="B3381">
            <v>1770521</v>
          </cell>
          <cell r="C3381" t="str">
            <v>Skipped (no invoice)</v>
          </cell>
        </row>
        <row r="3382">
          <cell r="B3382">
            <v>1784003</v>
          </cell>
          <cell r="C3382" t="str">
            <v>Auto Invoiced</v>
          </cell>
        </row>
        <row r="3383">
          <cell r="B3383">
            <v>1811029</v>
          </cell>
          <cell r="C3383" t="str">
            <v>Skipped (no invoice)</v>
          </cell>
        </row>
        <row r="3384">
          <cell r="B3384">
            <v>1762371</v>
          </cell>
          <cell r="C3384" t="str">
            <v>Auto Invoiced</v>
          </cell>
        </row>
        <row r="3385">
          <cell r="B3385">
            <v>1802041</v>
          </cell>
          <cell r="C3385" t="str">
            <v>Auto Invoiced</v>
          </cell>
        </row>
        <row r="3386">
          <cell r="B3386">
            <v>1490408</v>
          </cell>
          <cell r="C3386" t="str">
            <v>Auto Invoiced</v>
          </cell>
        </row>
        <row r="3387">
          <cell r="B3387">
            <v>1490399</v>
          </cell>
          <cell r="C3387" t="str">
            <v>Auto Invoiced</v>
          </cell>
        </row>
        <row r="3388">
          <cell r="B3388">
            <v>1769908</v>
          </cell>
          <cell r="C3388" t="str">
            <v>Auto Invoiced</v>
          </cell>
        </row>
        <row r="3389">
          <cell r="B3389">
            <v>1795471</v>
          </cell>
          <cell r="C3389" t="str">
            <v>Auto Invoiced</v>
          </cell>
        </row>
        <row r="3390">
          <cell r="B3390">
            <v>1490401</v>
          </cell>
          <cell r="C3390" t="str">
            <v>Auto Invoiced</v>
          </cell>
        </row>
        <row r="3391">
          <cell r="B3391">
            <v>1787458</v>
          </cell>
          <cell r="C3391" t="str">
            <v>Auto Invoiced</v>
          </cell>
        </row>
        <row r="3392">
          <cell r="B3392">
            <v>1771569</v>
          </cell>
          <cell r="C3392" t="str">
            <v>Auto Invoiced</v>
          </cell>
        </row>
        <row r="3393">
          <cell r="B3393">
            <v>1798629</v>
          </cell>
          <cell r="C3393" t="str">
            <v>Skipped (no invoice)</v>
          </cell>
        </row>
        <row r="3394">
          <cell r="B3394">
            <v>1785539</v>
          </cell>
          <cell r="C3394" t="str">
            <v>Auto Invoiced</v>
          </cell>
        </row>
        <row r="3395">
          <cell r="B3395">
            <v>1764319</v>
          </cell>
          <cell r="C3395" t="str">
            <v>Skipped (no invoice)</v>
          </cell>
        </row>
        <row r="3396">
          <cell r="B3396">
            <v>1768307</v>
          </cell>
          <cell r="C3396" t="str">
            <v>Skipped (no invoice)</v>
          </cell>
        </row>
        <row r="3397">
          <cell r="B3397">
            <v>1772841</v>
          </cell>
          <cell r="C3397" t="str">
            <v>Auto Invoiced</v>
          </cell>
        </row>
        <row r="3398">
          <cell r="B3398">
            <v>1769544</v>
          </cell>
          <cell r="C3398" t="str">
            <v>Auto Invoiced</v>
          </cell>
        </row>
        <row r="3399">
          <cell r="B3399">
            <v>1797281</v>
          </cell>
          <cell r="C3399" t="str">
            <v>Skipped (no invoice)</v>
          </cell>
        </row>
        <row r="3400">
          <cell r="B3400">
            <v>1798745</v>
          </cell>
          <cell r="C3400" t="str">
            <v>Skipped (no invoice)</v>
          </cell>
        </row>
        <row r="3401">
          <cell r="B3401">
            <v>1753232</v>
          </cell>
          <cell r="C3401" t="str">
            <v>Auto Invoiced</v>
          </cell>
        </row>
        <row r="3402">
          <cell r="B3402">
            <v>1772036</v>
          </cell>
          <cell r="C3402" t="str">
            <v>Auto Invoiced</v>
          </cell>
        </row>
        <row r="3403">
          <cell r="B3403">
            <v>1721037</v>
          </cell>
          <cell r="C3403" t="str">
            <v>Auto Invoiced</v>
          </cell>
        </row>
        <row r="3404">
          <cell r="B3404">
            <v>1757942</v>
          </cell>
          <cell r="C3404" t="str">
            <v>Skipped (no invoice)</v>
          </cell>
        </row>
        <row r="3405">
          <cell r="B3405">
            <v>1805731</v>
          </cell>
          <cell r="C3405" t="str">
            <v>Auto Invoiced</v>
          </cell>
        </row>
        <row r="3406">
          <cell r="B3406">
            <v>1692073</v>
          </cell>
          <cell r="C3406" t="str">
            <v>Auto Invoiced</v>
          </cell>
        </row>
        <row r="3407">
          <cell r="B3407">
            <v>1757581</v>
          </cell>
          <cell r="C3407" t="str">
            <v>Auto Invoiced</v>
          </cell>
        </row>
        <row r="3408">
          <cell r="B3408">
            <v>1795530</v>
          </cell>
          <cell r="C3408" t="str">
            <v>Skipped (no invoice)</v>
          </cell>
        </row>
        <row r="3409">
          <cell r="B3409">
            <v>1762957</v>
          </cell>
          <cell r="C3409" t="str">
            <v>Auto Invoiced</v>
          </cell>
        </row>
        <row r="3410">
          <cell r="B3410">
            <v>1795656</v>
          </cell>
          <cell r="C3410" t="str">
            <v>Auto Invoiced</v>
          </cell>
        </row>
        <row r="3411">
          <cell r="B3411">
            <v>1785382</v>
          </cell>
          <cell r="C3411" t="str">
            <v>Auto Invoiced</v>
          </cell>
        </row>
        <row r="3412">
          <cell r="B3412">
            <v>1754954</v>
          </cell>
          <cell r="C3412" t="str">
            <v>Auto Invoiced</v>
          </cell>
        </row>
        <row r="3413">
          <cell r="B3413">
            <v>1795020</v>
          </cell>
          <cell r="C3413" t="str">
            <v>Skipped (no invoice)</v>
          </cell>
        </row>
        <row r="3414">
          <cell r="B3414">
            <v>1490403</v>
          </cell>
          <cell r="C3414" t="str">
            <v>Auto Invoiced</v>
          </cell>
        </row>
        <row r="3415">
          <cell r="B3415">
            <v>1796808</v>
          </cell>
          <cell r="C3415" t="str">
            <v>Auto Invoiced</v>
          </cell>
        </row>
        <row r="3416">
          <cell r="B3416">
            <v>1791223</v>
          </cell>
          <cell r="C3416" t="str">
            <v>Auto Invoiced</v>
          </cell>
        </row>
        <row r="3417">
          <cell r="B3417">
            <v>1783498</v>
          </cell>
          <cell r="C3417" t="str">
            <v>Auto Invoiced</v>
          </cell>
        </row>
        <row r="3418">
          <cell r="B3418">
            <v>1490396</v>
          </cell>
          <cell r="C3418" t="str">
            <v>Auto Invoiced</v>
          </cell>
        </row>
        <row r="3419">
          <cell r="B3419">
            <v>1799021</v>
          </cell>
          <cell r="C3419" t="str">
            <v>Skipped (no invoice)</v>
          </cell>
        </row>
        <row r="3420">
          <cell r="B3420">
            <v>1795286</v>
          </cell>
          <cell r="C3420" t="str">
            <v>Auto Invoiced</v>
          </cell>
        </row>
        <row r="3421">
          <cell r="B3421">
            <v>1795477</v>
          </cell>
          <cell r="C3421" t="str">
            <v>Auto Invoiced</v>
          </cell>
        </row>
        <row r="3422">
          <cell r="B3422">
            <v>1795283</v>
          </cell>
          <cell r="C3422" t="str">
            <v>Skipped (no invoice)</v>
          </cell>
        </row>
        <row r="3423">
          <cell r="B3423">
            <v>1795292</v>
          </cell>
          <cell r="C3423" t="str">
            <v>Auto Invoiced</v>
          </cell>
        </row>
        <row r="3424">
          <cell r="B3424">
            <v>1760206</v>
          </cell>
          <cell r="C3424" t="str">
            <v>Skipped (no invoice)</v>
          </cell>
        </row>
        <row r="3425">
          <cell r="B3425">
            <v>1758488</v>
          </cell>
          <cell r="C3425" t="str">
            <v>Skipped (no invoice)</v>
          </cell>
        </row>
        <row r="3426">
          <cell r="B3426">
            <v>1764319</v>
          </cell>
          <cell r="C3426" t="str">
            <v>Skipped (no invoice)</v>
          </cell>
        </row>
        <row r="3427">
          <cell r="B3427">
            <v>1708705</v>
          </cell>
          <cell r="C3427" t="str">
            <v>Auto Invoiced</v>
          </cell>
        </row>
        <row r="3428">
          <cell r="B3428">
            <v>1754626</v>
          </cell>
          <cell r="C3428" t="str">
            <v>Auto Invoiced</v>
          </cell>
        </row>
        <row r="3429">
          <cell r="B3429">
            <v>1725549</v>
          </cell>
          <cell r="C3429" t="str">
            <v>Auto Invoiced</v>
          </cell>
        </row>
        <row r="3430">
          <cell r="B3430">
            <v>1797276</v>
          </cell>
          <cell r="C3430" t="str">
            <v>Auto Invoiced</v>
          </cell>
        </row>
        <row r="3431">
          <cell r="B3431">
            <v>1785377</v>
          </cell>
          <cell r="C3431" t="str">
            <v>Auto Invoiced</v>
          </cell>
        </row>
        <row r="3432">
          <cell r="B3432">
            <v>1785542</v>
          </cell>
          <cell r="C3432" t="str">
            <v>Auto Invoiced</v>
          </cell>
        </row>
        <row r="3433">
          <cell r="B3433">
            <v>1740662</v>
          </cell>
          <cell r="C3433" t="str">
            <v>Auto Invoiced</v>
          </cell>
        </row>
        <row r="3434">
          <cell r="B3434">
            <v>1769620</v>
          </cell>
          <cell r="C3434" t="str">
            <v>Auto Invoiced</v>
          </cell>
        </row>
        <row r="3435">
          <cell r="B3435">
            <v>1638687</v>
          </cell>
          <cell r="C3435" t="str">
            <v>Auto Invoiced</v>
          </cell>
        </row>
        <row r="3436">
          <cell r="B3436">
            <v>1771453</v>
          </cell>
          <cell r="C3436" t="str">
            <v>Auto Invoiced</v>
          </cell>
        </row>
        <row r="3437">
          <cell r="B3437">
            <v>1768307</v>
          </cell>
          <cell r="C3437" t="str">
            <v>Skipped (no invoice)</v>
          </cell>
        </row>
        <row r="3438">
          <cell r="B3438">
            <v>1758510</v>
          </cell>
          <cell r="C3438" t="str">
            <v>Skipped (no invoice)</v>
          </cell>
        </row>
        <row r="3439">
          <cell r="B3439">
            <v>1791617</v>
          </cell>
          <cell r="C3439" t="str">
            <v>Auto Invoiced</v>
          </cell>
        </row>
        <row r="3440">
          <cell r="B3440">
            <v>1746509</v>
          </cell>
          <cell r="C3440" t="str">
            <v>Auto Invoiced</v>
          </cell>
        </row>
        <row r="3441">
          <cell r="B3441">
            <v>1640373</v>
          </cell>
          <cell r="C3441" t="str">
            <v>Auto Invoiced</v>
          </cell>
        </row>
        <row r="3442">
          <cell r="B3442">
            <v>1760400</v>
          </cell>
          <cell r="C3442" t="str">
            <v>Auto Invoiced</v>
          </cell>
        </row>
        <row r="3443">
          <cell r="B3443">
            <v>1769629</v>
          </cell>
          <cell r="C3443" t="str">
            <v>Auto Invoiced</v>
          </cell>
        </row>
        <row r="3444">
          <cell r="B3444">
            <v>1804700</v>
          </cell>
          <cell r="C3444" t="str">
            <v>Auto Invoiced</v>
          </cell>
        </row>
        <row r="3445">
          <cell r="B3445">
            <v>1742432</v>
          </cell>
          <cell r="C3445" t="str">
            <v>Auto Invoiced</v>
          </cell>
        </row>
        <row r="3446">
          <cell r="B3446">
            <v>1791957</v>
          </cell>
          <cell r="C3446" t="str">
            <v>Skipped (no invoice)</v>
          </cell>
        </row>
        <row r="3447">
          <cell r="B3447">
            <v>1768752</v>
          </cell>
          <cell r="C3447" t="str">
            <v>Skipped (no invoice)</v>
          </cell>
        </row>
        <row r="3448">
          <cell r="B3448">
            <v>1727200</v>
          </cell>
          <cell r="C3448" t="str">
            <v>Auto Invoiced</v>
          </cell>
        </row>
        <row r="3449">
          <cell r="B3449">
            <v>1786994</v>
          </cell>
          <cell r="C3449" t="str">
            <v>Skipped (no invoice)</v>
          </cell>
        </row>
        <row r="3450">
          <cell r="B3450">
            <v>1755321</v>
          </cell>
          <cell r="C3450" t="str">
            <v>Auto Invoiced</v>
          </cell>
        </row>
        <row r="3451">
          <cell r="B3451">
            <v>1750145</v>
          </cell>
          <cell r="C3451" t="str">
            <v>Auto Invoiced</v>
          </cell>
        </row>
        <row r="3452">
          <cell r="B3452">
            <v>1733292</v>
          </cell>
          <cell r="C3452" t="str">
            <v>Auto Invoiced</v>
          </cell>
        </row>
        <row r="3453">
          <cell r="B3453">
            <v>1773580</v>
          </cell>
          <cell r="C3453" t="str">
            <v>Auto Invoiced</v>
          </cell>
        </row>
        <row r="3454">
          <cell r="B3454">
            <v>1770521</v>
          </cell>
          <cell r="C3454" t="str">
            <v>Skipped (no invoice)</v>
          </cell>
        </row>
        <row r="3455">
          <cell r="B3455">
            <v>1785295</v>
          </cell>
          <cell r="C3455" t="str">
            <v>Auto Invoiced</v>
          </cell>
        </row>
        <row r="3456">
          <cell r="B3456">
            <v>1742670</v>
          </cell>
          <cell r="C3456" t="str">
            <v>Auto Invoiced</v>
          </cell>
        </row>
        <row r="3457">
          <cell r="B3457">
            <v>1670472</v>
          </cell>
          <cell r="C3457" t="str">
            <v>Auto Invoiced</v>
          </cell>
        </row>
        <row r="3458">
          <cell r="B3458">
            <v>1787505</v>
          </cell>
          <cell r="C3458" t="str">
            <v>Auto Invoiced</v>
          </cell>
        </row>
        <row r="3459">
          <cell r="B3459">
            <v>1758481</v>
          </cell>
          <cell r="C3459" t="str">
            <v>Skipped (no invoice)</v>
          </cell>
        </row>
        <row r="3460">
          <cell r="B3460">
            <v>1708478</v>
          </cell>
          <cell r="C3460" t="str">
            <v>Skipped (no invoice)</v>
          </cell>
        </row>
        <row r="3461">
          <cell r="B3461">
            <v>1754917</v>
          </cell>
          <cell r="C3461" t="str">
            <v>Skipped (no invoice)</v>
          </cell>
        </row>
        <row r="3462">
          <cell r="B3462">
            <v>1708383</v>
          </cell>
          <cell r="C3462" t="str">
            <v>Skipped (no invoice)</v>
          </cell>
        </row>
        <row r="3463">
          <cell r="B3463">
            <v>1764559</v>
          </cell>
          <cell r="C3463" t="str">
            <v>Skipped (no invoice)</v>
          </cell>
        </row>
        <row r="3464">
          <cell r="B3464">
            <v>1676505</v>
          </cell>
          <cell r="C3464" t="str">
            <v>Skipped (no invoice)</v>
          </cell>
        </row>
        <row r="3465">
          <cell r="B3465">
            <v>1780623</v>
          </cell>
          <cell r="C3465" t="str">
            <v>Skipped (no invoice)</v>
          </cell>
        </row>
        <row r="3466">
          <cell r="B3466">
            <v>1783404</v>
          </cell>
          <cell r="C3466" t="str">
            <v>Skipped (no invoice)</v>
          </cell>
        </row>
        <row r="3467">
          <cell r="B3467">
            <v>1784063</v>
          </cell>
          <cell r="C3467" t="str">
            <v>Skipped (no invoice)</v>
          </cell>
        </row>
        <row r="3468">
          <cell r="B3468">
            <v>1791957</v>
          </cell>
          <cell r="C3468" t="str">
            <v>Skipped (no invoice)</v>
          </cell>
        </row>
        <row r="3469">
          <cell r="B3469">
            <v>1768752</v>
          </cell>
          <cell r="C3469" t="str">
            <v>Skipped (no invoice)</v>
          </cell>
        </row>
        <row r="3470">
          <cell r="B3470">
            <v>1760914</v>
          </cell>
          <cell r="C3470" t="str">
            <v>Auto Invoiced</v>
          </cell>
        </row>
        <row r="3471">
          <cell r="B3471">
            <v>1760933</v>
          </cell>
          <cell r="C3471" t="str">
            <v>Auto Invoiced</v>
          </cell>
        </row>
        <row r="3472">
          <cell r="B3472">
            <v>1786994</v>
          </cell>
          <cell r="C3472" t="str">
            <v>Skipped (no invoice)</v>
          </cell>
        </row>
        <row r="3473">
          <cell r="B3473">
            <v>1785688</v>
          </cell>
          <cell r="C3473" t="str">
            <v>Auto Invoiced</v>
          </cell>
        </row>
        <row r="3474">
          <cell r="B3474">
            <v>1758481</v>
          </cell>
          <cell r="C3474" t="str">
            <v>Skipped (no invoice)</v>
          </cell>
        </row>
        <row r="3475">
          <cell r="B3475">
            <v>1708478</v>
          </cell>
          <cell r="C3475" t="str">
            <v>Skipped (no invoice)</v>
          </cell>
        </row>
        <row r="3476">
          <cell r="B3476">
            <v>1754917</v>
          </cell>
          <cell r="C3476" t="str">
            <v>Skipped (no invoice)</v>
          </cell>
        </row>
        <row r="3477">
          <cell r="B3477">
            <v>1708383</v>
          </cell>
          <cell r="C3477" t="str">
            <v>Skipped (no invoice)</v>
          </cell>
        </row>
        <row r="3478">
          <cell r="B3478">
            <v>1764559</v>
          </cell>
          <cell r="C3478" t="str">
            <v>Skipped (no invoice)</v>
          </cell>
        </row>
        <row r="3479">
          <cell r="B3479">
            <v>1676505</v>
          </cell>
          <cell r="C3479" t="str">
            <v>Skipped (no invoice)</v>
          </cell>
        </row>
        <row r="3480">
          <cell r="B3480">
            <v>1780623</v>
          </cell>
          <cell r="C3480" t="str">
            <v>Skipped (no invoice)</v>
          </cell>
        </row>
        <row r="3481">
          <cell r="B3481">
            <v>1783404</v>
          </cell>
          <cell r="C3481" t="str">
            <v>Skipped (no invoice)</v>
          </cell>
        </row>
        <row r="3482">
          <cell r="B3482">
            <v>1784063</v>
          </cell>
          <cell r="C3482" t="str">
            <v>Skipped (no invoice)</v>
          </cell>
        </row>
        <row r="3483">
          <cell r="B3483">
            <v>1742332</v>
          </cell>
          <cell r="C3483" t="str">
            <v>Skipped (no invoice)</v>
          </cell>
        </row>
        <row r="3484">
          <cell r="B3484">
            <v>1791957</v>
          </cell>
          <cell r="C3484" t="str">
            <v>Skipped (no invoice)</v>
          </cell>
        </row>
        <row r="3485">
          <cell r="B3485">
            <v>1798461</v>
          </cell>
          <cell r="C3485" t="str">
            <v>Skipped (no invoice)</v>
          </cell>
        </row>
        <row r="3486">
          <cell r="B3486">
            <v>1798346</v>
          </cell>
          <cell r="C3486" t="str">
            <v>Skipped (no invoice)</v>
          </cell>
        </row>
        <row r="3487">
          <cell r="B3487">
            <v>1768752</v>
          </cell>
          <cell r="C3487" t="str">
            <v>Skipped (no invoice)</v>
          </cell>
        </row>
        <row r="3488">
          <cell r="B3488">
            <v>1742332</v>
          </cell>
          <cell r="C3488" t="str">
            <v>Skipped (no invoice)</v>
          </cell>
        </row>
        <row r="3489">
          <cell r="B3489">
            <v>1791957</v>
          </cell>
          <cell r="C3489" t="str">
            <v>Skipped (no invoice)</v>
          </cell>
        </row>
        <row r="3490">
          <cell r="B3490">
            <v>1798461</v>
          </cell>
          <cell r="C3490" t="str">
            <v>Skipped (no invoice)</v>
          </cell>
        </row>
        <row r="3491">
          <cell r="B3491">
            <v>1781577</v>
          </cell>
          <cell r="C3491" t="str">
            <v>Skipped (no invoice)</v>
          </cell>
        </row>
        <row r="3492">
          <cell r="B3492">
            <v>1798346</v>
          </cell>
          <cell r="C3492" t="str">
            <v>Skipped (no invoice)</v>
          </cell>
        </row>
        <row r="3493">
          <cell r="B3493">
            <v>1768752</v>
          </cell>
          <cell r="C3493" t="str">
            <v>Skipped (no invoice)</v>
          </cell>
        </row>
        <row r="3494">
          <cell r="B3494">
            <v>1777450</v>
          </cell>
          <cell r="C3494" t="str">
            <v>Auto Invoiced</v>
          </cell>
        </row>
        <row r="3495">
          <cell r="B3495">
            <v>1758481</v>
          </cell>
          <cell r="C3495" t="str">
            <v>Skipped (no invoice)</v>
          </cell>
        </row>
        <row r="3496">
          <cell r="B3496">
            <v>1708478</v>
          </cell>
          <cell r="C3496" t="str">
            <v>Skipped (no invoice)</v>
          </cell>
        </row>
        <row r="3497">
          <cell r="B3497">
            <v>1754917</v>
          </cell>
          <cell r="C3497" t="str">
            <v>Skipped (no invoice)</v>
          </cell>
        </row>
        <row r="3498">
          <cell r="B3498">
            <v>1708383</v>
          </cell>
          <cell r="C3498" t="str">
            <v>Skipped (no invoice)</v>
          </cell>
        </row>
        <row r="3499">
          <cell r="B3499">
            <v>1764559</v>
          </cell>
          <cell r="C3499" t="str">
            <v>Skipped (no invoice)</v>
          </cell>
        </row>
        <row r="3500">
          <cell r="B3500">
            <v>1676505</v>
          </cell>
          <cell r="C3500" t="str">
            <v>Skipped (no invoice)</v>
          </cell>
        </row>
        <row r="3501">
          <cell r="B3501">
            <v>1780623</v>
          </cell>
          <cell r="C3501" t="str">
            <v>Skipped (no invoice)</v>
          </cell>
        </row>
        <row r="3502">
          <cell r="B3502">
            <v>1760936</v>
          </cell>
          <cell r="C3502" t="str">
            <v>Skipped (no invoice)</v>
          </cell>
        </row>
        <row r="3503">
          <cell r="B3503">
            <v>1783404</v>
          </cell>
          <cell r="C3503" t="str">
            <v>Skipped (no invoice)</v>
          </cell>
        </row>
        <row r="3504">
          <cell r="B3504">
            <v>1742561</v>
          </cell>
          <cell r="C3504" t="str">
            <v>Skipped (no invoice)</v>
          </cell>
        </row>
        <row r="3505">
          <cell r="B3505">
            <v>1787424</v>
          </cell>
          <cell r="C3505" t="str">
            <v>Skipped (no invoice)</v>
          </cell>
        </row>
        <row r="3506">
          <cell r="B3506">
            <v>1782194</v>
          </cell>
          <cell r="C3506" t="str">
            <v>Skipped (no invoice)</v>
          </cell>
        </row>
        <row r="3507">
          <cell r="B3507">
            <v>1773505</v>
          </cell>
          <cell r="C3507" t="str">
            <v>Skipped (no invoice)</v>
          </cell>
        </row>
        <row r="3508">
          <cell r="B3508">
            <v>1780449</v>
          </cell>
          <cell r="C3508" t="str">
            <v>Skipped (no invoice)</v>
          </cell>
        </row>
        <row r="3509">
          <cell r="B3509">
            <v>1760937</v>
          </cell>
          <cell r="C3509" t="str">
            <v>Skipped (no invoice)</v>
          </cell>
        </row>
        <row r="3510">
          <cell r="B3510">
            <v>1618817</v>
          </cell>
          <cell r="C3510" t="str">
            <v>Skipped (no invoice)</v>
          </cell>
        </row>
        <row r="3511">
          <cell r="B3511">
            <v>1739930</v>
          </cell>
          <cell r="C3511" t="str">
            <v>Skipped (no invoice)</v>
          </cell>
        </row>
        <row r="3512">
          <cell r="B3512">
            <v>1757348</v>
          </cell>
          <cell r="C3512" t="str">
            <v>Skipped (no invoice)</v>
          </cell>
        </row>
        <row r="3513">
          <cell r="B3513">
            <v>1760628</v>
          </cell>
          <cell r="C3513" t="str">
            <v>Skipped (no invoice)</v>
          </cell>
        </row>
        <row r="3514">
          <cell r="B3514">
            <v>1784063</v>
          </cell>
          <cell r="C3514" t="str">
            <v>Skipped (no invoice)</v>
          </cell>
        </row>
        <row r="3515">
          <cell r="B3515">
            <v>1742332</v>
          </cell>
          <cell r="C3515" t="str">
            <v>Skipped (no invoice)</v>
          </cell>
        </row>
        <row r="3516">
          <cell r="B3516">
            <v>1798461</v>
          </cell>
          <cell r="C3516" t="str">
            <v>Skipped (no invoice)</v>
          </cell>
        </row>
        <row r="3517">
          <cell r="B3517">
            <v>1781577</v>
          </cell>
          <cell r="C3517" t="str">
            <v>Skipped (no invoice)</v>
          </cell>
        </row>
        <row r="3518">
          <cell r="B3518">
            <v>1763701</v>
          </cell>
          <cell r="C3518" t="str">
            <v>Auto Invoiced</v>
          </cell>
        </row>
        <row r="3519">
          <cell r="B3519">
            <v>1671478</v>
          </cell>
          <cell r="C3519" t="str">
            <v>Skipped (no invoice)</v>
          </cell>
        </row>
        <row r="3520">
          <cell r="B3520">
            <v>1742566</v>
          </cell>
          <cell r="C3520" t="str">
            <v>Skipped (no invoice)</v>
          </cell>
        </row>
        <row r="3521">
          <cell r="B3521">
            <v>1789042</v>
          </cell>
          <cell r="C3521" t="str">
            <v>Skipped (no invoice)</v>
          </cell>
        </row>
        <row r="3522">
          <cell r="B3522">
            <v>1798346</v>
          </cell>
          <cell r="C3522" t="str">
            <v>Skipped (no invoice)</v>
          </cell>
        </row>
        <row r="3523">
          <cell r="B3523">
            <v>1750625</v>
          </cell>
          <cell r="C3523" t="str">
            <v>Auto Invoiced</v>
          </cell>
        </row>
        <row r="3524">
          <cell r="B3524">
            <v>1750626</v>
          </cell>
          <cell r="C3524" t="str">
            <v>Auto Invoiced</v>
          </cell>
        </row>
        <row r="3525">
          <cell r="B3525">
            <v>1773768</v>
          </cell>
          <cell r="C3525" t="str">
            <v>Auto Invoiced</v>
          </cell>
        </row>
        <row r="3526">
          <cell r="B3526">
            <v>1742632</v>
          </cell>
          <cell r="C3526" t="str">
            <v>Auto Invoiced</v>
          </cell>
        </row>
        <row r="3527">
          <cell r="B3527">
            <v>1726090</v>
          </cell>
          <cell r="C3527" t="str">
            <v>Auto Invoiced</v>
          </cell>
        </row>
        <row r="3528">
          <cell r="B3528">
            <v>1791245</v>
          </cell>
          <cell r="C3528" t="str">
            <v>Auto Invoiced</v>
          </cell>
        </row>
        <row r="3529">
          <cell r="B3529">
            <v>1762900</v>
          </cell>
          <cell r="C3529" t="str">
            <v>Auto Invoiced</v>
          </cell>
        </row>
        <row r="3530">
          <cell r="B3530">
            <v>1781906</v>
          </cell>
          <cell r="C3530" t="str">
            <v>Auto Invoiced</v>
          </cell>
        </row>
        <row r="3531">
          <cell r="B3531">
            <v>1742489</v>
          </cell>
          <cell r="C3531" t="str">
            <v>Skipped (no invoice)</v>
          </cell>
        </row>
        <row r="3532">
          <cell r="B3532">
            <v>1742561</v>
          </cell>
          <cell r="C3532" t="str">
            <v>Skipped (no invoice)</v>
          </cell>
        </row>
        <row r="3533">
          <cell r="B3533">
            <v>1787424</v>
          </cell>
          <cell r="C3533" t="str">
            <v>Skipped (no invoice)</v>
          </cell>
        </row>
        <row r="3534">
          <cell r="B3534">
            <v>1782194</v>
          </cell>
          <cell r="C3534" t="str">
            <v>Skipped (no invoice)</v>
          </cell>
        </row>
        <row r="3535">
          <cell r="B3535">
            <v>1780449</v>
          </cell>
          <cell r="C3535" t="str">
            <v>Skipped (no invoice)</v>
          </cell>
        </row>
        <row r="3536">
          <cell r="B3536">
            <v>1773505</v>
          </cell>
          <cell r="C3536" t="str">
            <v>Skipped (no invoice)</v>
          </cell>
        </row>
        <row r="3537">
          <cell r="B3537">
            <v>1757348</v>
          </cell>
          <cell r="C3537" t="str">
            <v>Skipped (no invoice)</v>
          </cell>
        </row>
        <row r="3538">
          <cell r="B3538">
            <v>1739930</v>
          </cell>
          <cell r="C3538" t="str">
            <v>Skipped (no invoice)</v>
          </cell>
        </row>
        <row r="3539">
          <cell r="B3539">
            <v>1771931</v>
          </cell>
          <cell r="C3539" t="str">
            <v>Auto Invoiced</v>
          </cell>
        </row>
        <row r="3540">
          <cell r="B3540">
            <v>1793138</v>
          </cell>
          <cell r="C3540" t="str">
            <v>Auto Invoiced</v>
          </cell>
        </row>
        <row r="3541">
          <cell r="B3541">
            <v>1761567</v>
          </cell>
          <cell r="C3541" t="str">
            <v>Auto Invoiced</v>
          </cell>
        </row>
        <row r="3542">
          <cell r="B3542">
            <v>1771028</v>
          </cell>
          <cell r="C3542" t="str">
            <v>Auto Invoiced</v>
          </cell>
        </row>
        <row r="3543">
          <cell r="B3543">
            <v>1793253</v>
          </cell>
          <cell r="C3543" t="str">
            <v>Auto Invoiced</v>
          </cell>
        </row>
        <row r="3544">
          <cell r="B3544">
            <v>1782414</v>
          </cell>
          <cell r="C3544" t="str">
            <v>Auto Invoiced</v>
          </cell>
        </row>
        <row r="3545">
          <cell r="B3545">
            <v>1750421</v>
          </cell>
          <cell r="C3545" t="str">
            <v>Auto Invoiced</v>
          </cell>
        </row>
        <row r="3546">
          <cell r="B3546">
            <v>1742332</v>
          </cell>
          <cell r="C3546" t="str">
            <v>Skipped (no invoice)</v>
          </cell>
        </row>
        <row r="3547">
          <cell r="B3547">
            <v>1760457</v>
          </cell>
          <cell r="C3547" t="str">
            <v>Auto Invoiced</v>
          </cell>
        </row>
        <row r="3548">
          <cell r="B3548">
            <v>1798461</v>
          </cell>
          <cell r="C3548" t="str">
            <v>Skipped (no invoice)</v>
          </cell>
        </row>
        <row r="3549">
          <cell r="B3549">
            <v>1736401</v>
          </cell>
          <cell r="C3549" t="str">
            <v>Auto Invoiced</v>
          </cell>
        </row>
        <row r="3550">
          <cell r="B3550">
            <v>1742429</v>
          </cell>
          <cell r="C3550" t="str">
            <v>Auto Invoiced</v>
          </cell>
        </row>
        <row r="3551">
          <cell r="B3551">
            <v>1785947</v>
          </cell>
          <cell r="C3551" t="str">
            <v>Auto Invoiced</v>
          </cell>
        </row>
        <row r="3552">
          <cell r="B3552">
            <v>1751725</v>
          </cell>
          <cell r="C3552" t="str">
            <v>Auto Invoiced</v>
          </cell>
        </row>
        <row r="3553">
          <cell r="B3553">
            <v>1698007</v>
          </cell>
          <cell r="C3553" t="str">
            <v>Auto Invoiced</v>
          </cell>
        </row>
        <row r="3554">
          <cell r="B3554">
            <v>1694020</v>
          </cell>
          <cell r="C3554" t="str">
            <v>Auto Invoiced</v>
          </cell>
        </row>
        <row r="3555">
          <cell r="B3555">
            <v>1787447</v>
          </cell>
          <cell r="C3555" t="str">
            <v>Auto Invoiced</v>
          </cell>
        </row>
        <row r="3556">
          <cell r="B3556">
            <v>1716724</v>
          </cell>
          <cell r="C3556" t="str">
            <v>Auto Invoiced</v>
          </cell>
        </row>
        <row r="3557">
          <cell r="B3557">
            <v>1740455</v>
          </cell>
          <cell r="C3557" t="str">
            <v>Auto Invoiced</v>
          </cell>
        </row>
        <row r="3558">
          <cell r="B3558">
            <v>1791824</v>
          </cell>
          <cell r="C3558" t="str">
            <v>Auto Invoiced</v>
          </cell>
        </row>
        <row r="3559">
          <cell r="B3559">
            <v>1750005</v>
          </cell>
          <cell r="C3559" t="str">
            <v>Auto Invoiced</v>
          </cell>
        </row>
        <row r="3560">
          <cell r="B3560">
            <v>1764197</v>
          </cell>
          <cell r="C3560" t="str">
            <v>Auto Invoiced</v>
          </cell>
        </row>
        <row r="3561">
          <cell r="B3561">
            <v>1794748</v>
          </cell>
          <cell r="C3561" t="str">
            <v>Auto Invoiced</v>
          </cell>
        </row>
        <row r="3562">
          <cell r="B3562">
            <v>1781919</v>
          </cell>
          <cell r="C3562" t="str">
            <v>Auto Invoiced</v>
          </cell>
        </row>
        <row r="3563">
          <cell r="B3563">
            <v>1754928</v>
          </cell>
          <cell r="C3563" t="str">
            <v>Auto Invoiced</v>
          </cell>
        </row>
        <row r="3564">
          <cell r="B3564">
            <v>1781577</v>
          </cell>
          <cell r="C3564" t="str">
            <v>Skipped (no invoice)</v>
          </cell>
        </row>
        <row r="3565">
          <cell r="B3565">
            <v>1785202</v>
          </cell>
          <cell r="C3565" t="str">
            <v>Auto Invoiced</v>
          </cell>
        </row>
        <row r="3566">
          <cell r="B3566">
            <v>1767752</v>
          </cell>
          <cell r="C3566" t="str">
            <v>Auto Invoiced</v>
          </cell>
        </row>
        <row r="3567">
          <cell r="B3567">
            <v>1760925</v>
          </cell>
          <cell r="C3567" t="str">
            <v>Auto Invoiced</v>
          </cell>
        </row>
        <row r="3568">
          <cell r="B3568">
            <v>1752897</v>
          </cell>
          <cell r="C3568" t="str">
            <v>Auto Invoiced</v>
          </cell>
        </row>
        <row r="3569">
          <cell r="B3569">
            <v>1603164</v>
          </cell>
          <cell r="C3569" t="str">
            <v>Auto Invoiced</v>
          </cell>
        </row>
        <row r="3570">
          <cell r="B3570">
            <v>1750180</v>
          </cell>
          <cell r="C3570" t="str">
            <v>Auto Invoiced</v>
          </cell>
        </row>
        <row r="3571">
          <cell r="B3571">
            <v>1751705</v>
          </cell>
          <cell r="C3571" t="str">
            <v>Auto Invoiced</v>
          </cell>
        </row>
        <row r="3572">
          <cell r="B3572">
            <v>1691816</v>
          </cell>
          <cell r="C3572" t="str">
            <v>Auto Invoiced</v>
          </cell>
        </row>
        <row r="3573">
          <cell r="B3573">
            <v>1751708</v>
          </cell>
          <cell r="C3573" t="str">
            <v>Auto Invoiced</v>
          </cell>
        </row>
        <row r="3574">
          <cell r="B3574">
            <v>1742566</v>
          </cell>
          <cell r="C3574" t="str">
            <v>Skipped (no invoice)</v>
          </cell>
        </row>
        <row r="3575">
          <cell r="B3575">
            <v>1708586</v>
          </cell>
          <cell r="C3575" t="str">
            <v>Auto Invoiced</v>
          </cell>
        </row>
        <row r="3576">
          <cell r="B3576">
            <v>1789298</v>
          </cell>
          <cell r="C3576" t="str">
            <v>Auto Invoiced</v>
          </cell>
        </row>
        <row r="3577">
          <cell r="B3577">
            <v>1797079</v>
          </cell>
          <cell r="C3577" t="str">
            <v>Auto Invoiced</v>
          </cell>
        </row>
        <row r="3578">
          <cell r="B3578">
            <v>1789042</v>
          </cell>
          <cell r="C3578" t="str">
            <v>Skipped (no invoice)</v>
          </cell>
        </row>
        <row r="3579">
          <cell r="B3579">
            <v>1789289</v>
          </cell>
          <cell r="C3579" t="str">
            <v>Auto Invoiced</v>
          </cell>
        </row>
        <row r="3580">
          <cell r="B3580">
            <v>1798346</v>
          </cell>
          <cell r="C3580" t="str">
            <v>Skipped (no invoice)</v>
          </cell>
        </row>
        <row r="3581">
          <cell r="B3581">
            <v>1751834</v>
          </cell>
          <cell r="C3581" t="str">
            <v>Auto Invoiced</v>
          </cell>
        </row>
        <row r="3582">
          <cell r="B3582">
            <v>1774186</v>
          </cell>
          <cell r="C3582" t="str">
            <v>Auto Invoiced</v>
          </cell>
        </row>
        <row r="3583">
          <cell r="B3583">
            <v>1670464</v>
          </cell>
          <cell r="C3583" t="str">
            <v>Auto Invoiced</v>
          </cell>
        </row>
        <row r="3584">
          <cell r="B3584">
            <v>1757798</v>
          </cell>
          <cell r="C3584" t="str">
            <v>Auto Invoiced</v>
          </cell>
        </row>
        <row r="3585">
          <cell r="B3585">
            <v>1670466</v>
          </cell>
          <cell r="C3585" t="str">
            <v>Auto Invoiced</v>
          </cell>
        </row>
        <row r="3586">
          <cell r="B3586">
            <v>1748441</v>
          </cell>
          <cell r="C3586" t="str">
            <v>Skipped (no invoice)</v>
          </cell>
        </row>
        <row r="3587">
          <cell r="B3587">
            <v>1752714</v>
          </cell>
          <cell r="C3587" t="str">
            <v>Skipped (no invoice)</v>
          </cell>
        </row>
        <row r="3588">
          <cell r="B3588">
            <v>1758481</v>
          </cell>
          <cell r="C3588" t="str">
            <v>Skipped (no invoice)</v>
          </cell>
        </row>
        <row r="3589">
          <cell r="B3589">
            <v>1708478</v>
          </cell>
          <cell r="C3589" t="str">
            <v>Skipped (no invoice)</v>
          </cell>
        </row>
        <row r="3590">
          <cell r="B3590">
            <v>1754917</v>
          </cell>
          <cell r="C3590" t="str">
            <v>Skipped (no invoice)</v>
          </cell>
        </row>
        <row r="3591">
          <cell r="B3591">
            <v>1708383</v>
          </cell>
          <cell r="C3591" t="str">
            <v>Skipped (no invoice)</v>
          </cell>
        </row>
        <row r="3592">
          <cell r="B3592">
            <v>1764559</v>
          </cell>
          <cell r="C3592" t="str">
            <v>Skipped (no invoice)</v>
          </cell>
        </row>
        <row r="3593">
          <cell r="B3593">
            <v>1676505</v>
          </cell>
          <cell r="C3593" t="str">
            <v>Skipped (no invoice)</v>
          </cell>
        </row>
        <row r="3594">
          <cell r="B3594">
            <v>1780623</v>
          </cell>
          <cell r="C3594" t="str">
            <v>Skipped (no invoice)</v>
          </cell>
        </row>
        <row r="3595">
          <cell r="B3595">
            <v>1783404</v>
          </cell>
          <cell r="C3595" t="str">
            <v>Skipped (no invoice)</v>
          </cell>
        </row>
        <row r="3596">
          <cell r="B3596">
            <v>1742489</v>
          </cell>
          <cell r="C3596" t="str">
            <v>Skipped (no invoice)</v>
          </cell>
        </row>
        <row r="3597">
          <cell r="B3597">
            <v>1773165</v>
          </cell>
          <cell r="C3597" t="str">
            <v>Skipped (no invoice)</v>
          </cell>
        </row>
        <row r="3598">
          <cell r="B3598">
            <v>1742561</v>
          </cell>
          <cell r="C3598" t="str">
            <v>Skipped (no invoice)</v>
          </cell>
        </row>
        <row r="3599">
          <cell r="B3599">
            <v>1728806</v>
          </cell>
          <cell r="C3599" t="str">
            <v>Skipped (no invoice)</v>
          </cell>
        </row>
        <row r="3600">
          <cell r="B3600">
            <v>1788522</v>
          </cell>
          <cell r="C3600" t="str">
            <v>Auto Invoiced</v>
          </cell>
        </row>
        <row r="3601">
          <cell r="B3601">
            <v>1782194</v>
          </cell>
          <cell r="C3601" t="str">
            <v>Skipped (no invoice)</v>
          </cell>
        </row>
        <row r="3602">
          <cell r="B3602">
            <v>1787424</v>
          </cell>
          <cell r="C3602" t="str">
            <v>Skipped (no invoice)</v>
          </cell>
        </row>
        <row r="3603">
          <cell r="B3603">
            <v>1780449</v>
          </cell>
          <cell r="C3603" t="str">
            <v>Skipped (no invoice)</v>
          </cell>
        </row>
        <row r="3604">
          <cell r="B3604">
            <v>1773505</v>
          </cell>
          <cell r="C3604" t="str">
            <v>Skipped (no invoice)</v>
          </cell>
        </row>
        <row r="3605">
          <cell r="B3605">
            <v>1764500</v>
          </cell>
          <cell r="C3605" t="str">
            <v>Auto Invoiced</v>
          </cell>
        </row>
        <row r="3606">
          <cell r="B3606">
            <v>1732159</v>
          </cell>
          <cell r="C3606" t="str">
            <v>Skipped (no invoice)</v>
          </cell>
        </row>
        <row r="3607">
          <cell r="B3607">
            <v>1739930</v>
          </cell>
          <cell r="C3607" t="str">
            <v>Skipped (no invoice)</v>
          </cell>
        </row>
        <row r="3608">
          <cell r="B3608">
            <v>1714644</v>
          </cell>
          <cell r="C3608" t="str">
            <v>Auto Invoiced</v>
          </cell>
        </row>
        <row r="3609">
          <cell r="B3609">
            <v>1760937</v>
          </cell>
          <cell r="C3609" t="str">
            <v>Skipped (no invoice)</v>
          </cell>
        </row>
        <row r="3610">
          <cell r="B3610">
            <v>1767894</v>
          </cell>
          <cell r="C3610" t="str">
            <v>Auto Invoiced</v>
          </cell>
        </row>
        <row r="3611">
          <cell r="B3611">
            <v>1714642</v>
          </cell>
          <cell r="C3611" t="str">
            <v>Auto Invoiced</v>
          </cell>
        </row>
        <row r="3612">
          <cell r="B3612">
            <v>1773048</v>
          </cell>
          <cell r="C3612" t="str">
            <v>Auto Invoiced</v>
          </cell>
        </row>
        <row r="3613">
          <cell r="B3613">
            <v>1786897</v>
          </cell>
          <cell r="C3613" t="str">
            <v>Auto Invoiced</v>
          </cell>
        </row>
        <row r="3614">
          <cell r="B3614">
            <v>1771931</v>
          </cell>
          <cell r="C3614" t="str">
            <v>Skipped (no invoice)</v>
          </cell>
        </row>
        <row r="3615">
          <cell r="B3615">
            <v>1618817</v>
          </cell>
          <cell r="C3615" t="str">
            <v>Skipped (no invoice)</v>
          </cell>
        </row>
        <row r="3616">
          <cell r="B3616">
            <v>1760628</v>
          </cell>
          <cell r="C3616" t="str">
            <v>Skipped (no invoice)</v>
          </cell>
        </row>
        <row r="3617">
          <cell r="B3617">
            <v>1771255</v>
          </cell>
          <cell r="C3617" t="str">
            <v>Auto Invoiced</v>
          </cell>
        </row>
        <row r="3618">
          <cell r="B3618">
            <v>1771245</v>
          </cell>
          <cell r="C3618" t="str">
            <v>Auto Invoiced</v>
          </cell>
        </row>
        <row r="3619">
          <cell r="B3619">
            <v>1784063</v>
          </cell>
          <cell r="C3619" t="str">
            <v>Skipped (no invoice)</v>
          </cell>
        </row>
        <row r="3620">
          <cell r="B3620">
            <v>1740643</v>
          </cell>
          <cell r="C3620" t="str">
            <v>Auto Invoiced</v>
          </cell>
        </row>
        <row r="3621">
          <cell r="B3621">
            <v>1732154</v>
          </cell>
          <cell r="C3621" t="str">
            <v>Auto Invoiced</v>
          </cell>
        </row>
        <row r="3622">
          <cell r="B3622">
            <v>1745276</v>
          </cell>
          <cell r="C3622" t="str">
            <v>Auto Invoiced</v>
          </cell>
        </row>
        <row r="3623">
          <cell r="B3623">
            <v>1753774</v>
          </cell>
          <cell r="C3623" t="str">
            <v>Auto Invoiced</v>
          </cell>
        </row>
        <row r="3624">
          <cell r="B3624">
            <v>1737515</v>
          </cell>
          <cell r="C3624" t="str">
            <v>Auto Invoiced</v>
          </cell>
        </row>
        <row r="3625">
          <cell r="B3625">
            <v>1789278</v>
          </cell>
          <cell r="C3625" t="str">
            <v>Auto Invoiced</v>
          </cell>
        </row>
        <row r="3626">
          <cell r="B3626">
            <v>1757348</v>
          </cell>
          <cell r="C3626" t="str">
            <v>Skipped (no invoice)</v>
          </cell>
        </row>
        <row r="3627">
          <cell r="B3627">
            <v>1751290</v>
          </cell>
          <cell r="C3627" t="str">
            <v>Auto Invoiced</v>
          </cell>
        </row>
        <row r="3628">
          <cell r="B3628">
            <v>1744486</v>
          </cell>
          <cell r="C3628" t="str">
            <v>Auto Invoiced</v>
          </cell>
        </row>
        <row r="3629">
          <cell r="B3629">
            <v>1676505</v>
          </cell>
          <cell r="C3629" t="str">
            <v>Skipped (no invoice)</v>
          </cell>
        </row>
        <row r="3630">
          <cell r="B3630">
            <v>1780623</v>
          </cell>
          <cell r="C3630" t="str">
            <v>Skipped (no invoice)</v>
          </cell>
        </row>
        <row r="3631">
          <cell r="B3631">
            <v>1783404</v>
          </cell>
          <cell r="C3631" t="str">
            <v>Skipped (no invoice)</v>
          </cell>
        </row>
        <row r="3632">
          <cell r="B3632">
            <v>1742561</v>
          </cell>
          <cell r="C3632" t="str">
            <v>Skipped (no invoice)</v>
          </cell>
        </row>
        <row r="3633">
          <cell r="B3633">
            <v>1728806</v>
          </cell>
          <cell r="C3633" t="str">
            <v>Skipped (no invoice)</v>
          </cell>
        </row>
        <row r="3634">
          <cell r="B3634">
            <v>1773165</v>
          </cell>
          <cell r="C3634" t="str">
            <v>Skipped (no invoice)</v>
          </cell>
        </row>
        <row r="3635">
          <cell r="B3635">
            <v>1742489</v>
          </cell>
          <cell r="C3635" t="str">
            <v>Skipped (no invoice)</v>
          </cell>
        </row>
        <row r="3636">
          <cell r="B3636">
            <v>1768914</v>
          </cell>
          <cell r="C3636" t="str">
            <v>Skipped (no invoice)</v>
          </cell>
        </row>
        <row r="3637">
          <cell r="B3637">
            <v>1787424</v>
          </cell>
          <cell r="C3637" t="str">
            <v>Skipped (no invoice)</v>
          </cell>
        </row>
        <row r="3638">
          <cell r="B3638">
            <v>1782194</v>
          </cell>
          <cell r="C3638" t="str">
            <v>Skipped (no invoice)</v>
          </cell>
        </row>
        <row r="3639">
          <cell r="B3639">
            <v>1750020</v>
          </cell>
          <cell r="C3639" t="str">
            <v>Auto Invoiced</v>
          </cell>
        </row>
        <row r="3640">
          <cell r="B3640">
            <v>1749983</v>
          </cell>
          <cell r="C3640" t="str">
            <v>Auto Invoiced</v>
          </cell>
        </row>
        <row r="3641">
          <cell r="B3641">
            <v>1749964</v>
          </cell>
          <cell r="C3641" t="str">
            <v>Auto Invoiced</v>
          </cell>
        </row>
        <row r="3642">
          <cell r="B3642">
            <v>1758332</v>
          </cell>
          <cell r="C3642" t="str">
            <v>Auto Invoiced</v>
          </cell>
        </row>
        <row r="3643">
          <cell r="B3643">
            <v>1780449</v>
          </cell>
          <cell r="C3643" t="str">
            <v>Skipped (no invoice)</v>
          </cell>
        </row>
        <row r="3644">
          <cell r="B3644">
            <v>1773505</v>
          </cell>
          <cell r="C3644" t="str">
            <v>Skipped (no invoice)</v>
          </cell>
        </row>
        <row r="3645">
          <cell r="B3645">
            <v>1747635</v>
          </cell>
          <cell r="C3645" t="str">
            <v>Auto Invoiced</v>
          </cell>
        </row>
        <row r="3646">
          <cell r="B3646">
            <v>1772997</v>
          </cell>
          <cell r="C3646" t="str">
            <v>Auto Invoiced</v>
          </cell>
        </row>
        <row r="3647">
          <cell r="B3647">
            <v>1762880</v>
          </cell>
          <cell r="C3647" t="str">
            <v>Auto Invoiced</v>
          </cell>
        </row>
        <row r="3648">
          <cell r="B3648">
            <v>1722131</v>
          </cell>
          <cell r="C3648" t="str">
            <v>Skipped (no invoice)</v>
          </cell>
        </row>
        <row r="3649">
          <cell r="B3649">
            <v>1722138</v>
          </cell>
          <cell r="C3649" t="str">
            <v>Skipped (no invoice)</v>
          </cell>
        </row>
        <row r="3650">
          <cell r="B3650">
            <v>1780908</v>
          </cell>
          <cell r="C3650" t="str">
            <v>Skipped (no invoice)</v>
          </cell>
        </row>
        <row r="3651">
          <cell r="B3651">
            <v>1748441</v>
          </cell>
          <cell r="C3651" t="str">
            <v>Skipped (no invoice)</v>
          </cell>
        </row>
        <row r="3652">
          <cell r="B3652">
            <v>1752714</v>
          </cell>
          <cell r="C3652" t="str">
            <v>Skipped (no invoice)</v>
          </cell>
        </row>
        <row r="3653">
          <cell r="B3653">
            <v>1758481</v>
          </cell>
          <cell r="C3653" t="str">
            <v>Skipped (no invoice)</v>
          </cell>
        </row>
        <row r="3654">
          <cell r="B3654">
            <v>1708478</v>
          </cell>
          <cell r="C3654" t="str">
            <v>Skipped (no invoice)</v>
          </cell>
        </row>
        <row r="3655">
          <cell r="B3655">
            <v>1754917</v>
          </cell>
          <cell r="C3655" t="str">
            <v>Skipped (no invoice)</v>
          </cell>
        </row>
        <row r="3656">
          <cell r="B3656">
            <v>1708383</v>
          </cell>
          <cell r="C3656" t="str">
            <v>Skipped (no invoice)</v>
          </cell>
        </row>
        <row r="3657">
          <cell r="B3657">
            <v>1764559</v>
          </cell>
          <cell r="C3657" t="str">
            <v>Skipped (no invoice)</v>
          </cell>
        </row>
        <row r="3658">
          <cell r="B3658">
            <v>1676505</v>
          </cell>
          <cell r="C3658" t="str">
            <v>Skipped (no invoice)</v>
          </cell>
        </row>
        <row r="3659">
          <cell r="B3659">
            <v>1780623</v>
          </cell>
          <cell r="C3659" t="str">
            <v>Skipped (no invoice)</v>
          </cell>
        </row>
        <row r="3660">
          <cell r="B3660">
            <v>1783404</v>
          </cell>
          <cell r="C3660" t="str">
            <v>Skipped (no invoice)</v>
          </cell>
        </row>
        <row r="3661">
          <cell r="B3661">
            <v>1773165</v>
          </cell>
          <cell r="C3661" t="str">
            <v>Skipped (no invoice)</v>
          </cell>
        </row>
        <row r="3662">
          <cell r="B3662">
            <v>1762086</v>
          </cell>
          <cell r="C3662" t="str">
            <v>Skipped (no invoice)</v>
          </cell>
        </row>
        <row r="3663">
          <cell r="B3663">
            <v>1742489</v>
          </cell>
          <cell r="C3663" t="str">
            <v>Skipped (no invoice)</v>
          </cell>
        </row>
        <row r="3664">
          <cell r="B3664">
            <v>1742561</v>
          </cell>
          <cell r="C3664" t="str">
            <v>Skipped (no invoice)</v>
          </cell>
        </row>
        <row r="3665">
          <cell r="B3665">
            <v>1728806</v>
          </cell>
          <cell r="C3665" t="str">
            <v>Skipped (no invoice)</v>
          </cell>
        </row>
        <row r="3666">
          <cell r="B3666">
            <v>1768914</v>
          </cell>
          <cell r="C3666" t="str">
            <v>Skipped (no invoice)</v>
          </cell>
        </row>
        <row r="3667">
          <cell r="B3667">
            <v>1754921</v>
          </cell>
          <cell r="C3667" t="str">
            <v>Auto Invoiced</v>
          </cell>
        </row>
        <row r="3668">
          <cell r="B3668">
            <v>1731965</v>
          </cell>
          <cell r="C3668" t="str">
            <v>Auto Invoiced</v>
          </cell>
        </row>
        <row r="3669">
          <cell r="B3669">
            <v>1729934</v>
          </cell>
          <cell r="C3669" t="str">
            <v>Auto Invoiced</v>
          </cell>
        </row>
        <row r="3670">
          <cell r="B3670">
            <v>1782194</v>
          </cell>
          <cell r="C3670" t="str">
            <v>Skipped (no invoice)</v>
          </cell>
        </row>
        <row r="3671">
          <cell r="B3671">
            <v>1768234</v>
          </cell>
          <cell r="C3671" t="str">
            <v>Auto Invoiced</v>
          </cell>
        </row>
        <row r="3672">
          <cell r="B3672">
            <v>1768227</v>
          </cell>
          <cell r="C3672" t="str">
            <v>Auto Invoiced</v>
          </cell>
        </row>
        <row r="3673">
          <cell r="B3673">
            <v>1787424</v>
          </cell>
          <cell r="C3673" t="str">
            <v>Skipped (no invoice)</v>
          </cell>
        </row>
        <row r="3674">
          <cell r="B3674">
            <v>1758481</v>
          </cell>
          <cell r="C3674" t="str">
            <v>Skipped (no invoice)</v>
          </cell>
        </row>
        <row r="3675">
          <cell r="B3675">
            <v>1708478</v>
          </cell>
          <cell r="C3675" t="str">
            <v>Skipped (no invoice)</v>
          </cell>
        </row>
        <row r="3676">
          <cell r="B3676">
            <v>1754917</v>
          </cell>
          <cell r="C3676" t="str">
            <v>Skipped (no invoice)</v>
          </cell>
        </row>
        <row r="3677">
          <cell r="B3677">
            <v>1708383</v>
          </cell>
          <cell r="C3677" t="str">
            <v>Skipped (no invoice)</v>
          </cell>
        </row>
        <row r="3678">
          <cell r="B3678">
            <v>1640003</v>
          </cell>
          <cell r="C3678" t="str">
            <v>Skipped (no invoice)</v>
          </cell>
        </row>
        <row r="3679">
          <cell r="B3679">
            <v>1764559</v>
          </cell>
          <cell r="C3679" t="str">
            <v>Skipped (no invoice)</v>
          </cell>
        </row>
        <row r="3680">
          <cell r="B3680">
            <v>1771650</v>
          </cell>
          <cell r="C3680" t="str">
            <v>Skipped (no invoice)</v>
          </cell>
        </row>
        <row r="3681">
          <cell r="B3681">
            <v>1676505</v>
          </cell>
          <cell r="C3681" t="str">
            <v>Skipped (no invoice)</v>
          </cell>
        </row>
        <row r="3682">
          <cell r="B3682">
            <v>1734968</v>
          </cell>
          <cell r="C3682" t="str">
            <v>Skipped (no invoice)</v>
          </cell>
        </row>
        <row r="3683">
          <cell r="B3683">
            <v>1769582</v>
          </cell>
          <cell r="C3683" t="str">
            <v>Skipped (no invoice)</v>
          </cell>
        </row>
        <row r="3684">
          <cell r="B3684">
            <v>1769394</v>
          </cell>
          <cell r="C3684" t="str">
            <v>Skipped (no invoice)</v>
          </cell>
        </row>
        <row r="3685">
          <cell r="B3685">
            <v>1731948</v>
          </cell>
          <cell r="C3685" t="str">
            <v>Skipped (no invoice)</v>
          </cell>
        </row>
        <row r="3686">
          <cell r="B3686">
            <v>1780623</v>
          </cell>
          <cell r="C3686" t="str">
            <v>Skipped (no invoice)</v>
          </cell>
        </row>
        <row r="3687">
          <cell r="B3687">
            <v>1703155</v>
          </cell>
          <cell r="C3687" t="str">
            <v>Auto Invoiced</v>
          </cell>
        </row>
        <row r="3688">
          <cell r="B3688">
            <v>1750184</v>
          </cell>
          <cell r="C3688" t="str">
            <v>Auto Invoiced</v>
          </cell>
        </row>
        <row r="3689">
          <cell r="B3689">
            <v>1745134</v>
          </cell>
          <cell r="C3689" t="str">
            <v>Auto Invoiced</v>
          </cell>
        </row>
        <row r="3690">
          <cell r="B3690">
            <v>1703165</v>
          </cell>
          <cell r="C3690" t="str">
            <v>Auto Invoiced</v>
          </cell>
        </row>
        <row r="3691">
          <cell r="B3691">
            <v>1742723</v>
          </cell>
          <cell r="C3691" t="str">
            <v>Auto Invoiced</v>
          </cell>
        </row>
        <row r="3692">
          <cell r="B3692">
            <v>1730159</v>
          </cell>
          <cell r="C3692" t="str">
            <v>Auto Invoiced</v>
          </cell>
        </row>
        <row r="3693">
          <cell r="B3693">
            <v>1783404</v>
          </cell>
          <cell r="C3693" t="str">
            <v>Skipped (no invoice)</v>
          </cell>
        </row>
        <row r="3694">
          <cell r="B3694">
            <v>1742489</v>
          </cell>
          <cell r="C3694" t="str">
            <v>Skipped (no invoice)</v>
          </cell>
        </row>
        <row r="3695">
          <cell r="B3695">
            <v>1728806</v>
          </cell>
          <cell r="C3695" t="str">
            <v>Skipped (no invoice)</v>
          </cell>
        </row>
        <row r="3696">
          <cell r="B3696">
            <v>1762086</v>
          </cell>
          <cell r="C3696" t="str">
            <v>Skipped (no invoice)</v>
          </cell>
        </row>
        <row r="3697">
          <cell r="B3697">
            <v>1742561</v>
          </cell>
          <cell r="C3697" t="str">
            <v>Skipped (no invoice)</v>
          </cell>
        </row>
        <row r="3698">
          <cell r="B3698">
            <v>1773165</v>
          </cell>
          <cell r="C3698" t="str">
            <v>Skipped (no invoice)</v>
          </cell>
        </row>
        <row r="3699">
          <cell r="B3699">
            <v>1755222</v>
          </cell>
          <cell r="C3699" t="str">
            <v>Skipped (no invoice)</v>
          </cell>
        </row>
        <row r="3700">
          <cell r="B3700">
            <v>1768914</v>
          </cell>
          <cell r="C3700" t="str">
            <v>Skipped (no invoice)</v>
          </cell>
        </row>
        <row r="3701">
          <cell r="B3701">
            <v>1781324</v>
          </cell>
          <cell r="C3701" t="str">
            <v>Auto Invoiced</v>
          </cell>
        </row>
        <row r="3702">
          <cell r="B3702">
            <v>1670457</v>
          </cell>
          <cell r="C3702" t="str">
            <v>Auto Invoiced</v>
          </cell>
        </row>
        <row r="3703">
          <cell r="B3703">
            <v>1728689</v>
          </cell>
          <cell r="C3703" t="str">
            <v>Auto Invoiced</v>
          </cell>
        </row>
        <row r="3704">
          <cell r="B3704">
            <v>1770166</v>
          </cell>
          <cell r="C3704" t="str">
            <v>Auto Invoiced</v>
          </cell>
        </row>
        <row r="3705">
          <cell r="B3705">
            <v>1771650</v>
          </cell>
          <cell r="C3705" t="str">
            <v>Skipped (no invoice)</v>
          </cell>
        </row>
        <row r="3706">
          <cell r="B3706">
            <v>1734968</v>
          </cell>
          <cell r="C3706" t="str">
            <v>Skipped (no invoice)</v>
          </cell>
        </row>
        <row r="3707">
          <cell r="B3707">
            <v>1769394</v>
          </cell>
          <cell r="C3707" t="str">
            <v>Skipped (no invoice)</v>
          </cell>
        </row>
        <row r="3708">
          <cell r="B3708">
            <v>1769582</v>
          </cell>
          <cell r="C3708" t="str">
            <v>Skipped (no invoice)</v>
          </cell>
        </row>
        <row r="3709">
          <cell r="B3709">
            <v>1731948</v>
          </cell>
          <cell r="C3709" t="str">
            <v>Skipped (no invoice)</v>
          </cell>
        </row>
        <row r="3710">
          <cell r="B3710">
            <v>1780623</v>
          </cell>
          <cell r="C3710" t="str">
            <v>Skipped (no invoice)</v>
          </cell>
        </row>
        <row r="3711">
          <cell r="B3711">
            <v>1657903</v>
          </cell>
          <cell r="C3711" t="str">
            <v>Skipped (no invoice)</v>
          </cell>
        </row>
        <row r="3712">
          <cell r="B3712">
            <v>1721068</v>
          </cell>
          <cell r="C3712" t="str">
            <v>Skipped (no invoice)</v>
          </cell>
        </row>
        <row r="3713">
          <cell r="B3713">
            <v>1768039</v>
          </cell>
          <cell r="C3713" t="str">
            <v>Auto Invoiced</v>
          </cell>
        </row>
        <row r="3714">
          <cell r="B3714">
            <v>1758394</v>
          </cell>
          <cell r="C3714" t="str">
            <v>Skipped (no invoice)</v>
          </cell>
        </row>
        <row r="3715">
          <cell r="B3715">
            <v>1727976</v>
          </cell>
          <cell r="C3715" t="str">
            <v>Auto Invoiced</v>
          </cell>
        </row>
        <row r="3716">
          <cell r="B3716">
            <v>1735184</v>
          </cell>
          <cell r="C3716" t="str">
            <v>Skipped (no invoice)</v>
          </cell>
        </row>
        <row r="3717">
          <cell r="B3717">
            <v>1733244</v>
          </cell>
          <cell r="C3717" t="str">
            <v>Skipped (no invoice)</v>
          </cell>
        </row>
        <row r="3718">
          <cell r="B3718">
            <v>1731370</v>
          </cell>
          <cell r="C3718" t="str">
            <v>Skipped (no invoice)</v>
          </cell>
        </row>
        <row r="3719">
          <cell r="B3719">
            <v>1732161</v>
          </cell>
          <cell r="C3719" t="str">
            <v>Auto Invoiced</v>
          </cell>
        </row>
        <row r="3720">
          <cell r="B3720">
            <v>1735193</v>
          </cell>
          <cell r="C3720" t="str">
            <v>Skipped (no invoice)</v>
          </cell>
        </row>
        <row r="3721">
          <cell r="B3721">
            <v>1781865</v>
          </cell>
          <cell r="C3721" t="str">
            <v>Auto Invoiced</v>
          </cell>
        </row>
        <row r="3722">
          <cell r="B3722">
            <v>1783404</v>
          </cell>
          <cell r="C3722" t="str">
            <v>Skipped (no invoice)</v>
          </cell>
        </row>
        <row r="3723">
          <cell r="B3723">
            <v>1760513</v>
          </cell>
          <cell r="C3723" t="str">
            <v>Skipped (no invoice)</v>
          </cell>
        </row>
        <row r="3724">
          <cell r="B3724">
            <v>1770129</v>
          </cell>
          <cell r="C3724" t="str">
            <v>Skipped (no invoice)</v>
          </cell>
        </row>
        <row r="3725">
          <cell r="B3725">
            <v>1773047</v>
          </cell>
          <cell r="C3725" t="str">
            <v>Auto Invoiced</v>
          </cell>
        </row>
        <row r="3726">
          <cell r="B3726">
            <v>1742602</v>
          </cell>
          <cell r="C3726" t="str">
            <v>Auto Invoiced</v>
          </cell>
        </row>
        <row r="3727">
          <cell r="B3727">
            <v>1742504</v>
          </cell>
          <cell r="C3727" t="str">
            <v>Skipped (no invoice)</v>
          </cell>
        </row>
        <row r="3728">
          <cell r="B3728">
            <v>1720685</v>
          </cell>
          <cell r="C3728" t="str">
            <v>Skipped (no invoice)</v>
          </cell>
        </row>
        <row r="3729">
          <cell r="B3729">
            <v>1773165</v>
          </cell>
          <cell r="C3729" t="str">
            <v>Skipped (no invoice)</v>
          </cell>
        </row>
        <row r="3730">
          <cell r="B3730">
            <v>1742442</v>
          </cell>
          <cell r="C3730" t="str">
            <v>Skipped (no invoice)</v>
          </cell>
        </row>
        <row r="3731">
          <cell r="B3731">
            <v>1742421</v>
          </cell>
          <cell r="C3731" t="str">
            <v>Skipped (no invoice)</v>
          </cell>
        </row>
        <row r="3732">
          <cell r="B3732">
            <v>1742472</v>
          </cell>
          <cell r="C3732" t="str">
            <v>Skipped (no invoice)</v>
          </cell>
        </row>
        <row r="3733">
          <cell r="B3733">
            <v>1718881</v>
          </cell>
          <cell r="C3733" t="str">
            <v>Skipped (no invoice)</v>
          </cell>
        </row>
        <row r="3734">
          <cell r="B3734">
            <v>1682552</v>
          </cell>
          <cell r="C3734" t="str">
            <v>Auto Invoiced</v>
          </cell>
        </row>
        <row r="3735">
          <cell r="B3735">
            <v>1742561</v>
          </cell>
          <cell r="C3735" t="str">
            <v>Skipped (no invoice)</v>
          </cell>
        </row>
        <row r="3736">
          <cell r="B3736">
            <v>1678580</v>
          </cell>
          <cell r="C3736" t="str">
            <v>Skipped (no invoice)</v>
          </cell>
        </row>
        <row r="3737">
          <cell r="B3737">
            <v>1695458</v>
          </cell>
          <cell r="C3737" t="str">
            <v>Auto Invoiced</v>
          </cell>
        </row>
        <row r="3738">
          <cell r="B3738">
            <v>1762086</v>
          </cell>
          <cell r="C3738" t="str">
            <v>Skipped (no invoice)</v>
          </cell>
        </row>
        <row r="3739">
          <cell r="B3739">
            <v>1728806</v>
          </cell>
          <cell r="C3739" t="str">
            <v>Skipped (no invoice)</v>
          </cell>
        </row>
        <row r="3740">
          <cell r="B3740">
            <v>1731362</v>
          </cell>
          <cell r="C3740" t="str">
            <v>Auto Invoiced</v>
          </cell>
        </row>
        <row r="3741">
          <cell r="B3741">
            <v>1771904</v>
          </cell>
          <cell r="C3741" t="str">
            <v>Skipped (no invoice)</v>
          </cell>
        </row>
        <row r="3742">
          <cell r="B3742">
            <v>1758941</v>
          </cell>
          <cell r="C3742" t="str">
            <v>Skipped (no invoice)</v>
          </cell>
        </row>
        <row r="3743">
          <cell r="B3743">
            <v>1758944</v>
          </cell>
          <cell r="C3743" t="str">
            <v>Skipped (no invoice)</v>
          </cell>
        </row>
        <row r="3744">
          <cell r="B3744">
            <v>1720681</v>
          </cell>
          <cell r="C3744" t="str">
            <v>Skipped (no invoice)</v>
          </cell>
        </row>
        <row r="3745">
          <cell r="B3745">
            <v>1738808</v>
          </cell>
          <cell r="C3745" t="str">
            <v>Skipped (no invoice)</v>
          </cell>
        </row>
        <row r="3746">
          <cell r="B3746">
            <v>1742481</v>
          </cell>
          <cell r="C3746" t="str">
            <v>Skipped (no invoice)</v>
          </cell>
        </row>
        <row r="3747">
          <cell r="B3747">
            <v>1751376</v>
          </cell>
          <cell r="C3747" t="str">
            <v>Auto Invoiced</v>
          </cell>
        </row>
        <row r="3748">
          <cell r="B3748">
            <v>1657795</v>
          </cell>
          <cell r="C3748" t="str">
            <v>Auto Invoiced</v>
          </cell>
        </row>
        <row r="3749">
          <cell r="B3749">
            <v>1742489</v>
          </cell>
          <cell r="C3749" t="str">
            <v>Skipped (no invoice)</v>
          </cell>
        </row>
        <row r="3750">
          <cell r="B3750">
            <v>1737608</v>
          </cell>
          <cell r="C3750" t="str">
            <v>Auto Invoiced</v>
          </cell>
        </row>
        <row r="3751">
          <cell r="B3751">
            <v>1770239</v>
          </cell>
          <cell r="C3751" t="str">
            <v>Skipped (no invoice)</v>
          </cell>
        </row>
        <row r="3752">
          <cell r="B3752">
            <v>1769587</v>
          </cell>
          <cell r="C3752" t="str">
            <v>Skipped (no invoice)</v>
          </cell>
        </row>
        <row r="3753">
          <cell r="B3753">
            <v>1752714</v>
          </cell>
          <cell r="C3753" t="str">
            <v>Skipped (no invoice)</v>
          </cell>
        </row>
        <row r="3754">
          <cell r="B3754">
            <v>1758481</v>
          </cell>
          <cell r="C3754" t="str">
            <v>Skipped (no invoice)</v>
          </cell>
        </row>
        <row r="3755">
          <cell r="B3755">
            <v>1708478</v>
          </cell>
          <cell r="C3755" t="str">
            <v>Skipped (no invoice)</v>
          </cell>
        </row>
        <row r="3756">
          <cell r="B3756">
            <v>1754917</v>
          </cell>
          <cell r="C3756" t="str">
            <v>Skipped (no invoice)</v>
          </cell>
        </row>
        <row r="3757">
          <cell r="B3757">
            <v>1708383</v>
          </cell>
          <cell r="C3757" t="str">
            <v>Skipped (no invoice)</v>
          </cell>
        </row>
        <row r="3758">
          <cell r="B3758">
            <v>1751183</v>
          </cell>
          <cell r="C3758" t="str">
            <v>Skipped (no invoice)</v>
          </cell>
        </row>
        <row r="3759">
          <cell r="B3759">
            <v>1749529</v>
          </cell>
          <cell r="C3759" t="str">
            <v>Skipped (no invoice)</v>
          </cell>
        </row>
        <row r="3760">
          <cell r="B3760">
            <v>1764411</v>
          </cell>
          <cell r="C3760" t="str">
            <v>Skipped (no invoice)</v>
          </cell>
        </row>
        <row r="3761">
          <cell r="B3761">
            <v>1764559</v>
          </cell>
          <cell r="C3761" t="str">
            <v>Skipped (no invoice)</v>
          </cell>
        </row>
        <row r="3762">
          <cell r="B3762">
            <v>1771650</v>
          </cell>
          <cell r="C3762" t="str">
            <v>Skipped (no invoice)</v>
          </cell>
        </row>
        <row r="3763">
          <cell r="B3763">
            <v>1758006</v>
          </cell>
          <cell r="C3763" t="str">
            <v>Skipped (no invoice)</v>
          </cell>
        </row>
        <row r="3764">
          <cell r="B3764">
            <v>1676505</v>
          </cell>
          <cell r="C3764" t="str">
            <v>Skipped (no invoice)</v>
          </cell>
        </row>
        <row r="3765">
          <cell r="B3765">
            <v>1734968</v>
          </cell>
          <cell r="C3765" t="str">
            <v>Skipped (no invoice)</v>
          </cell>
        </row>
        <row r="3766">
          <cell r="B3766">
            <v>1769582</v>
          </cell>
          <cell r="C3766" t="str">
            <v>Skipped (no invoice)</v>
          </cell>
        </row>
        <row r="3767">
          <cell r="B3767">
            <v>1785628</v>
          </cell>
          <cell r="C3767" t="str">
            <v>Skipped (no invoice)</v>
          </cell>
        </row>
        <row r="3768">
          <cell r="B3768">
            <v>1769394</v>
          </cell>
          <cell r="C3768" t="str">
            <v>Skipped (no invoice)</v>
          </cell>
        </row>
        <row r="3769">
          <cell r="B3769">
            <v>1731948</v>
          </cell>
          <cell r="C3769" t="str">
            <v>Skipped (no invoice)</v>
          </cell>
        </row>
        <row r="3770">
          <cell r="B3770">
            <v>1780623</v>
          </cell>
          <cell r="C3770" t="str">
            <v>Skipped (no invoice)</v>
          </cell>
        </row>
        <row r="3771">
          <cell r="B3771">
            <v>1657903</v>
          </cell>
          <cell r="C3771" t="str">
            <v>Skipped (no invoice)</v>
          </cell>
        </row>
        <row r="3772">
          <cell r="B3772">
            <v>1763698</v>
          </cell>
          <cell r="C3772" t="str">
            <v>Auto Invoiced</v>
          </cell>
        </row>
        <row r="3773">
          <cell r="B3773">
            <v>1782571</v>
          </cell>
          <cell r="C3773" t="str">
            <v>Skipped (no invoice)</v>
          </cell>
        </row>
        <row r="3774">
          <cell r="B3774">
            <v>1763697</v>
          </cell>
          <cell r="C3774" t="str">
            <v>Auto Invoiced</v>
          </cell>
        </row>
        <row r="3775">
          <cell r="B3775">
            <v>1763700</v>
          </cell>
          <cell r="C3775" t="str">
            <v>Auto Invoiced</v>
          </cell>
        </row>
        <row r="3776">
          <cell r="B3776">
            <v>1739417</v>
          </cell>
          <cell r="C3776" t="str">
            <v>Auto Invoiced</v>
          </cell>
        </row>
        <row r="3777">
          <cell r="B3777">
            <v>1716758</v>
          </cell>
          <cell r="C3777" t="str">
            <v>Auto Invoiced</v>
          </cell>
        </row>
        <row r="3778">
          <cell r="B3778">
            <v>1787061</v>
          </cell>
          <cell r="C3778" t="str">
            <v>Skipped (no invoice)</v>
          </cell>
        </row>
        <row r="3779">
          <cell r="B3779">
            <v>1744242</v>
          </cell>
          <cell r="C3779" t="str">
            <v>Skipped (no invoice)</v>
          </cell>
        </row>
        <row r="3780">
          <cell r="B3780">
            <v>1757117</v>
          </cell>
          <cell r="C3780" t="str">
            <v>Auto Invoiced</v>
          </cell>
        </row>
        <row r="3781">
          <cell r="B3781">
            <v>1734608</v>
          </cell>
          <cell r="C3781" t="str">
            <v>Skipped (no invoice)</v>
          </cell>
        </row>
        <row r="3782">
          <cell r="B3782">
            <v>1748441</v>
          </cell>
          <cell r="C3782" t="str">
            <v>Skipped (no invoice)</v>
          </cell>
        </row>
        <row r="3783">
          <cell r="B3783">
            <v>1752714</v>
          </cell>
          <cell r="C3783" t="str">
            <v>Skipped (no invoice)</v>
          </cell>
        </row>
        <row r="3784">
          <cell r="B3784">
            <v>1758481</v>
          </cell>
          <cell r="C3784" t="str">
            <v>Skipped (no invoice)</v>
          </cell>
        </row>
        <row r="3785">
          <cell r="B3785">
            <v>1708478</v>
          </cell>
          <cell r="C3785" t="str">
            <v>Skipped (no invoice)</v>
          </cell>
        </row>
        <row r="3786">
          <cell r="B3786">
            <v>1754917</v>
          </cell>
          <cell r="C3786" t="str">
            <v>Skipped (no invoice)</v>
          </cell>
        </row>
        <row r="3787">
          <cell r="B3787">
            <v>1708383</v>
          </cell>
          <cell r="C3787" t="str">
            <v>Skipped (no invoice)</v>
          </cell>
        </row>
        <row r="3788">
          <cell r="B3788">
            <v>1751183</v>
          </cell>
          <cell r="C3788" t="str">
            <v>Skipped (no invoice)</v>
          </cell>
        </row>
        <row r="3789">
          <cell r="B3789">
            <v>1750047</v>
          </cell>
          <cell r="C3789" t="str">
            <v>Skipped (no invoice)</v>
          </cell>
        </row>
        <row r="3790">
          <cell r="B3790">
            <v>1749529</v>
          </cell>
          <cell r="C3790" t="str">
            <v>Skipped (no invoice)</v>
          </cell>
        </row>
        <row r="3791">
          <cell r="B3791">
            <v>1764559</v>
          </cell>
          <cell r="C3791" t="str">
            <v>Skipped (no invoice)</v>
          </cell>
        </row>
        <row r="3792">
          <cell r="B3792">
            <v>1764411</v>
          </cell>
          <cell r="C3792" t="str">
            <v>Skipped (no invoice)</v>
          </cell>
        </row>
        <row r="3793">
          <cell r="B3793">
            <v>1771650</v>
          </cell>
          <cell r="C3793" t="str">
            <v>Skipped (no invoice)</v>
          </cell>
        </row>
        <row r="3794">
          <cell r="B3794">
            <v>1715064</v>
          </cell>
          <cell r="C3794" t="str">
            <v>Skipped (no invoice)</v>
          </cell>
        </row>
        <row r="3795">
          <cell r="B3795">
            <v>1757541</v>
          </cell>
          <cell r="C3795" t="str">
            <v>Skipped (no invoice)</v>
          </cell>
        </row>
        <row r="3796">
          <cell r="B3796">
            <v>1771963</v>
          </cell>
          <cell r="C3796" t="str">
            <v>Skipped (no invoice)</v>
          </cell>
        </row>
        <row r="3797">
          <cell r="B3797">
            <v>1671541</v>
          </cell>
          <cell r="C3797" t="str">
            <v>Skipped (no invoice)</v>
          </cell>
        </row>
        <row r="3798">
          <cell r="B3798">
            <v>1758006</v>
          </cell>
          <cell r="C3798" t="str">
            <v>Skipped (no invoice)</v>
          </cell>
        </row>
        <row r="3799">
          <cell r="B3799">
            <v>1628191</v>
          </cell>
          <cell r="C3799" t="str">
            <v>Skipped (no invoice)</v>
          </cell>
        </row>
        <row r="3800">
          <cell r="B3800">
            <v>1676505</v>
          </cell>
          <cell r="C3800" t="str">
            <v>Skipped (no invoice)</v>
          </cell>
        </row>
        <row r="3801">
          <cell r="B3801">
            <v>1734968</v>
          </cell>
          <cell r="C3801" t="str">
            <v>Skipped (no invoice)</v>
          </cell>
        </row>
        <row r="3802">
          <cell r="B3802">
            <v>1769582</v>
          </cell>
          <cell r="C3802" t="str">
            <v>Skipped (no invoice)</v>
          </cell>
        </row>
        <row r="3803">
          <cell r="B3803">
            <v>1769394</v>
          </cell>
          <cell r="C3803" t="str">
            <v>Skipped (no invoice)</v>
          </cell>
        </row>
        <row r="3804">
          <cell r="B3804">
            <v>1785628</v>
          </cell>
          <cell r="C3804" t="str">
            <v>Skipped (no invoice)</v>
          </cell>
        </row>
        <row r="3805">
          <cell r="B3805">
            <v>1783677</v>
          </cell>
          <cell r="C3805" t="str">
            <v>Skipped (no invoice)</v>
          </cell>
        </row>
        <row r="3806">
          <cell r="B3806">
            <v>1731948</v>
          </cell>
          <cell r="C3806" t="str">
            <v>Skipped (no invoice)</v>
          </cell>
        </row>
        <row r="3807">
          <cell r="B3807">
            <v>1787431</v>
          </cell>
          <cell r="C3807" t="str">
            <v>Skipped (no invoice)</v>
          </cell>
        </row>
        <row r="3808">
          <cell r="B3808">
            <v>1657903</v>
          </cell>
          <cell r="C3808" t="str">
            <v>Skipped (no invoice)</v>
          </cell>
        </row>
        <row r="3809">
          <cell r="B3809">
            <v>1780623</v>
          </cell>
          <cell r="C3809" t="str">
            <v>Skipped (no invoice)</v>
          </cell>
        </row>
        <row r="3810">
          <cell r="B3810">
            <v>1782571</v>
          </cell>
          <cell r="C3810" t="str">
            <v>Skipped (no invoice)</v>
          </cell>
        </row>
        <row r="3811">
          <cell r="B3811">
            <v>1764639</v>
          </cell>
          <cell r="C3811" t="str">
            <v>Auto Invoiced</v>
          </cell>
        </row>
        <row r="3812">
          <cell r="B3812">
            <v>1754985</v>
          </cell>
          <cell r="C3812" t="str">
            <v>Auto Invoiced</v>
          </cell>
        </row>
        <row r="3813">
          <cell r="B3813">
            <v>1737532</v>
          </cell>
          <cell r="C3813" t="str">
            <v>Auto Invoiced</v>
          </cell>
        </row>
        <row r="3814">
          <cell r="B3814">
            <v>1722653</v>
          </cell>
          <cell r="C3814" t="str">
            <v>Auto Invoiced</v>
          </cell>
        </row>
        <row r="3815">
          <cell r="B3815">
            <v>1754353</v>
          </cell>
          <cell r="C3815" t="str">
            <v>Skipped (no invoice)</v>
          </cell>
        </row>
        <row r="3816">
          <cell r="B3816">
            <v>1704663</v>
          </cell>
          <cell r="C3816" t="str">
            <v>Auto Invoiced</v>
          </cell>
        </row>
        <row r="3817">
          <cell r="B3817">
            <v>1704660</v>
          </cell>
          <cell r="C3817" t="str">
            <v>Auto Invoiced</v>
          </cell>
        </row>
        <row r="3818">
          <cell r="B3818">
            <v>1727948</v>
          </cell>
          <cell r="C3818" t="str">
            <v>Auto Invoiced</v>
          </cell>
        </row>
        <row r="3819">
          <cell r="B3819">
            <v>1757609</v>
          </cell>
          <cell r="C3819" t="str">
            <v>Auto Invoiced</v>
          </cell>
        </row>
        <row r="3820">
          <cell r="B3820">
            <v>1773505</v>
          </cell>
          <cell r="C3820" t="str">
            <v>Skipped (no invoice)</v>
          </cell>
        </row>
        <row r="3821">
          <cell r="B3821">
            <v>1722639</v>
          </cell>
          <cell r="C3821" t="str">
            <v>Auto Invoiced</v>
          </cell>
        </row>
        <row r="3822">
          <cell r="B3822">
            <v>1781897</v>
          </cell>
          <cell r="C3822" t="str">
            <v>Auto Invoiced</v>
          </cell>
        </row>
        <row r="3823">
          <cell r="B3823">
            <v>1773671</v>
          </cell>
          <cell r="C3823" t="str">
            <v>Auto Invoiced</v>
          </cell>
        </row>
        <row r="3824">
          <cell r="B3824">
            <v>1628191</v>
          </cell>
          <cell r="C3824" t="str">
            <v>Skipped (no invoice)</v>
          </cell>
        </row>
        <row r="3825">
          <cell r="B3825">
            <v>1761048</v>
          </cell>
          <cell r="C3825" t="str">
            <v>Skipped (no invoice)</v>
          </cell>
        </row>
        <row r="3826">
          <cell r="B3826">
            <v>1676505</v>
          </cell>
          <cell r="C3826" t="str">
            <v>Skipped (no invoice)</v>
          </cell>
        </row>
        <row r="3827">
          <cell r="B3827">
            <v>1758006</v>
          </cell>
          <cell r="C3827" t="str">
            <v>Skipped (no invoice)</v>
          </cell>
        </row>
        <row r="3828">
          <cell r="B3828">
            <v>1782361</v>
          </cell>
          <cell r="C3828" t="str">
            <v>Skipped (no invoice)</v>
          </cell>
        </row>
        <row r="3829">
          <cell r="B3829">
            <v>1763682</v>
          </cell>
          <cell r="C3829" t="str">
            <v>Skipped (no invoice)</v>
          </cell>
        </row>
        <row r="3830">
          <cell r="B3830">
            <v>1763684</v>
          </cell>
          <cell r="C3830" t="str">
            <v>Skipped (no invoice)</v>
          </cell>
        </row>
        <row r="3831">
          <cell r="B3831">
            <v>1763681</v>
          </cell>
          <cell r="C3831" t="str">
            <v>Skipped (no invoice)</v>
          </cell>
        </row>
        <row r="3832">
          <cell r="B3832">
            <v>1713532</v>
          </cell>
          <cell r="C3832" t="str">
            <v>Auto Invoiced</v>
          </cell>
        </row>
        <row r="3833">
          <cell r="B3833">
            <v>1773018</v>
          </cell>
          <cell r="C3833" t="str">
            <v>Auto Invoiced</v>
          </cell>
        </row>
        <row r="3834">
          <cell r="B3834">
            <v>1773502</v>
          </cell>
          <cell r="C3834" t="str">
            <v>Skipped (no invoice)</v>
          </cell>
        </row>
        <row r="3835">
          <cell r="B3835">
            <v>1713204</v>
          </cell>
          <cell r="C3835" t="str">
            <v>Skipped (no invoice)</v>
          </cell>
        </row>
        <row r="3836">
          <cell r="B3836">
            <v>1745152</v>
          </cell>
          <cell r="C3836" t="str">
            <v>Auto Invoiced</v>
          </cell>
        </row>
        <row r="3837">
          <cell r="B3837">
            <v>1707962</v>
          </cell>
          <cell r="C3837" t="str">
            <v>Auto Invoiced</v>
          </cell>
        </row>
        <row r="3838">
          <cell r="B3838">
            <v>1768190</v>
          </cell>
          <cell r="C3838" t="str">
            <v>Auto Invoiced</v>
          </cell>
        </row>
        <row r="3839">
          <cell r="B3839">
            <v>1771194</v>
          </cell>
          <cell r="C3839" t="str">
            <v>Auto Invoiced</v>
          </cell>
        </row>
        <row r="3840">
          <cell r="B3840">
            <v>1764435</v>
          </cell>
          <cell r="C3840" t="str">
            <v>Skipped (no invoice)</v>
          </cell>
        </row>
        <row r="3841">
          <cell r="B3841">
            <v>1739408</v>
          </cell>
          <cell r="C3841" t="str">
            <v>Auto Invoiced</v>
          </cell>
        </row>
        <row r="3842">
          <cell r="B3842">
            <v>1751282</v>
          </cell>
          <cell r="C3842" t="str">
            <v>Auto Invoiced</v>
          </cell>
        </row>
        <row r="3843">
          <cell r="B3843">
            <v>1734968</v>
          </cell>
          <cell r="C3843" t="str">
            <v>Skipped (no invoice)</v>
          </cell>
        </row>
        <row r="3844">
          <cell r="B3844">
            <v>1698370</v>
          </cell>
          <cell r="C3844" t="str">
            <v>Skipped (no invoice)</v>
          </cell>
        </row>
        <row r="3845">
          <cell r="B3845">
            <v>1751272</v>
          </cell>
          <cell r="C3845" t="str">
            <v>Auto Invoiced</v>
          </cell>
        </row>
        <row r="3846">
          <cell r="B3846">
            <v>1747842</v>
          </cell>
          <cell r="C3846" t="str">
            <v>Auto Invoiced</v>
          </cell>
        </row>
        <row r="3847">
          <cell r="B3847">
            <v>1733741</v>
          </cell>
          <cell r="C3847" t="str">
            <v>Auto Invoiced</v>
          </cell>
        </row>
        <row r="3848">
          <cell r="B3848">
            <v>1740462</v>
          </cell>
          <cell r="C3848" t="str">
            <v>Auto Invoiced</v>
          </cell>
        </row>
        <row r="3849">
          <cell r="B3849">
            <v>1756034</v>
          </cell>
          <cell r="C3849" t="str">
            <v>Auto Invoiced</v>
          </cell>
        </row>
        <row r="3850">
          <cell r="B3850">
            <v>1770197</v>
          </cell>
          <cell r="C3850" t="str">
            <v>Auto Invoiced</v>
          </cell>
        </row>
        <row r="3851">
          <cell r="B3851">
            <v>1786132</v>
          </cell>
          <cell r="C3851" t="str">
            <v>Auto Invoiced</v>
          </cell>
        </row>
        <row r="3852">
          <cell r="B3852">
            <v>1754962</v>
          </cell>
          <cell r="C3852" t="str">
            <v>Auto Invoiced</v>
          </cell>
        </row>
        <row r="3853">
          <cell r="B3853">
            <v>1755243</v>
          </cell>
          <cell r="C3853" t="str">
            <v>Auto Invoiced</v>
          </cell>
        </row>
        <row r="3854">
          <cell r="B3854">
            <v>1764521</v>
          </cell>
          <cell r="C3854" t="str">
            <v>Skipped (no invoice)</v>
          </cell>
        </row>
        <row r="3855">
          <cell r="B3855">
            <v>1740641</v>
          </cell>
          <cell r="C3855" t="str">
            <v>Auto Invoiced</v>
          </cell>
        </row>
        <row r="3856">
          <cell r="B3856">
            <v>1754435</v>
          </cell>
          <cell r="C3856" t="str">
            <v>Auto Invoiced</v>
          </cell>
        </row>
        <row r="3857">
          <cell r="B3857">
            <v>1771520</v>
          </cell>
          <cell r="C3857" t="str">
            <v>Auto Invoiced</v>
          </cell>
        </row>
        <row r="3858">
          <cell r="B3858">
            <v>1787174</v>
          </cell>
          <cell r="C3858" t="str">
            <v>Skipped (no invoice)</v>
          </cell>
        </row>
        <row r="3859">
          <cell r="B3859">
            <v>1722131</v>
          </cell>
          <cell r="C3859" t="str">
            <v>Skipped (no invoice)</v>
          </cell>
        </row>
        <row r="3860">
          <cell r="B3860">
            <v>1722138</v>
          </cell>
          <cell r="C3860" t="str">
            <v>Skipped (no invoice)</v>
          </cell>
        </row>
        <row r="3861">
          <cell r="B3861">
            <v>1788498</v>
          </cell>
          <cell r="C3861" t="str">
            <v>Auto Invoiced</v>
          </cell>
        </row>
        <row r="3862">
          <cell r="B3862">
            <v>1739279</v>
          </cell>
          <cell r="C3862" t="str">
            <v>Auto Invoiced</v>
          </cell>
        </row>
        <row r="3863">
          <cell r="B3863">
            <v>1769546</v>
          </cell>
          <cell r="C3863" t="str">
            <v>Auto Invoiced</v>
          </cell>
        </row>
        <row r="3864">
          <cell r="B3864">
            <v>1740647</v>
          </cell>
          <cell r="C3864" t="str">
            <v>Auto Invoiced</v>
          </cell>
        </row>
        <row r="3865">
          <cell r="B3865">
            <v>1757851</v>
          </cell>
          <cell r="C3865" t="str">
            <v>Auto Invoiced</v>
          </cell>
        </row>
        <row r="3866">
          <cell r="B3866">
            <v>1716194</v>
          </cell>
          <cell r="C3866" t="str">
            <v>Auto Invoiced</v>
          </cell>
        </row>
        <row r="3867">
          <cell r="B3867">
            <v>1754417</v>
          </cell>
          <cell r="C3867" t="str">
            <v>Auto Invoiced</v>
          </cell>
        </row>
        <row r="3868">
          <cell r="B3868">
            <v>1770164</v>
          </cell>
          <cell r="C3868" t="str">
            <v>Auto Invoiced</v>
          </cell>
        </row>
        <row r="3869">
          <cell r="B3869">
            <v>1740653</v>
          </cell>
          <cell r="C3869" t="str">
            <v>Auto Invoiced</v>
          </cell>
        </row>
        <row r="3870">
          <cell r="B3870">
            <v>1783657</v>
          </cell>
          <cell r="C3870" t="str">
            <v>Auto Invoiced</v>
          </cell>
        </row>
        <row r="3871">
          <cell r="B3871">
            <v>1759005</v>
          </cell>
          <cell r="C3871" t="str">
            <v>Auto Invoiced</v>
          </cell>
        </row>
        <row r="3872">
          <cell r="B3872">
            <v>1782643</v>
          </cell>
          <cell r="C3872" t="str">
            <v>Auto Invoiced</v>
          </cell>
        </row>
        <row r="3873">
          <cell r="B3873">
            <v>1773060</v>
          </cell>
          <cell r="C3873" t="str">
            <v>Auto Invoiced</v>
          </cell>
        </row>
        <row r="3874">
          <cell r="B3874">
            <v>1720601</v>
          </cell>
          <cell r="C3874" t="str">
            <v>Skipped (no invoice)</v>
          </cell>
        </row>
        <row r="3875">
          <cell r="B3875">
            <v>1733287</v>
          </cell>
          <cell r="C3875" t="str">
            <v>Auto Invoiced</v>
          </cell>
        </row>
        <row r="3876">
          <cell r="B3876">
            <v>1757840</v>
          </cell>
          <cell r="C3876" t="str">
            <v>Auto Invoiced</v>
          </cell>
        </row>
        <row r="3877">
          <cell r="B3877">
            <v>1729925</v>
          </cell>
          <cell r="C3877" t="str">
            <v>Auto Invoiced</v>
          </cell>
        </row>
        <row r="3878">
          <cell r="B3878">
            <v>1783940</v>
          </cell>
          <cell r="C3878" t="str">
            <v>Auto Invoiced</v>
          </cell>
        </row>
        <row r="3879">
          <cell r="B3879">
            <v>1716765</v>
          </cell>
          <cell r="C3879" t="str">
            <v>Auto Invoiced</v>
          </cell>
        </row>
        <row r="3880">
          <cell r="B3880">
            <v>1733802</v>
          </cell>
          <cell r="C3880" t="str">
            <v>Auto Invoiced</v>
          </cell>
        </row>
        <row r="3881">
          <cell r="B3881">
            <v>1762835</v>
          </cell>
          <cell r="C3881" t="str">
            <v>Skipped (no invoice)</v>
          </cell>
        </row>
        <row r="3882">
          <cell r="B3882">
            <v>1737415</v>
          </cell>
          <cell r="C3882" t="str">
            <v>Auto Invoiced</v>
          </cell>
        </row>
        <row r="3883">
          <cell r="B3883">
            <v>1769394</v>
          </cell>
          <cell r="C3883" t="str">
            <v>Skipped (no invoice)</v>
          </cell>
        </row>
        <row r="3884">
          <cell r="B3884">
            <v>1783677</v>
          </cell>
          <cell r="C3884" t="str">
            <v>Skipped (no invoice)</v>
          </cell>
        </row>
        <row r="3885">
          <cell r="B3885">
            <v>1769582</v>
          </cell>
          <cell r="C3885" t="str">
            <v>Skipped (no invoice)</v>
          </cell>
        </row>
        <row r="3886">
          <cell r="B3886">
            <v>1785628</v>
          </cell>
          <cell r="C3886" t="str">
            <v>Skipped (no invoice)</v>
          </cell>
        </row>
        <row r="3887">
          <cell r="B3887">
            <v>1708196</v>
          </cell>
          <cell r="C3887" t="str">
            <v>Auto Invoiced</v>
          </cell>
        </row>
        <row r="3888">
          <cell r="B3888">
            <v>1694012</v>
          </cell>
          <cell r="C3888" t="str">
            <v>Auto Invoiced</v>
          </cell>
        </row>
        <row r="3889">
          <cell r="B3889">
            <v>1731948</v>
          </cell>
          <cell r="C3889" t="str">
            <v>Skipped (no invoice)</v>
          </cell>
        </row>
        <row r="3890">
          <cell r="B3890">
            <v>1739216</v>
          </cell>
          <cell r="C3890" t="str">
            <v>Auto Invoiced</v>
          </cell>
        </row>
        <row r="3891">
          <cell r="B3891">
            <v>1787431</v>
          </cell>
          <cell r="C3891" t="str">
            <v>Skipped (no invoice)</v>
          </cell>
        </row>
        <row r="3892">
          <cell r="B3892">
            <v>1773418</v>
          </cell>
          <cell r="C3892" t="str">
            <v>Auto Invoiced</v>
          </cell>
        </row>
        <row r="3893">
          <cell r="B3893">
            <v>1750144</v>
          </cell>
          <cell r="C3893" t="str">
            <v>Auto Invoiced</v>
          </cell>
        </row>
        <row r="3894">
          <cell r="B3894">
            <v>1757234</v>
          </cell>
          <cell r="C3894" t="str">
            <v>Auto Invoiced</v>
          </cell>
        </row>
        <row r="3895">
          <cell r="B3895">
            <v>1773412</v>
          </cell>
          <cell r="C3895" t="str">
            <v>Auto Invoiced</v>
          </cell>
        </row>
        <row r="3896">
          <cell r="B3896">
            <v>1731533</v>
          </cell>
          <cell r="C3896" t="str">
            <v>Auto Invoiced</v>
          </cell>
        </row>
        <row r="3897">
          <cell r="B3897">
            <v>1749543</v>
          </cell>
          <cell r="C3897" t="str">
            <v>Auto Invoiced</v>
          </cell>
        </row>
        <row r="3898">
          <cell r="B3898">
            <v>1760672</v>
          </cell>
          <cell r="C3898" t="str">
            <v>Auto Invoiced</v>
          </cell>
        </row>
        <row r="3899">
          <cell r="B3899">
            <v>1740524</v>
          </cell>
          <cell r="C3899" t="str">
            <v>Auto Invoiced</v>
          </cell>
        </row>
        <row r="3900">
          <cell r="B3900">
            <v>1761445</v>
          </cell>
          <cell r="C3900" t="str">
            <v>Auto Invoiced</v>
          </cell>
        </row>
        <row r="3901">
          <cell r="B3901">
            <v>1749405</v>
          </cell>
          <cell r="C3901" t="str">
            <v>Auto Invoiced</v>
          </cell>
        </row>
        <row r="3902">
          <cell r="B3902">
            <v>1767482</v>
          </cell>
          <cell r="C3902" t="str">
            <v>Auto Invoiced</v>
          </cell>
        </row>
        <row r="3903">
          <cell r="B3903">
            <v>1773459</v>
          </cell>
          <cell r="C3903" t="str">
            <v>Auto Invoiced</v>
          </cell>
        </row>
        <row r="3904">
          <cell r="B3904">
            <v>1757869</v>
          </cell>
          <cell r="C3904" t="str">
            <v>Auto Invoiced</v>
          </cell>
        </row>
        <row r="3905">
          <cell r="B3905">
            <v>1751279</v>
          </cell>
          <cell r="C3905" t="str">
            <v>Auto Invoiced</v>
          </cell>
        </row>
        <row r="3906">
          <cell r="B3906">
            <v>1780623</v>
          </cell>
          <cell r="C3906" t="str">
            <v>Skipped (no invoice)</v>
          </cell>
        </row>
        <row r="3907">
          <cell r="B3907">
            <v>1719533</v>
          </cell>
          <cell r="C3907" t="str">
            <v>Auto Invoiced</v>
          </cell>
        </row>
        <row r="3908">
          <cell r="B3908">
            <v>1657903</v>
          </cell>
          <cell r="C3908" t="str">
            <v>Skipped (no invoice)</v>
          </cell>
        </row>
        <row r="3909">
          <cell r="B3909">
            <v>1764010</v>
          </cell>
          <cell r="C3909" t="str">
            <v>Auto Invoiced</v>
          </cell>
        </row>
        <row r="3910">
          <cell r="B3910">
            <v>1670458</v>
          </cell>
          <cell r="C3910" t="str">
            <v>Auto Invoiced</v>
          </cell>
        </row>
        <row r="3911">
          <cell r="B3911">
            <v>1765776</v>
          </cell>
          <cell r="C3911" t="str">
            <v>Auto Invoiced</v>
          </cell>
        </row>
        <row r="3912">
          <cell r="B3912">
            <v>1763999</v>
          </cell>
          <cell r="C3912" t="str">
            <v>Auto Invoiced</v>
          </cell>
        </row>
        <row r="3913">
          <cell r="B3913">
            <v>1667066</v>
          </cell>
          <cell r="C3913" t="str">
            <v>Auto Invoiced</v>
          </cell>
        </row>
        <row r="3914">
          <cell r="B3914">
            <v>1755890</v>
          </cell>
          <cell r="C3914" t="str">
            <v>Auto Invoiced</v>
          </cell>
        </row>
        <row r="3915">
          <cell r="B3915">
            <v>1716191</v>
          </cell>
          <cell r="C3915" t="str">
            <v>Auto Invoiced</v>
          </cell>
        </row>
        <row r="3916">
          <cell r="B3916">
            <v>1713237</v>
          </cell>
          <cell r="C3916" t="str">
            <v>Skipped (no invoice)</v>
          </cell>
        </row>
        <row r="3917">
          <cell r="B3917">
            <v>1745157</v>
          </cell>
          <cell r="C3917" t="str">
            <v>Auto Invoiced</v>
          </cell>
        </row>
        <row r="3918">
          <cell r="B3918">
            <v>1738182</v>
          </cell>
          <cell r="C3918" t="str">
            <v>Auto Invoiced</v>
          </cell>
        </row>
        <row r="3919">
          <cell r="B3919">
            <v>1722133</v>
          </cell>
          <cell r="C3919" t="str">
            <v>Skipped (no invoice)</v>
          </cell>
        </row>
        <row r="3920">
          <cell r="B3920">
            <v>1713182</v>
          </cell>
          <cell r="C3920" t="str">
            <v>Skipped (no invoice)</v>
          </cell>
        </row>
        <row r="3921">
          <cell r="B3921">
            <v>1734608</v>
          </cell>
          <cell r="C3921" t="str">
            <v>Skipped (no invoice)</v>
          </cell>
        </row>
        <row r="3922">
          <cell r="B3922">
            <v>1748441</v>
          </cell>
          <cell r="C3922" t="str">
            <v>Skipped (no invoice)</v>
          </cell>
        </row>
        <row r="3923">
          <cell r="B3923">
            <v>1752714</v>
          </cell>
          <cell r="C3923" t="str">
            <v>Skipped (no invoice)</v>
          </cell>
        </row>
        <row r="3924">
          <cell r="B3924">
            <v>1758481</v>
          </cell>
          <cell r="C3924" t="str">
            <v>Skipped (no invoice)</v>
          </cell>
        </row>
        <row r="3925">
          <cell r="B3925">
            <v>1708478</v>
          </cell>
          <cell r="C3925" t="str">
            <v>Skipped (no invoice)</v>
          </cell>
        </row>
        <row r="3926">
          <cell r="B3926">
            <v>1754917</v>
          </cell>
          <cell r="C3926" t="str">
            <v>Skipped (no invoice)</v>
          </cell>
        </row>
        <row r="3927">
          <cell r="B3927">
            <v>1708383</v>
          </cell>
          <cell r="C3927" t="str">
            <v>Skipped (no invoice)</v>
          </cell>
        </row>
        <row r="3928">
          <cell r="B3928">
            <v>1746279</v>
          </cell>
          <cell r="C3928" t="str">
            <v>Auto Invoiced</v>
          </cell>
        </row>
        <row r="3929">
          <cell r="B3929">
            <v>1746275</v>
          </cell>
          <cell r="C3929" t="str">
            <v>Auto Invoiced</v>
          </cell>
        </row>
        <row r="3930">
          <cell r="B3930">
            <v>1746277</v>
          </cell>
          <cell r="C3930" t="str">
            <v>Auto Invoiced</v>
          </cell>
        </row>
        <row r="3931">
          <cell r="B3931">
            <v>1746274</v>
          </cell>
          <cell r="C3931" t="str">
            <v>Auto Invoiced</v>
          </cell>
        </row>
        <row r="3932">
          <cell r="B3932">
            <v>1746271</v>
          </cell>
          <cell r="C3932" t="str">
            <v>Auto Invoiced</v>
          </cell>
        </row>
        <row r="3933">
          <cell r="B3933">
            <v>1751183</v>
          </cell>
          <cell r="C3933" t="str">
            <v>Skipped (no invoice)</v>
          </cell>
        </row>
        <row r="3934">
          <cell r="B3934">
            <v>1749529</v>
          </cell>
          <cell r="C3934" t="str">
            <v>Skipped (no invoice)</v>
          </cell>
        </row>
        <row r="3935">
          <cell r="B3935">
            <v>1782475</v>
          </cell>
          <cell r="C3935" t="str">
            <v>Auto Invoiced</v>
          </cell>
        </row>
        <row r="3936">
          <cell r="B3936">
            <v>1758951</v>
          </cell>
          <cell r="C3936" t="str">
            <v>Auto Invoiced</v>
          </cell>
        </row>
        <row r="3937">
          <cell r="B3937">
            <v>1771650</v>
          </cell>
          <cell r="C3937" t="str">
            <v>Skipped (no invoice)</v>
          </cell>
        </row>
        <row r="3938">
          <cell r="B3938">
            <v>1764559</v>
          </cell>
          <cell r="C3938" t="str">
            <v>Skipped (no invoice)</v>
          </cell>
        </row>
        <row r="3939">
          <cell r="B3939">
            <v>1713349</v>
          </cell>
          <cell r="C3939" t="str">
            <v>Auto Invoiced</v>
          </cell>
        </row>
        <row r="3940">
          <cell r="B3940">
            <v>1764411</v>
          </cell>
          <cell r="C3940" t="str">
            <v>Skipped (no invoice)</v>
          </cell>
        </row>
        <row r="3941">
          <cell r="B3941">
            <v>1750143</v>
          </cell>
          <cell r="C3941" t="str">
            <v>Auto Invoiced</v>
          </cell>
        </row>
        <row r="3942">
          <cell r="B3942">
            <v>1755324</v>
          </cell>
          <cell r="C3942" t="str">
            <v>Skipped (no invoice)</v>
          </cell>
        </row>
        <row r="3943">
          <cell r="B3943">
            <v>1770067</v>
          </cell>
          <cell r="C3943" t="str">
            <v>Skipped (no invoice)</v>
          </cell>
        </row>
        <row r="3944">
          <cell r="B3944">
            <v>1763693</v>
          </cell>
          <cell r="C3944" t="str">
            <v>Auto Invoiced</v>
          </cell>
        </row>
        <row r="3945">
          <cell r="B3945">
            <v>1763691</v>
          </cell>
          <cell r="C3945" t="str">
            <v>Auto Invoiced</v>
          </cell>
        </row>
        <row r="3946">
          <cell r="B3946">
            <v>1763690</v>
          </cell>
          <cell r="C3946" t="str">
            <v>Auto Invoiced</v>
          </cell>
        </row>
        <row r="3947">
          <cell r="B3947">
            <v>1763696</v>
          </cell>
          <cell r="C3947" t="str">
            <v>Auto Invoiced</v>
          </cell>
        </row>
        <row r="3948">
          <cell r="B3948">
            <v>1763699</v>
          </cell>
          <cell r="C3948" t="str">
            <v>Auto Invoiced</v>
          </cell>
        </row>
        <row r="3949">
          <cell r="B3949">
            <v>1763687</v>
          </cell>
          <cell r="C3949" t="str">
            <v>Auto Invoiced</v>
          </cell>
        </row>
        <row r="3950">
          <cell r="B3950">
            <v>1763694</v>
          </cell>
          <cell r="C3950" t="str">
            <v>Auto Invoiced</v>
          </cell>
        </row>
        <row r="3951">
          <cell r="B3951">
            <v>1763689</v>
          </cell>
          <cell r="C3951" t="str">
            <v>Auto Invoiced</v>
          </cell>
        </row>
        <row r="3952">
          <cell r="B3952">
            <v>1763688</v>
          </cell>
          <cell r="C3952" t="str">
            <v>Auto Invoiced</v>
          </cell>
        </row>
        <row r="3953">
          <cell r="B3953">
            <v>1763685</v>
          </cell>
          <cell r="C3953" t="str">
            <v>Auto Invoiced</v>
          </cell>
        </row>
        <row r="3954">
          <cell r="B3954">
            <v>1733606</v>
          </cell>
          <cell r="C3954" t="str">
            <v>Auto Invoiced</v>
          </cell>
        </row>
        <row r="3955">
          <cell r="B3955">
            <v>1750057</v>
          </cell>
          <cell r="C3955" t="str">
            <v>Auto Invoiced</v>
          </cell>
        </row>
        <row r="3956">
          <cell r="B3956">
            <v>1741200</v>
          </cell>
          <cell r="C3956" t="str">
            <v>Auto Invoiced</v>
          </cell>
        </row>
        <row r="3957">
          <cell r="B3957">
            <v>1733229</v>
          </cell>
          <cell r="C3957" t="str">
            <v>Auto Invoiced</v>
          </cell>
        </row>
        <row r="3958">
          <cell r="B3958">
            <v>1772229</v>
          </cell>
          <cell r="C3958" t="str">
            <v>Auto Invoiced</v>
          </cell>
        </row>
        <row r="3959">
          <cell r="B3959">
            <v>1772230</v>
          </cell>
          <cell r="C3959" t="str">
            <v>Auto Invoiced</v>
          </cell>
        </row>
        <row r="3960">
          <cell r="B3960">
            <v>1783488</v>
          </cell>
          <cell r="C3960" t="str">
            <v>Auto Invoiced</v>
          </cell>
        </row>
        <row r="3961">
          <cell r="B3961">
            <v>1782226</v>
          </cell>
          <cell r="C3961" t="str">
            <v>Auto Invoiced</v>
          </cell>
        </row>
        <row r="3962">
          <cell r="B3962">
            <v>1768045</v>
          </cell>
          <cell r="C3962" t="str">
            <v>Auto Invoiced</v>
          </cell>
        </row>
        <row r="3963">
          <cell r="B3963">
            <v>1768044</v>
          </cell>
          <cell r="C3963" t="str">
            <v>Auto Invoiced</v>
          </cell>
        </row>
        <row r="3964">
          <cell r="B3964">
            <v>1732156</v>
          </cell>
          <cell r="C3964" t="str">
            <v>Auto Invoiced</v>
          </cell>
        </row>
        <row r="3965">
          <cell r="B3965">
            <v>1698002</v>
          </cell>
          <cell r="C3965" t="str">
            <v>Auto Invoiced</v>
          </cell>
        </row>
        <row r="3966">
          <cell r="B3966">
            <v>1723904</v>
          </cell>
          <cell r="C3966" t="str">
            <v>Skipped (no invoice)</v>
          </cell>
        </row>
        <row r="3967">
          <cell r="B3967">
            <v>1740458</v>
          </cell>
          <cell r="C3967" t="str">
            <v>Skipped (no invoice)</v>
          </cell>
        </row>
        <row r="3968">
          <cell r="B3968">
            <v>1729666</v>
          </cell>
          <cell r="C3968" t="str">
            <v>Skipped (no invoice)</v>
          </cell>
        </row>
        <row r="3969">
          <cell r="B3969">
            <v>1729650</v>
          </cell>
          <cell r="C3969" t="str">
            <v>Skipped (no invoice)</v>
          </cell>
        </row>
        <row r="3970">
          <cell r="B3970">
            <v>1761048</v>
          </cell>
          <cell r="C3970" t="str">
            <v>Skipped (no invoice)</v>
          </cell>
        </row>
        <row r="3971">
          <cell r="B3971">
            <v>1749406</v>
          </cell>
          <cell r="C3971" t="str">
            <v>Auto Invoiced</v>
          </cell>
        </row>
        <row r="3972">
          <cell r="B3972">
            <v>1732158</v>
          </cell>
          <cell r="C3972" t="str">
            <v>Auto Invoiced</v>
          </cell>
        </row>
        <row r="3973">
          <cell r="B3973">
            <v>1676505</v>
          </cell>
          <cell r="C3973" t="str">
            <v>Skipped (no invoice)</v>
          </cell>
        </row>
        <row r="3974">
          <cell r="B3974">
            <v>1767761</v>
          </cell>
          <cell r="C3974" t="str">
            <v>Auto Invoiced</v>
          </cell>
        </row>
        <row r="3975">
          <cell r="B3975">
            <v>1724460</v>
          </cell>
          <cell r="C3975" t="str">
            <v>Auto Invoiced</v>
          </cell>
        </row>
        <row r="3976">
          <cell r="B3976">
            <v>1731358</v>
          </cell>
          <cell r="C3976" t="str">
            <v>Auto Invoiced</v>
          </cell>
        </row>
        <row r="3977">
          <cell r="B3977">
            <v>1745269</v>
          </cell>
          <cell r="C3977" t="str">
            <v>Auto Invoiced</v>
          </cell>
        </row>
        <row r="3978">
          <cell r="B3978">
            <v>1710634</v>
          </cell>
          <cell r="C3978" t="str">
            <v>Auto Invoiced</v>
          </cell>
        </row>
        <row r="3979">
          <cell r="B3979">
            <v>1732151</v>
          </cell>
          <cell r="C3979" t="str">
            <v>Auto Invoiced</v>
          </cell>
        </row>
        <row r="3980">
          <cell r="B3980">
            <v>1764360</v>
          </cell>
          <cell r="C3980" t="str">
            <v>Auto Invoiced</v>
          </cell>
        </row>
        <row r="3981">
          <cell r="B3981">
            <v>1739666</v>
          </cell>
          <cell r="C3981" t="str">
            <v>Auto Invoiced</v>
          </cell>
        </row>
        <row r="3982">
          <cell r="B3982">
            <v>1734954</v>
          </cell>
          <cell r="C3982" t="str">
            <v>Auto Invoiced</v>
          </cell>
        </row>
        <row r="3983">
          <cell r="B3983">
            <v>1737210</v>
          </cell>
          <cell r="C3983" t="str">
            <v>Auto Invoiced</v>
          </cell>
        </row>
        <row r="3984">
          <cell r="B3984">
            <v>1745307</v>
          </cell>
          <cell r="C3984" t="str">
            <v>Auto Invoiced</v>
          </cell>
        </row>
        <row r="3985">
          <cell r="B3985">
            <v>1758006</v>
          </cell>
          <cell r="C3985" t="str">
            <v>Skipped (no invoice)</v>
          </cell>
        </row>
        <row r="3986">
          <cell r="B3986">
            <v>1628191</v>
          </cell>
          <cell r="C3986" t="str">
            <v>Skipped (no invoice)</v>
          </cell>
        </row>
        <row r="3987">
          <cell r="B3987">
            <v>1745110</v>
          </cell>
          <cell r="C3987" t="str">
            <v>Auto Invoiced</v>
          </cell>
        </row>
        <row r="3988">
          <cell r="B3988">
            <v>1603095</v>
          </cell>
          <cell r="C3988" t="str">
            <v>Auto Invoiced</v>
          </cell>
        </row>
        <row r="3989">
          <cell r="B3989">
            <v>1781872</v>
          </cell>
          <cell r="C3989" t="str">
            <v>Auto Invoiced</v>
          </cell>
        </row>
        <row r="3990">
          <cell r="B3990">
            <v>1757435</v>
          </cell>
          <cell r="C3990" t="str">
            <v>Auto Invoiced</v>
          </cell>
        </row>
        <row r="3991">
          <cell r="B3991">
            <v>1725164</v>
          </cell>
          <cell r="C3991" t="str">
            <v>Auto Invoiced</v>
          </cell>
        </row>
        <row r="3992">
          <cell r="B3992">
            <v>1782417</v>
          </cell>
          <cell r="C3992" t="str">
            <v>Auto Invoiced</v>
          </cell>
        </row>
        <row r="3993">
          <cell r="B3993">
            <v>1603093</v>
          </cell>
          <cell r="C3993" t="str">
            <v>Auto Invoiced</v>
          </cell>
        </row>
        <row r="3994">
          <cell r="B3994">
            <v>1782361</v>
          </cell>
          <cell r="C3994" t="str">
            <v>Skipped (no invoice)</v>
          </cell>
        </row>
        <row r="3995">
          <cell r="B3995">
            <v>1722042</v>
          </cell>
          <cell r="C3995" t="str">
            <v>Auto Invoiced</v>
          </cell>
        </row>
        <row r="3996">
          <cell r="B3996">
            <v>1765098</v>
          </cell>
          <cell r="C3996" t="str">
            <v>Auto Invoiced</v>
          </cell>
        </row>
        <row r="3997">
          <cell r="B3997">
            <v>1768084</v>
          </cell>
          <cell r="C3997" t="str">
            <v>Skipped (no invoice)</v>
          </cell>
        </row>
        <row r="3998">
          <cell r="B3998">
            <v>1691675</v>
          </cell>
          <cell r="C3998" t="str">
            <v>Skipped (no invoice)</v>
          </cell>
        </row>
        <row r="3999">
          <cell r="B3999">
            <v>1734608</v>
          </cell>
          <cell r="C3999" t="str">
            <v>Skipped (no invoice)</v>
          </cell>
        </row>
        <row r="4000">
          <cell r="B4000">
            <v>1748441</v>
          </cell>
          <cell r="C4000" t="str">
            <v>Skipped (no invoice)</v>
          </cell>
        </row>
        <row r="4001">
          <cell r="B4001">
            <v>1752714</v>
          </cell>
          <cell r="C4001" t="str">
            <v>Skipped (no invoice)</v>
          </cell>
        </row>
        <row r="4002">
          <cell r="B4002">
            <v>1758481</v>
          </cell>
          <cell r="C4002" t="str">
            <v>Skipped (no invoice)</v>
          </cell>
        </row>
        <row r="4003">
          <cell r="B4003">
            <v>1708478</v>
          </cell>
          <cell r="C4003" t="str">
            <v>Skipped (no invoice)</v>
          </cell>
        </row>
        <row r="4004">
          <cell r="B4004">
            <v>1754917</v>
          </cell>
          <cell r="C4004" t="str">
            <v>Skipped (no invoice)</v>
          </cell>
        </row>
        <row r="4005">
          <cell r="B4005">
            <v>1708383</v>
          </cell>
          <cell r="C4005" t="str">
            <v>Skipped (no invoice)</v>
          </cell>
        </row>
        <row r="4006">
          <cell r="B4006">
            <v>1751183</v>
          </cell>
          <cell r="C4006" t="str">
            <v>Skipped (no invoice)</v>
          </cell>
        </row>
        <row r="4007">
          <cell r="B4007">
            <v>1749529</v>
          </cell>
          <cell r="C4007" t="str">
            <v>Skipped (no invoice)</v>
          </cell>
        </row>
        <row r="4008">
          <cell r="B4008">
            <v>1734197</v>
          </cell>
          <cell r="C4008" t="str">
            <v>Auto Invoiced</v>
          </cell>
        </row>
        <row r="4009">
          <cell r="B4009">
            <v>1729915</v>
          </cell>
          <cell r="C4009" t="str">
            <v>Auto Invoiced</v>
          </cell>
        </row>
        <row r="4010">
          <cell r="B4010">
            <v>1755324</v>
          </cell>
          <cell r="C4010" t="str">
            <v>Skipped (no invoice)</v>
          </cell>
        </row>
        <row r="4011">
          <cell r="B4011">
            <v>1714508</v>
          </cell>
          <cell r="C4011" t="str">
            <v>Auto Invoiced</v>
          </cell>
        </row>
        <row r="4012">
          <cell r="B4012">
            <v>1771175</v>
          </cell>
          <cell r="C4012" t="str">
            <v>Auto Invoiced</v>
          </cell>
        </row>
        <row r="4013">
          <cell r="B4013">
            <v>1699241</v>
          </cell>
          <cell r="C4013" t="str">
            <v>Auto Invoiced</v>
          </cell>
        </row>
        <row r="4014">
          <cell r="B4014">
            <v>1771212</v>
          </cell>
          <cell r="C4014" t="str">
            <v>Auto Invoiced</v>
          </cell>
        </row>
        <row r="4015">
          <cell r="B4015">
            <v>1770067</v>
          </cell>
          <cell r="C4015" t="str">
            <v>Skipped (no invoice)</v>
          </cell>
        </row>
        <row r="4016">
          <cell r="B4016">
            <v>1719245</v>
          </cell>
          <cell r="C4016" t="str">
            <v>Auto Invoiced</v>
          </cell>
        </row>
        <row r="4017">
          <cell r="B4017">
            <v>1734608</v>
          </cell>
          <cell r="C4017" t="str">
            <v>Skipped (no invoice)</v>
          </cell>
        </row>
        <row r="4018">
          <cell r="B4018">
            <v>1748441</v>
          </cell>
          <cell r="C4018" t="str">
            <v>Skipped (no invoice)</v>
          </cell>
        </row>
        <row r="4019">
          <cell r="B4019">
            <v>1752714</v>
          </cell>
          <cell r="C4019" t="str">
            <v>Skipped (no invoice)</v>
          </cell>
        </row>
        <row r="4020">
          <cell r="B4020">
            <v>1758481</v>
          </cell>
          <cell r="C4020" t="str">
            <v>Skipped (no invoice)</v>
          </cell>
        </row>
        <row r="4021">
          <cell r="B4021">
            <v>1708478</v>
          </cell>
          <cell r="C4021" t="str">
            <v>Skipped (no invoice)</v>
          </cell>
        </row>
        <row r="4022">
          <cell r="B4022">
            <v>1754917</v>
          </cell>
          <cell r="C4022" t="str">
            <v>Skipped (no invoice)</v>
          </cell>
        </row>
        <row r="4023">
          <cell r="B4023">
            <v>1708383</v>
          </cell>
          <cell r="C4023" t="str">
            <v>Skipped (no invoice)</v>
          </cell>
        </row>
        <row r="4024">
          <cell r="B4024">
            <v>1744253</v>
          </cell>
          <cell r="C4024" t="str">
            <v>Auto Invoiced</v>
          </cell>
        </row>
        <row r="4025">
          <cell r="B4025">
            <v>1769847</v>
          </cell>
          <cell r="C4025" t="str">
            <v>Skipped (no invoice)</v>
          </cell>
        </row>
        <row r="4026">
          <cell r="B4026">
            <v>1718623</v>
          </cell>
          <cell r="C4026" t="str">
            <v>Skipped (no invoice)</v>
          </cell>
        </row>
        <row r="4027">
          <cell r="B4027">
            <v>1751183</v>
          </cell>
          <cell r="C4027" t="str">
            <v>Skipped (no invoice)</v>
          </cell>
        </row>
        <row r="4028">
          <cell r="B4028">
            <v>1701672</v>
          </cell>
          <cell r="C4028" t="str">
            <v>Auto Invoiced</v>
          </cell>
        </row>
        <row r="4029">
          <cell r="B4029">
            <v>1742439</v>
          </cell>
          <cell r="C4029" t="str">
            <v>Skipped (no invoice)</v>
          </cell>
        </row>
        <row r="4030">
          <cell r="B4030">
            <v>1764008</v>
          </cell>
          <cell r="C4030" t="str">
            <v>Skipped (no invoice)</v>
          </cell>
        </row>
        <row r="4031">
          <cell r="B4031">
            <v>1749529</v>
          </cell>
          <cell r="C4031" t="str">
            <v>Skipped (no invoice)</v>
          </cell>
        </row>
        <row r="4032">
          <cell r="B4032">
            <v>1737656</v>
          </cell>
          <cell r="C4032" t="str">
            <v>Auto Invoiced</v>
          </cell>
        </row>
        <row r="4033">
          <cell r="B4033">
            <v>1740520</v>
          </cell>
          <cell r="C4033" t="str">
            <v>Auto Invoiced</v>
          </cell>
        </row>
        <row r="4034">
          <cell r="B4034">
            <v>1771779</v>
          </cell>
          <cell r="C4034" t="str">
            <v>Auto Invoiced</v>
          </cell>
        </row>
        <row r="4035">
          <cell r="B4035">
            <v>1734608</v>
          </cell>
          <cell r="C4035" t="str">
            <v>Skipped (no invoice)</v>
          </cell>
        </row>
        <row r="4036">
          <cell r="B4036">
            <v>1748441</v>
          </cell>
          <cell r="C4036" t="str">
            <v>Skipped (no invoice)</v>
          </cell>
        </row>
        <row r="4037">
          <cell r="B4037">
            <v>1752714</v>
          </cell>
          <cell r="C4037" t="str">
            <v>Skipped (no invoice)</v>
          </cell>
        </row>
        <row r="4038">
          <cell r="B4038">
            <v>1758481</v>
          </cell>
          <cell r="C4038" t="str">
            <v>Skipped (no invoice)</v>
          </cell>
        </row>
        <row r="4039">
          <cell r="B4039">
            <v>1708478</v>
          </cell>
          <cell r="C4039" t="str">
            <v>Skipped (no invoice)</v>
          </cell>
        </row>
        <row r="4040">
          <cell r="B4040">
            <v>1754917</v>
          </cell>
          <cell r="C4040" t="str">
            <v>Skipped (no invoice)</v>
          </cell>
        </row>
        <row r="4041">
          <cell r="B4041">
            <v>1708383</v>
          </cell>
          <cell r="C4041" t="str">
            <v>Skipped (no invoice)</v>
          </cell>
        </row>
        <row r="4042">
          <cell r="B4042">
            <v>1742439</v>
          </cell>
          <cell r="C4042" t="str">
            <v>Skipped (no invoice)</v>
          </cell>
        </row>
        <row r="4043">
          <cell r="B4043">
            <v>1768747</v>
          </cell>
          <cell r="C4043" t="str">
            <v>Skipped (no invoice)</v>
          </cell>
        </row>
        <row r="4044">
          <cell r="B4044">
            <v>1769847</v>
          </cell>
          <cell r="C4044" t="str">
            <v>Skipped (no invoice)</v>
          </cell>
        </row>
        <row r="4045">
          <cell r="B4045">
            <v>1722625</v>
          </cell>
          <cell r="C4045" t="str">
            <v>Skipped (no invoice)</v>
          </cell>
        </row>
        <row r="4046">
          <cell r="B4046">
            <v>1722664</v>
          </cell>
          <cell r="C4046" t="str">
            <v>Auto Invoiced</v>
          </cell>
        </row>
        <row r="4047">
          <cell r="B4047">
            <v>1751183</v>
          </cell>
          <cell r="C4047" t="str">
            <v>Skipped (no invoice)</v>
          </cell>
        </row>
        <row r="4048">
          <cell r="B4048">
            <v>1718623</v>
          </cell>
          <cell r="C4048" t="str">
            <v>Skipped (no invoice)</v>
          </cell>
        </row>
        <row r="4049">
          <cell r="B4049">
            <v>1636529</v>
          </cell>
          <cell r="C4049" t="str">
            <v>Skipped (no invoice)</v>
          </cell>
        </row>
        <row r="4050">
          <cell r="B4050">
            <v>1720575</v>
          </cell>
          <cell r="C4050" t="str">
            <v>Skipped (no invoice)</v>
          </cell>
        </row>
        <row r="4051">
          <cell r="B4051">
            <v>1746570</v>
          </cell>
          <cell r="C4051" t="str">
            <v>Auto Invoiced</v>
          </cell>
        </row>
        <row r="4052">
          <cell r="B4052">
            <v>1717669</v>
          </cell>
          <cell r="C4052" t="str">
            <v>Auto Invoiced</v>
          </cell>
        </row>
        <row r="4053">
          <cell r="B4053">
            <v>1749529</v>
          </cell>
          <cell r="C4053" t="str">
            <v>Skipped (no invoice)</v>
          </cell>
        </row>
        <row r="4054">
          <cell r="B4054">
            <v>1764008</v>
          </cell>
          <cell r="C4054" t="str">
            <v>Skipped (no invoice)</v>
          </cell>
        </row>
        <row r="4055">
          <cell r="B4055">
            <v>1701962</v>
          </cell>
          <cell r="C4055" t="str">
            <v>Auto Invoiced</v>
          </cell>
        </row>
        <row r="4056">
          <cell r="B4056">
            <v>1734203</v>
          </cell>
          <cell r="C4056" t="str">
            <v>Skipped (no invoice)</v>
          </cell>
        </row>
        <row r="4057">
          <cell r="B4057">
            <v>1714943</v>
          </cell>
          <cell r="C4057" t="str">
            <v>Skipped (no invoice)</v>
          </cell>
        </row>
        <row r="4058">
          <cell r="B4058">
            <v>1688114</v>
          </cell>
          <cell r="C4058" t="str">
            <v>Auto Invoiced</v>
          </cell>
        </row>
        <row r="4059">
          <cell r="B4059">
            <v>1729958</v>
          </cell>
          <cell r="C4059" t="str">
            <v>Auto Invoiced</v>
          </cell>
        </row>
        <row r="4060">
          <cell r="B4060">
            <v>1768556</v>
          </cell>
          <cell r="C4060" t="str">
            <v>Skipped (no invoice)</v>
          </cell>
        </row>
        <row r="4061">
          <cell r="B4061">
            <v>1762217</v>
          </cell>
          <cell r="C4061" t="str">
            <v>Auto Invoiced</v>
          </cell>
        </row>
        <row r="4062">
          <cell r="B4062">
            <v>1719516</v>
          </cell>
          <cell r="C4062" t="str">
            <v>Auto Invoiced</v>
          </cell>
        </row>
        <row r="4063">
          <cell r="B4063">
            <v>1716184</v>
          </cell>
          <cell r="C4063" t="str">
            <v>Auto Invoiced</v>
          </cell>
        </row>
        <row r="4064">
          <cell r="B4064">
            <v>1731207</v>
          </cell>
          <cell r="C4064" t="str">
            <v>Auto Invoiced</v>
          </cell>
        </row>
        <row r="4065">
          <cell r="B4065">
            <v>1737542</v>
          </cell>
          <cell r="C4065" t="str">
            <v>Auto Invoiced</v>
          </cell>
        </row>
        <row r="4066">
          <cell r="B4066">
            <v>1737541</v>
          </cell>
          <cell r="C4066" t="str">
            <v>Auto Invoiced</v>
          </cell>
        </row>
        <row r="4067">
          <cell r="B4067">
            <v>1742163</v>
          </cell>
          <cell r="C4067" t="str">
            <v>Auto Invoiced</v>
          </cell>
        </row>
        <row r="4068">
          <cell r="B4068">
            <v>1742439</v>
          </cell>
          <cell r="C4068" t="str">
            <v>Skipped (no invoice)</v>
          </cell>
        </row>
        <row r="4069">
          <cell r="B4069">
            <v>1751653</v>
          </cell>
          <cell r="C4069" t="str">
            <v>Auto Invoiced</v>
          </cell>
        </row>
        <row r="4070">
          <cell r="B4070">
            <v>1731402</v>
          </cell>
          <cell r="C4070" t="str">
            <v>Auto Invoiced</v>
          </cell>
        </row>
        <row r="4071">
          <cell r="B4071">
            <v>1718177</v>
          </cell>
          <cell r="C4071" t="str">
            <v>Auto Invoiced</v>
          </cell>
        </row>
        <row r="4072">
          <cell r="B4072">
            <v>1699247</v>
          </cell>
          <cell r="C4072" t="str">
            <v>Auto Invoiced</v>
          </cell>
        </row>
        <row r="4073">
          <cell r="B4073">
            <v>1723937</v>
          </cell>
          <cell r="C4073" t="str">
            <v>Auto Invoiced</v>
          </cell>
        </row>
        <row r="4074">
          <cell r="B4074">
            <v>1768747</v>
          </cell>
          <cell r="C4074" t="str">
            <v>Skipped (no invoice)</v>
          </cell>
        </row>
        <row r="4075">
          <cell r="B4075">
            <v>1722314</v>
          </cell>
          <cell r="C4075" t="str">
            <v>Auto Invoiced</v>
          </cell>
        </row>
        <row r="4076">
          <cell r="B4076">
            <v>1701685</v>
          </cell>
          <cell r="C4076" t="str">
            <v>Auto Invoiced</v>
          </cell>
        </row>
        <row r="4077">
          <cell r="B4077">
            <v>1731436</v>
          </cell>
          <cell r="C4077" t="str">
            <v>Auto Invoiced</v>
          </cell>
        </row>
        <row r="4078">
          <cell r="B4078">
            <v>1755501</v>
          </cell>
          <cell r="C4078" t="str">
            <v>Auto Invoiced</v>
          </cell>
        </row>
        <row r="4079">
          <cell r="B4079">
            <v>1699607</v>
          </cell>
          <cell r="C4079" t="str">
            <v>Auto Invoiced</v>
          </cell>
        </row>
        <row r="4080">
          <cell r="B4080">
            <v>1769847</v>
          </cell>
          <cell r="C4080" t="str">
            <v>Skipped (no invoice)</v>
          </cell>
        </row>
        <row r="4081">
          <cell r="B4081">
            <v>1705575</v>
          </cell>
          <cell r="C4081" t="str">
            <v>Auto Invoiced</v>
          </cell>
        </row>
        <row r="4082">
          <cell r="B4082">
            <v>1722615</v>
          </cell>
          <cell r="C4082" t="str">
            <v>Auto Invoiced</v>
          </cell>
        </row>
        <row r="4083">
          <cell r="B4083">
            <v>1722625</v>
          </cell>
          <cell r="C4083" t="str">
            <v>Skipped (no invoice)</v>
          </cell>
        </row>
        <row r="4084">
          <cell r="B4084">
            <v>1757148</v>
          </cell>
          <cell r="C4084" t="str">
            <v>Auto Invoiced</v>
          </cell>
        </row>
        <row r="4085">
          <cell r="B4085">
            <v>1781840</v>
          </cell>
          <cell r="C4085" t="str">
            <v>Auto Invoiced</v>
          </cell>
        </row>
        <row r="4086">
          <cell r="B4086">
            <v>1695101</v>
          </cell>
          <cell r="C4086" t="str">
            <v>Auto Invoiced</v>
          </cell>
        </row>
        <row r="4087">
          <cell r="B4087">
            <v>1716008</v>
          </cell>
          <cell r="C4087" t="str">
            <v>Auto Invoiced</v>
          </cell>
        </row>
        <row r="4088">
          <cell r="B4088">
            <v>1733440</v>
          </cell>
          <cell r="C4088" t="str">
            <v>Auto Invoiced</v>
          </cell>
        </row>
        <row r="4089">
          <cell r="B4089">
            <v>1752689</v>
          </cell>
          <cell r="C4089" t="str">
            <v>Auto Invoiced</v>
          </cell>
        </row>
        <row r="4090">
          <cell r="B4090">
            <v>1732004</v>
          </cell>
          <cell r="C4090" t="str">
            <v>Auto Invoiced</v>
          </cell>
        </row>
        <row r="4091">
          <cell r="B4091">
            <v>1636529</v>
          </cell>
          <cell r="C4091" t="str">
            <v>Skipped (no invoice)</v>
          </cell>
        </row>
        <row r="4092">
          <cell r="B4092">
            <v>1718623</v>
          </cell>
          <cell r="C4092" t="str">
            <v>Skipped (no invoice)</v>
          </cell>
        </row>
        <row r="4093">
          <cell r="B4093">
            <v>1751183</v>
          </cell>
          <cell r="C4093" t="str">
            <v>Skipped (no invoice)</v>
          </cell>
        </row>
        <row r="4094">
          <cell r="B4094">
            <v>1730200</v>
          </cell>
          <cell r="C4094" t="str">
            <v>Auto Invoiced</v>
          </cell>
        </row>
        <row r="4095">
          <cell r="B4095">
            <v>1734966</v>
          </cell>
          <cell r="C4095" t="str">
            <v>Auto Invoiced</v>
          </cell>
        </row>
        <row r="4096">
          <cell r="B4096">
            <v>1762280</v>
          </cell>
          <cell r="C4096" t="str">
            <v>Skipped (no invoice)</v>
          </cell>
        </row>
        <row r="4097">
          <cell r="B4097">
            <v>1731517</v>
          </cell>
          <cell r="C4097" t="str">
            <v>Auto Invoiced</v>
          </cell>
        </row>
        <row r="4098">
          <cell r="B4098">
            <v>1751299</v>
          </cell>
          <cell r="C4098" t="str">
            <v>Auto Invoiced</v>
          </cell>
        </row>
        <row r="4099">
          <cell r="B4099">
            <v>1773148</v>
          </cell>
          <cell r="C4099" t="str">
            <v>Auto Invoiced</v>
          </cell>
        </row>
        <row r="4100">
          <cell r="B4100">
            <v>1728684</v>
          </cell>
          <cell r="C4100" t="str">
            <v>Auto Invoiced</v>
          </cell>
        </row>
        <row r="4101">
          <cell r="B4101">
            <v>1729962</v>
          </cell>
          <cell r="C4101" t="str">
            <v>Auto Invoiced</v>
          </cell>
        </row>
        <row r="4102">
          <cell r="B4102">
            <v>1701561</v>
          </cell>
          <cell r="C4102" t="str">
            <v>Auto Invoiced</v>
          </cell>
        </row>
        <row r="4103">
          <cell r="B4103">
            <v>1678612</v>
          </cell>
          <cell r="C4103" t="str">
            <v>Auto Invoiced</v>
          </cell>
        </row>
        <row r="4104">
          <cell r="B4104">
            <v>1720575</v>
          </cell>
          <cell r="C4104" t="str">
            <v>Skipped (no invoice)</v>
          </cell>
        </row>
        <row r="4105">
          <cell r="B4105">
            <v>1762656</v>
          </cell>
          <cell r="C4105" t="str">
            <v>Auto Invoiced</v>
          </cell>
        </row>
        <row r="4106">
          <cell r="B4106">
            <v>1751375</v>
          </cell>
          <cell r="C4106" t="str">
            <v>Auto Invoiced</v>
          </cell>
        </row>
        <row r="4107">
          <cell r="B4107">
            <v>1754874</v>
          </cell>
          <cell r="C4107" t="str">
            <v>Auto Invoiced</v>
          </cell>
        </row>
        <row r="4108">
          <cell r="B4108">
            <v>1754911</v>
          </cell>
          <cell r="C4108" t="str">
            <v>Auto Invoiced</v>
          </cell>
        </row>
        <row r="4109">
          <cell r="B4109">
            <v>1739172</v>
          </cell>
          <cell r="C4109" t="str">
            <v>Auto Invoiced</v>
          </cell>
        </row>
        <row r="4110">
          <cell r="B4110">
            <v>1751379</v>
          </cell>
          <cell r="C4110" t="str">
            <v>Auto Invoiced</v>
          </cell>
        </row>
        <row r="4111">
          <cell r="B4111">
            <v>1742253</v>
          </cell>
          <cell r="C4111" t="str">
            <v>Auto Invoiced</v>
          </cell>
        </row>
        <row r="4112">
          <cell r="B4112">
            <v>1761434</v>
          </cell>
          <cell r="C4112" t="str">
            <v>Auto Invoiced</v>
          </cell>
        </row>
        <row r="4113">
          <cell r="B4113">
            <v>1742239</v>
          </cell>
          <cell r="C4113" t="str">
            <v>Auto Invoiced</v>
          </cell>
        </row>
        <row r="4114">
          <cell r="B4114">
            <v>1742261</v>
          </cell>
          <cell r="C4114" t="str">
            <v>Auto Invoiced</v>
          </cell>
        </row>
        <row r="4115">
          <cell r="B4115">
            <v>1742476</v>
          </cell>
          <cell r="C4115" t="str">
            <v>Auto Invoiced</v>
          </cell>
        </row>
        <row r="4116">
          <cell r="B4116">
            <v>1742536</v>
          </cell>
          <cell r="C4116" t="str">
            <v>Auto Invoiced</v>
          </cell>
        </row>
        <row r="4117">
          <cell r="B4117">
            <v>1742415</v>
          </cell>
          <cell r="C4117" t="str">
            <v>Auto Invoiced</v>
          </cell>
        </row>
        <row r="4118">
          <cell r="B4118">
            <v>1640360</v>
          </cell>
          <cell r="C4118" t="str">
            <v>Auto Invoiced</v>
          </cell>
        </row>
        <row r="4119">
          <cell r="B4119">
            <v>1742278</v>
          </cell>
          <cell r="C4119" t="str">
            <v>Auto Invoiced</v>
          </cell>
        </row>
        <row r="4120">
          <cell r="B4120">
            <v>1742501</v>
          </cell>
          <cell r="C4120" t="str">
            <v>Auto Invoiced</v>
          </cell>
        </row>
        <row r="4121">
          <cell r="B4121">
            <v>1742439</v>
          </cell>
          <cell r="C4121" t="str">
            <v>Skipped (no invoice)</v>
          </cell>
        </row>
        <row r="4122">
          <cell r="B4122">
            <v>1745281</v>
          </cell>
          <cell r="C4122" t="str">
            <v>Skipped (no invoice)</v>
          </cell>
        </row>
        <row r="4123">
          <cell r="B4123">
            <v>1736409</v>
          </cell>
          <cell r="C4123" t="str">
            <v>Skipped (no invoice)</v>
          </cell>
        </row>
        <row r="4124">
          <cell r="B4124">
            <v>1745284</v>
          </cell>
          <cell r="C4124" t="str">
            <v>Skipped (no invoice)</v>
          </cell>
        </row>
        <row r="4125">
          <cell r="B4125">
            <v>1693800</v>
          </cell>
          <cell r="C4125" t="str">
            <v>Auto Invoiced</v>
          </cell>
        </row>
        <row r="4126">
          <cell r="B4126">
            <v>1725541</v>
          </cell>
          <cell r="C4126" t="str">
            <v>Auto Invoiced</v>
          </cell>
        </row>
        <row r="4127">
          <cell r="B4127">
            <v>1721021</v>
          </cell>
          <cell r="C4127" t="str">
            <v>Auto Invoiced</v>
          </cell>
        </row>
        <row r="4128">
          <cell r="B4128">
            <v>1744240</v>
          </cell>
          <cell r="C4128" t="str">
            <v>Auto Invoiced</v>
          </cell>
        </row>
        <row r="4129">
          <cell r="B4129">
            <v>1725532</v>
          </cell>
          <cell r="C4129" t="str">
            <v>Auto Invoiced</v>
          </cell>
        </row>
        <row r="4130">
          <cell r="B4130">
            <v>1737864</v>
          </cell>
          <cell r="C4130" t="str">
            <v>Auto Invoiced</v>
          </cell>
        </row>
        <row r="4131">
          <cell r="B4131">
            <v>1721015</v>
          </cell>
          <cell r="C4131" t="str">
            <v>Auto Invoiced</v>
          </cell>
        </row>
        <row r="4132">
          <cell r="B4132">
            <v>1744337</v>
          </cell>
          <cell r="C4132" t="str">
            <v>Auto Invoiced</v>
          </cell>
        </row>
        <row r="4133">
          <cell r="B4133">
            <v>1764247</v>
          </cell>
          <cell r="C4133" t="str">
            <v>Skipped (no invoice)</v>
          </cell>
        </row>
        <row r="4134">
          <cell r="B4134">
            <v>1734200</v>
          </cell>
          <cell r="C4134" t="str">
            <v>Auto Invoiced</v>
          </cell>
        </row>
        <row r="4135">
          <cell r="B4135">
            <v>1760861</v>
          </cell>
          <cell r="C4135" t="str">
            <v>Auto Invoiced</v>
          </cell>
        </row>
        <row r="4136">
          <cell r="B4136">
            <v>1751541</v>
          </cell>
          <cell r="C4136" t="str">
            <v>Auto Invoiced</v>
          </cell>
        </row>
        <row r="4137">
          <cell r="B4137">
            <v>1751653</v>
          </cell>
          <cell r="C4137" t="str">
            <v>Skipped (no invoice)</v>
          </cell>
        </row>
        <row r="4138">
          <cell r="B4138">
            <v>1725653</v>
          </cell>
          <cell r="C4138" t="str">
            <v>Auto Invoiced</v>
          </cell>
        </row>
        <row r="4139">
          <cell r="B4139">
            <v>1720340</v>
          </cell>
          <cell r="C4139" t="str">
            <v>Auto Invoiced</v>
          </cell>
        </row>
        <row r="4140">
          <cell r="B4140">
            <v>1761134</v>
          </cell>
          <cell r="C4140" t="str">
            <v>Skipped (no invoice)</v>
          </cell>
        </row>
        <row r="4141">
          <cell r="B4141">
            <v>1756973</v>
          </cell>
          <cell r="C4141" t="str">
            <v>Auto Invoiced</v>
          </cell>
        </row>
        <row r="4142">
          <cell r="B4142">
            <v>1761129</v>
          </cell>
          <cell r="C4142" t="str">
            <v>Skipped (no invoice)</v>
          </cell>
        </row>
        <row r="4143">
          <cell r="B4143">
            <v>1752935</v>
          </cell>
          <cell r="C4143" t="str">
            <v>Auto Invoiced</v>
          </cell>
        </row>
        <row r="4144">
          <cell r="B4144">
            <v>1732918</v>
          </cell>
          <cell r="C4144" t="str">
            <v>Auto Invoiced</v>
          </cell>
        </row>
        <row r="4145">
          <cell r="B4145">
            <v>1753396</v>
          </cell>
          <cell r="C4145" t="str">
            <v>Auto Invoiced</v>
          </cell>
        </row>
        <row r="4146">
          <cell r="B4146">
            <v>1757643</v>
          </cell>
          <cell r="C4146" t="str">
            <v>Auto Invoiced</v>
          </cell>
        </row>
        <row r="4147">
          <cell r="B4147">
            <v>1728661</v>
          </cell>
          <cell r="C4147" t="str">
            <v>Auto Invoiced</v>
          </cell>
        </row>
        <row r="4148">
          <cell r="B4148">
            <v>1711367</v>
          </cell>
          <cell r="C4148" t="str">
            <v>Auto Invoiced</v>
          </cell>
        </row>
        <row r="4149">
          <cell r="B4149">
            <v>1742120</v>
          </cell>
          <cell r="C4149" t="str">
            <v>Skipped (no invoice)</v>
          </cell>
        </row>
        <row r="4150">
          <cell r="B4150">
            <v>1714895</v>
          </cell>
          <cell r="C4150" t="str">
            <v>Skipped (no invoice)</v>
          </cell>
        </row>
        <row r="4151">
          <cell r="B4151">
            <v>1734608</v>
          </cell>
          <cell r="C4151" t="str">
            <v>Skipped (no invoice)</v>
          </cell>
        </row>
        <row r="4152">
          <cell r="B4152">
            <v>1748441</v>
          </cell>
          <cell r="C4152" t="str">
            <v>Skipped (no invoice)</v>
          </cell>
        </row>
        <row r="4153">
          <cell r="B4153">
            <v>1698062</v>
          </cell>
          <cell r="C4153" t="str">
            <v>Skipped (no invoice)</v>
          </cell>
        </row>
        <row r="4154">
          <cell r="B4154">
            <v>1752714</v>
          </cell>
          <cell r="C4154" t="str">
            <v>Skipped (no invoice)</v>
          </cell>
        </row>
        <row r="4155">
          <cell r="B4155">
            <v>1758481</v>
          </cell>
          <cell r="C4155" t="str">
            <v>Skipped (no invoice)</v>
          </cell>
        </row>
        <row r="4156">
          <cell r="B4156">
            <v>1705283</v>
          </cell>
          <cell r="C4156" t="str">
            <v>Auto Invoiced</v>
          </cell>
        </row>
        <row r="4157">
          <cell r="B4157">
            <v>1745219</v>
          </cell>
          <cell r="C4157" t="str">
            <v>Auto Invoiced</v>
          </cell>
        </row>
        <row r="4158">
          <cell r="B4158">
            <v>1758265</v>
          </cell>
          <cell r="C4158" t="str">
            <v>Auto Invoiced</v>
          </cell>
        </row>
        <row r="4159">
          <cell r="B4159">
            <v>1708478</v>
          </cell>
          <cell r="C4159" t="str">
            <v>Skipped (no invoice)</v>
          </cell>
        </row>
        <row r="4160">
          <cell r="B4160">
            <v>1734173</v>
          </cell>
          <cell r="C4160" t="str">
            <v>Skipped (no invoice)</v>
          </cell>
        </row>
        <row r="4161">
          <cell r="B4161">
            <v>1723875</v>
          </cell>
          <cell r="C4161" t="str">
            <v>Skipped (no invoice)</v>
          </cell>
        </row>
        <row r="4162">
          <cell r="B4162">
            <v>1692038</v>
          </cell>
          <cell r="C4162" t="str">
            <v>Skipped (no invoice)</v>
          </cell>
        </row>
        <row r="4163">
          <cell r="B4163">
            <v>1763992</v>
          </cell>
          <cell r="C4163" t="str">
            <v>Skipped (no invoice)</v>
          </cell>
        </row>
        <row r="4164">
          <cell r="B4164">
            <v>1753857</v>
          </cell>
          <cell r="C4164" t="str">
            <v>Skipped (no invoice)</v>
          </cell>
        </row>
        <row r="4165">
          <cell r="B4165">
            <v>1754917</v>
          </cell>
          <cell r="C4165" t="str">
            <v>Skipped (no invoice)</v>
          </cell>
        </row>
        <row r="4166">
          <cell r="B4166">
            <v>1763970</v>
          </cell>
          <cell r="C4166" t="str">
            <v>Skipped (no invoice)</v>
          </cell>
        </row>
        <row r="4167">
          <cell r="B4167">
            <v>1731512</v>
          </cell>
          <cell r="C4167" t="str">
            <v>Skipped (no invoice)</v>
          </cell>
        </row>
        <row r="4168">
          <cell r="B4168">
            <v>1698018</v>
          </cell>
          <cell r="C4168" t="str">
            <v>Skipped (no invoice)</v>
          </cell>
        </row>
        <row r="4169">
          <cell r="B4169">
            <v>1762973</v>
          </cell>
          <cell r="C4169" t="str">
            <v>Skipped (no invoice)</v>
          </cell>
        </row>
        <row r="4170">
          <cell r="B4170">
            <v>1742714</v>
          </cell>
          <cell r="C4170" t="str">
            <v>Skipped (no invoice)</v>
          </cell>
        </row>
        <row r="4171">
          <cell r="B4171">
            <v>1682391</v>
          </cell>
          <cell r="C4171" t="str">
            <v>Skipped (no invoice)</v>
          </cell>
        </row>
        <row r="4172">
          <cell r="B4172">
            <v>1745122</v>
          </cell>
          <cell r="C4172" t="str">
            <v>Skipped (no invoice)</v>
          </cell>
        </row>
        <row r="4173">
          <cell r="B4173">
            <v>1745116</v>
          </cell>
          <cell r="C4173" t="str">
            <v>Skipped (no invoice)</v>
          </cell>
        </row>
        <row r="4174">
          <cell r="B4174">
            <v>1750139</v>
          </cell>
          <cell r="C4174" t="str">
            <v>Skipped (no invoice)</v>
          </cell>
        </row>
        <row r="4175">
          <cell r="B4175">
            <v>1721007</v>
          </cell>
          <cell r="C4175" t="str">
            <v>Skipped (no invoice)</v>
          </cell>
        </row>
        <row r="4176">
          <cell r="B4176">
            <v>1721027</v>
          </cell>
          <cell r="C4176" t="str">
            <v>Skipped (no invoice)</v>
          </cell>
        </row>
        <row r="4177">
          <cell r="B4177">
            <v>1740543</v>
          </cell>
          <cell r="C4177" t="str">
            <v>Skipped (no invoice)</v>
          </cell>
        </row>
        <row r="4178">
          <cell r="B4178">
            <v>1682038</v>
          </cell>
          <cell r="C4178" t="str">
            <v>Skipped (no invoice)</v>
          </cell>
        </row>
        <row r="4179">
          <cell r="B4179">
            <v>1749526</v>
          </cell>
          <cell r="C4179" t="str">
            <v>Skipped (no invoice)</v>
          </cell>
        </row>
        <row r="4180">
          <cell r="B4180">
            <v>1721022</v>
          </cell>
          <cell r="C4180" t="str">
            <v>Skipped (no invoice)</v>
          </cell>
        </row>
        <row r="4181">
          <cell r="B4181">
            <v>1703192</v>
          </cell>
          <cell r="C4181" t="str">
            <v>Skipped (no invoice)</v>
          </cell>
        </row>
        <row r="4182">
          <cell r="B4182">
            <v>1739427</v>
          </cell>
          <cell r="C4182" t="str">
            <v>Skipped (no invoice)</v>
          </cell>
        </row>
        <row r="4183">
          <cell r="B4183">
            <v>1721012</v>
          </cell>
          <cell r="C4183" t="str">
            <v>Skipped (no invoice)</v>
          </cell>
        </row>
        <row r="4184">
          <cell r="B4184">
            <v>1741090</v>
          </cell>
          <cell r="C4184" t="str">
            <v>Auto Invoiced</v>
          </cell>
        </row>
        <row r="4185">
          <cell r="B4185">
            <v>1708383</v>
          </cell>
          <cell r="C4185" t="str">
            <v>Skipped (no invoice)</v>
          </cell>
        </row>
        <row r="4186">
          <cell r="B4186">
            <v>1721029</v>
          </cell>
          <cell r="C4186" t="str">
            <v>Skipped (no invoice)</v>
          </cell>
        </row>
        <row r="4187">
          <cell r="B4187">
            <v>1744238</v>
          </cell>
          <cell r="C4187" t="str">
            <v>Skipped (no invoice)</v>
          </cell>
        </row>
        <row r="4188">
          <cell r="B4188">
            <v>1688989</v>
          </cell>
          <cell r="C4188" t="str">
            <v>Skipped (no invoice)</v>
          </cell>
        </row>
        <row r="4189">
          <cell r="B4189">
            <v>1732153</v>
          </cell>
          <cell r="C4189" t="str">
            <v>Skipped (no invoice)</v>
          </cell>
        </row>
        <row r="4190">
          <cell r="B4190">
            <v>1760500</v>
          </cell>
          <cell r="C4190" t="str">
            <v>Skipped (no invoice)</v>
          </cell>
        </row>
        <row r="4191">
          <cell r="B4191">
            <v>1721061</v>
          </cell>
          <cell r="C4191" t="str">
            <v>Skipped (no invoice)</v>
          </cell>
        </row>
        <row r="4192">
          <cell r="B4192">
            <v>1760294</v>
          </cell>
          <cell r="C4192" t="str">
            <v>Skipped (no invoice)</v>
          </cell>
        </row>
        <row r="4193">
          <cell r="B4193">
            <v>1741357</v>
          </cell>
          <cell r="C4193" t="str">
            <v>Auto Invoiced</v>
          </cell>
        </row>
        <row r="4194">
          <cell r="B4194">
            <v>1763001</v>
          </cell>
          <cell r="C4194" t="str">
            <v>Auto Invoiced</v>
          </cell>
        </row>
        <row r="4195">
          <cell r="B4195">
            <v>1739581</v>
          </cell>
          <cell r="C4195" t="str">
            <v>Skipped (no invoice)</v>
          </cell>
        </row>
        <row r="4196">
          <cell r="B4196">
            <v>1741374</v>
          </cell>
          <cell r="C4196" t="str">
            <v>Auto Invoiced</v>
          </cell>
        </row>
        <row r="4197">
          <cell r="B4197">
            <v>1714849</v>
          </cell>
          <cell r="C4197" t="str">
            <v>Skipped (no invoice)</v>
          </cell>
        </row>
        <row r="4198">
          <cell r="B4198">
            <v>1611587</v>
          </cell>
          <cell r="C4198" t="str">
            <v>Skipped (no invoice)</v>
          </cell>
        </row>
        <row r="4199">
          <cell r="B4199">
            <v>1693794</v>
          </cell>
          <cell r="C4199" t="str">
            <v>Auto Invoiced</v>
          </cell>
        </row>
        <row r="4200">
          <cell r="B4200">
            <v>1740512</v>
          </cell>
          <cell r="C4200" t="str">
            <v>Skipped (no invoice)</v>
          </cell>
        </row>
        <row r="4201">
          <cell r="B4201">
            <v>1740519</v>
          </cell>
          <cell r="C4201" t="str">
            <v>Skipped (no invoice)</v>
          </cell>
        </row>
        <row r="4202">
          <cell r="B4202">
            <v>1738143</v>
          </cell>
          <cell r="C4202" t="str">
            <v>Auto Invoiced</v>
          </cell>
        </row>
        <row r="4203">
          <cell r="B4203">
            <v>1767814</v>
          </cell>
          <cell r="C4203" t="str">
            <v>Skipped (no invoice)</v>
          </cell>
        </row>
        <row r="4204">
          <cell r="B4204">
            <v>1728738</v>
          </cell>
          <cell r="C4204" t="str">
            <v>Auto Invoiced</v>
          </cell>
        </row>
        <row r="4205">
          <cell r="B4205">
            <v>1721207</v>
          </cell>
          <cell r="C4205" t="str">
            <v>Auto Invoiced</v>
          </cell>
        </row>
        <row r="4206">
          <cell r="B4206">
            <v>1741111</v>
          </cell>
          <cell r="C4206" t="str">
            <v>Skipped (no invoice)</v>
          </cell>
        </row>
        <row r="4207">
          <cell r="B4207">
            <v>1741322</v>
          </cell>
          <cell r="C4207" t="str">
            <v>Skipped (no invoice)</v>
          </cell>
        </row>
        <row r="4208">
          <cell r="B4208">
            <v>1745124</v>
          </cell>
          <cell r="C4208" t="str">
            <v>Skipped (no invoice)</v>
          </cell>
        </row>
        <row r="4209">
          <cell r="B4209">
            <v>1726115</v>
          </cell>
          <cell r="C4209" t="str">
            <v>Skipped (no invoice)</v>
          </cell>
        </row>
        <row r="4210">
          <cell r="B4210">
            <v>1757803</v>
          </cell>
          <cell r="C4210" t="str">
            <v>Skipped (no invoice)</v>
          </cell>
        </row>
        <row r="4211">
          <cell r="B4211">
            <v>1711314</v>
          </cell>
          <cell r="C4211" t="str">
            <v>Skipped (no invoice)</v>
          </cell>
        </row>
        <row r="4212">
          <cell r="B4212">
            <v>1675399</v>
          </cell>
          <cell r="C4212" t="str">
            <v>Skipped (no invoice)</v>
          </cell>
        </row>
        <row r="4213">
          <cell r="B4213">
            <v>1734593</v>
          </cell>
          <cell r="C4213" t="str">
            <v>Skipped (no invoice)</v>
          </cell>
        </row>
        <row r="4214">
          <cell r="B4214">
            <v>1730494</v>
          </cell>
          <cell r="C4214" t="str">
            <v>Skipped (no invoice)</v>
          </cell>
        </row>
        <row r="4215">
          <cell r="B4215">
            <v>1751648</v>
          </cell>
          <cell r="C4215" t="str">
            <v>Auto Invoiced</v>
          </cell>
        </row>
        <row r="4216">
          <cell r="B4216">
            <v>1725164</v>
          </cell>
          <cell r="C4216" t="str">
            <v>Skipped (no invoice)</v>
          </cell>
        </row>
        <row r="4217">
          <cell r="B4217">
            <v>1762270</v>
          </cell>
          <cell r="C4217" t="str">
            <v>Skipped (no invoice)</v>
          </cell>
        </row>
        <row r="4218">
          <cell r="B4218">
            <v>1752352</v>
          </cell>
          <cell r="C4218" t="str">
            <v>Auto Invoiced</v>
          </cell>
        </row>
        <row r="4219">
          <cell r="B4219">
            <v>1771575</v>
          </cell>
          <cell r="C4219" t="str">
            <v>Auto Invoiced</v>
          </cell>
        </row>
        <row r="4220">
          <cell r="B4220">
            <v>1707926</v>
          </cell>
          <cell r="C4220" t="str">
            <v>Skipped (no invoice)</v>
          </cell>
        </row>
        <row r="4221">
          <cell r="B4221">
            <v>1742498</v>
          </cell>
          <cell r="C4221" t="str">
            <v>Skipped (no invoice)</v>
          </cell>
        </row>
        <row r="4222">
          <cell r="B4222">
            <v>1752343</v>
          </cell>
          <cell r="C4222" t="str">
            <v>Auto Invoiced</v>
          </cell>
        </row>
        <row r="4223">
          <cell r="B4223">
            <v>1720351</v>
          </cell>
          <cell r="C4223" t="str">
            <v>Auto Invoiced</v>
          </cell>
        </row>
        <row r="4224">
          <cell r="B4224">
            <v>1755513</v>
          </cell>
          <cell r="C4224" t="str">
            <v>Auto Invoiced</v>
          </cell>
        </row>
        <row r="4225">
          <cell r="B4225">
            <v>1746515</v>
          </cell>
          <cell r="C4225" t="str">
            <v>Auto Invoiced</v>
          </cell>
        </row>
        <row r="4226">
          <cell r="B4226">
            <v>1752344</v>
          </cell>
          <cell r="C4226" t="str">
            <v>Auto Invoiced</v>
          </cell>
        </row>
        <row r="4227">
          <cell r="B4227">
            <v>1698005</v>
          </cell>
          <cell r="C4227" t="str">
            <v>Auto Invoiced</v>
          </cell>
        </row>
        <row r="4228">
          <cell r="B4228">
            <v>1723913</v>
          </cell>
          <cell r="C4228" t="str">
            <v>Auto Invoiced</v>
          </cell>
        </row>
        <row r="4229">
          <cell r="B4229">
            <v>1670455</v>
          </cell>
          <cell r="C4229" t="str">
            <v>Auto Invoiced</v>
          </cell>
        </row>
        <row r="4230">
          <cell r="B4230">
            <v>1678195</v>
          </cell>
          <cell r="C4230" t="str">
            <v>Auto Invoiced</v>
          </cell>
        </row>
        <row r="4231">
          <cell r="B4231">
            <v>1734168</v>
          </cell>
          <cell r="C4231" t="str">
            <v>Auto Invoiced</v>
          </cell>
        </row>
        <row r="4232">
          <cell r="B4232">
            <v>1747866</v>
          </cell>
          <cell r="C4232" t="str">
            <v>Auto Invoiced</v>
          </cell>
        </row>
        <row r="4233">
          <cell r="B4233">
            <v>1735406</v>
          </cell>
          <cell r="C4233" t="str">
            <v>Auto Invoiced</v>
          </cell>
        </row>
        <row r="4234">
          <cell r="B4234">
            <v>1670926</v>
          </cell>
          <cell r="C4234" t="str">
            <v>Auto Invoiced</v>
          </cell>
        </row>
        <row r="4235">
          <cell r="B4235">
            <v>1753222</v>
          </cell>
          <cell r="C4235" t="str">
            <v>Auto Invoiced</v>
          </cell>
        </row>
        <row r="4236">
          <cell r="B4236">
            <v>1733319</v>
          </cell>
          <cell r="C4236" t="str">
            <v>Auto Invoiced</v>
          </cell>
        </row>
        <row r="4237">
          <cell r="B4237">
            <v>1722696</v>
          </cell>
          <cell r="C4237" t="str">
            <v>Auto Invoiced</v>
          </cell>
        </row>
        <row r="4238">
          <cell r="B4238">
            <v>1739296</v>
          </cell>
          <cell r="C4238" t="str">
            <v>Auto Invoiced</v>
          </cell>
        </row>
        <row r="4239">
          <cell r="B4239">
            <v>1739251</v>
          </cell>
          <cell r="C4239" t="str">
            <v>Auto Invoiced</v>
          </cell>
        </row>
        <row r="4240">
          <cell r="B4240">
            <v>1764177</v>
          </cell>
          <cell r="C4240" t="str">
            <v>Auto Invoiced</v>
          </cell>
        </row>
        <row r="4241">
          <cell r="B4241">
            <v>1764175</v>
          </cell>
          <cell r="C4241" t="str">
            <v>Auto Invoiced</v>
          </cell>
        </row>
        <row r="4242">
          <cell r="B4242">
            <v>1739276</v>
          </cell>
          <cell r="C4242" t="str">
            <v>Auto Invoiced</v>
          </cell>
        </row>
        <row r="4243">
          <cell r="B4243">
            <v>1739248</v>
          </cell>
          <cell r="C4243" t="str">
            <v>Auto Invoiced</v>
          </cell>
        </row>
        <row r="4244">
          <cell r="B4244">
            <v>1739261</v>
          </cell>
          <cell r="C4244" t="str">
            <v>Auto Invoiced</v>
          </cell>
        </row>
        <row r="4245">
          <cell r="B4245">
            <v>1734608</v>
          </cell>
          <cell r="C4245" t="str">
            <v>Skipped (no invoice)</v>
          </cell>
        </row>
        <row r="4246">
          <cell r="B4246">
            <v>1748441</v>
          </cell>
          <cell r="C4246" t="str">
            <v>Skipped (no invoice)</v>
          </cell>
        </row>
        <row r="4247">
          <cell r="B4247">
            <v>1698062</v>
          </cell>
          <cell r="C4247" t="str">
            <v>Skipped (no invoice)</v>
          </cell>
        </row>
        <row r="4248">
          <cell r="B4248">
            <v>1752714</v>
          </cell>
          <cell r="C4248" t="str">
            <v>Skipped (no invoice)</v>
          </cell>
        </row>
        <row r="4249">
          <cell r="B4249">
            <v>1611587</v>
          </cell>
          <cell r="C4249" t="str">
            <v>Skipped (no invoice)</v>
          </cell>
        </row>
        <row r="4250">
          <cell r="B4250">
            <v>1758481</v>
          </cell>
          <cell r="C4250" t="str">
            <v>Skipped (no invoice)</v>
          </cell>
        </row>
        <row r="4251">
          <cell r="B4251">
            <v>1705262</v>
          </cell>
          <cell r="C4251" t="str">
            <v>Skipped (no invoice)</v>
          </cell>
        </row>
        <row r="4252">
          <cell r="B4252">
            <v>1731824</v>
          </cell>
          <cell r="C4252" t="str">
            <v>Skipped (no invoice)</v>
          </cell>
        </row>
        <row r="4253">
          <cell r="B4253">
            <v>1714934</v>
          </cell>
          <cell r="C4253" t="str">
            <v>Skipped (no invoice)</v>
          </cell>
        </row>
        <row r="4254">
          <cell r="B4254">
            <v>1708478</v>
          </cell>
          <cell r="C4254" t="str">
            <v>Skipped (no invoice)</v>
          </cell>
        </row>
        <row r="4255">
          <cell r="B4255">
            <v>1763992</v>
          </cell>
          <cell r="C4255" t="str">
            <v>Skipped (no invoice)</v>
          </cell>
        </row>
        <row r="4256">
          <cell r="B4256">
            <v>1754917</v>
          </cell>
          <cell r="C4256" t="str">
            <v>Skipped (no invoice)</v>
          </cell>
        </row>
        <row r="4257">
          <cell r="B4257">
            <v>1763970</v>
          </cell>
          <cell r="C4257" t="str">
            <v>Skipped (no invoice)</v>
          </cell>
        </row>
        <row r="4258">
          <cell r="B4258">
            <v>1753857</v>
          </cell>
          <cell r="C4258" t="str">
            <v>Skipped (no invoice)</v>
          </cell>
        </row>
        <row r="4259">
          <cell r="B4259">
            <v>1740815</v>
          </cell>
          <cell r="C4259" t="str">
            <v>Skipped (no invoice)</v>
          </cell>
        </row>
        <row r="4260">
          <cell r="B4260">
            <v>1697816</v>
          </cell>
          <cell r="C4260" t="str">
            <v>Auto Invoiced</v>
          </cell>
        </row>
        <row r="4261">
          <cell r="B4261">
            <v>1735389</v>
          </cell>
          <cell r="C4261" t="str">
            <v>Auto Invoiced</v>
          </cell>
        </row>
        <row r="4262">
          <cell r="B4262">
            <v>1677984</v>
          </cell>
          <cell r="C4262" t="str">
            <v>Auto Invoiced</v>
          </cell>
        </row>
        <row r="4263">
          <cell r="B4263">
            <v>1731512</v>
          </cell>
          <cell r="C4263" t="str">
            <v>Skipped (no invoice)</v>
          </cell>
        </row>
        <row r="4264">
          <cell r="B4264">
            <v>1611392</v>
          </cell>
          <cell r="C4264" t="str">
            <v>Auto Invoiced</v>
          </cell>
        </row>
        <row r="4265">
          <cell r="B4265">
            <v>1734608</v>
          </cell>
          <cell r="C4265" t="str">
            <v>Skipped (no invoice)</v>
          </cell>
        </row>
        <row r="4266">
          <cell r="B4266">
            <v>1748441</v>
          </cell>
          <cell r="C4266" t="str">
            <v>Skipped (no invoice)</v>
          </cell>
        </row>
        <row r="4267">
          <cell r="B4267">
            <v>1698062</v>
          </cell>
          <cell r="C4267" t="str">
            <v>Skipped (no invoice)</v>
          </cell>
        </row>
        <row r="4268">
          <cell r="B4268">
            <v>1752714</v>
          </cell>
          <cell r="C4268" t="str">
            <v>Skipped (no invoice)</v>
          </cell>
        </row>
        <row r="4269">
          <cell r="B4269">
            <v>1611587</v>
          </cell>
          <cell r="C4269" t="str">
            <v>Skipped (no invoice)</v>
          </cell>
        </row>
        <row r="4270">
          <cell r="B4270">
            <v>1758481</v>
          </cell>
          <cell r="C4270" t="str">
            <v>Skipped (no invoice)</v>
          </cell>
        </row>
        <row r="4271">
          <cell r="B4271">
            <v>1705262</v>
          </cell>
          <cell r="C4271" t="str">
            <v>Skipped (no invoice)</v>
          </cell>
        </row>
        <row r="4272">
          <cell r="B4272">
            <v>1729636</v>
          </cell>
          <cell r="C4272" t="str">
            <v>Auto Invoiced</v>
          </cell>
        </row>
        <row r="4273">
          <cell r="B4273">
            <v>1750270</v>
          </cell>
          <cell r="C4273" t="str">
            <v>Skipped (no invoice)</v>
          </cell>
        </row>
        <row r="4274">
          <cell r="B4274">
            <v>1711225</v>
          </cell>
          <cell r="C4274" t="str">
            <v>Skipped (no invoice)</v>
          </cell>
        </row>
        <row r="4275">
          <cell r="B4275">
            <v>1731824</v>
          </cell>
          <cell r="C4275" t="str">
            <v>Skipped (no invoice)</v>
          </cell>
        </row>
        <row r="4276">
          <cell r="B4276">
            <v>1714934</v>
          </cell>
          <cell r="C4276" t="str">
            <v>Skipped (no invoice)</v>
          </cell>
        </row>
        <row r="4277">
          <cell r="B4277">
            <v>1708478</v>
          </cell>
          <cell r="C4277" t="str">
            <v>Skipped (no invoice)</v>
          </cell>
        </row>
        <row r="4278">
          <cell r="B4278">
            <v>1750136</v>
          </cell>
          <cell r="C4278" t="str">
            <v>Auto Invoiced</v>
          </cell>
        </row>
        <row r="4279">
          <cell r="B4279">
            <v>1733043</v>
          </cell>
          <cell r="C4279" t="str">
            <v>Auto Invoiced</v>
          </cell>
        </row>
        <row r="4280">
          <cell r="B4280">
            <v>1762209</v>
          </cell>
          <cell r="C4280" t="str">
            <v>Skipped (no invoice)</v>
          </cell>
        </row>
        <row r="4281">
          <cell r="B4281">
            <v>1754917</v>
          </cell>
          <cell r="C4281" t="str">
            <v>Skipped (no invoice)</v>
          </cell>
        </row>
        <row r="4282">
          <cell r="B4282">
            <v>1763970</v>
          </cell>
          <cell r="C4282" t="str">
            <v>Skipped (no invoice)</v>
          </cell>
        </row>
        <row r="4283">
          <cell r="B4283">
            <v>1760748</v>
          </cell>
          <cell r="C4283" t="str">
            <v>Auto Invoiced</v>
          </cell>
        </row>
        <row r="4284">
          <cell r="B4284">
            <v>1671516</v>
          </cell>
          <cell r="C4284" t="str">
            <v>Auto Invoiced</v>
          </cell>
        </row>
        <row r="4285">
          <cell r="B4285">
            <v>1753857</v>
          </cell>
          <cell r="C4285" t="str">
            <v>Skipped (no invoice)</v>
          </cell>
        </row>
        <row r="4286">
          <cell r="B4286">
            <v>1763992</v>
          </cell>
          <cell r="C4286" t="str">
            <v>Skipped (no invoice)</v>
          </cell>
        </row>
        <row r="4287">
          <cell r="B4287">
            <v>1742485</v>
          </cell>
          <cell r="C4287" t="str">
            <v>Auto Invoiced</v>
          </cell>
        </row>
        <row r="4288">
          <cell r="B4288">
            <v>1734608</v>
          </cell>
          <cell r="C4288" t="str">
            <v>Skipped (no invoice)</v>
          </cell>
        </row>
        <row r="4289">
          <cell r="B4289">
            <v>1748441</v>
          </cell>
          <cell r="C4289" t="str">
            <v>Skipped (no invoice)</v>
          </cell>
        </row>
        <row r="4290">
          <cell r="B4290">
            <v>1698062</v>
          </cell>
          <cell r="C4290" t="str">
            <v>Skipped (no invoice)</v>
          </cell>
        </row>
        <row r="4291">
          <cell r="B4291">
            <v>1714881</v>
          </cell>
          <cell r="C4291" t="str">
            <v>Skipped (no invoice)</v>
          </cell>
        </row>
        <row r="4292">
          <cell r="B4292">
            <v>1752714</v>
          </cell>
          <cell r="C4292" t="str">
            <v>Skipped (no invoice)</v>
          </cell>
        </row>
        <row r="4293">
          <cell r="B4293">
            <v>1611587</v>
          </cell>
          <cell r="C4293" t="str">
            <v>Skipped (no invoice)</v>
          </cell>
        </row>
        <row r="4294">
          <cell r="B4294">
            <v>1726301</v>
          </cell>
          <cell r="C4294" t="str">
            <v>Skipped (no invoice)</v>
          </cell>
        </row>
        <row r="4295">
          <cell r="B4295">
            <v>1742395</v>
          </cell>
          <cell r="C4295" t="str">
            <v>Auto Invoiced</v>
          </cell>
        </row>
        <row r="4296">
          <cell r="B4296">
            <v>1758481</v>
          </cell>
          <cell r="C4296" t="str">
            <v>Skipped (no invoice)</v>
          </cell>
        </row>
        <row r="4297">
          <cell r="B4297">
            <v>1705262</v>
          </cell>
          <cell r="C4297" t="str">
            <v>Skipped (no invoice)</v>
          </cell>
        </row>
        <row r="4298">
          <cell r="B4298">
            <v>1750270</v>
          </cell>
          <cell r="C4298" t="str">
            <v>Skipped (no invoice)</v>
          </cell>
        </row>
        <row r="4299">
          <cell r="B4299">
            <v>1729812</v>
          </cell>
          <cell r="C4299" t="str">
            <v>Skipped (no invoice)</v>
          </cell>
        </row>
        <row r="4300">
          <cell r="B4300">
            <v>1739320</v>
          </cell>
          <cell r="C4300" t="str">
            <v>Auto Invoiced</v>
          </cell>
        </row>
        <row r="4301">
          <cell r="B4301">
            <v>1735053</v>
          </cell>
          <cell r="C4301" t="str">
            <v>Skipped (no invoice)</v>
          </cell>
        </row>
        <row r="4302">
          <cell r="B4302">
            <v>1712964</v>
          </cell>
          <cell r="C4302" t="str">
            <v>Auto Invoiced</v>
          </cell>
        </row>
        <row r="4303">
          <cell r="B4303">
            <v>1736308</v>
          </cell>
          <cell r="C4303" t="str">
            <v>Auto Invoiced</v>
          </cell>
        </row>
        <row r="4304">
          <cell r="B4304">
            <v>1715273</v>
          </cell>
          <cell r="C4304" t="str">
            <v>Auto Invoiced</v>
          </cell>
        </row>
        <row r="4305">
          <cell r="B4305">
            <v>1692254</v>
          </cell>
          <cell r="C4305" t="str">
            <v>Auto Invoiced</v>
          </cell>
        </row>
        <row r="4306">
          <cell r="B4306">
            <v>1671395</v>
          </cell>
          <cell r="C4306" t="str">
            <v>Auto Invoiced</v>
          </cell>
        </row>
        <row r="4307">
          <cell r="B4307">
            <v>1703894</v>
          </cell>
          <cell r="C4307" t="str">
            <v>Auto Invoiced</v>
          </cell>
        </row>
        <row r="4308">
          <cell r="B4308">
            <v>1684589</v>
          </cell>
          <cell r="C4308" t="str">
            <v>Auto Invoiced</v>
          </cell>
        </row>
        <row r="4309">
          <cell r="B4309">
            <v>1739292</v>
          </cell>
          <cell r="C4309" t="str">
            <v>Auto Invoiced</v>
          </cell>
        </row>
        <row r="4310">
          <cell r="B4310">
            <v>1630194</v>
          </cell>
          <cell r="C4310" t="str">
            <v>Auto Invoiced</v>
          </cell>
        </row>
        <row r="4311">
          <cell r="B4311">
            <v>1731824</v>
          </cell>
          <cell r="C4311" t="str">
            <v>Skipped (no invoice)</v>
          </cell>
        </row>
        <row r="4312">
          <cell r="B4312">
            <v>1758013</v>
          </cell>
          <cell r="C4312" t="str">
            <v>Auto Invoiced</v>
          </cell>
        </row>
        <row r="4313">
          <cell r="B4313">
            <v>1711225</v>
          </cell>
          <cell r="C4313" t="str">
            <v>Skipped (no invoice)</v>
          </cell>
        </row>
        <row r="4314">
          <cell r="B4314">
            <v>1762722</v>
          </cell>
          <cell r="C4314" t="str">
            <v>Skipped (no invoice)</v>
          </cell>
        </row>
        <row r="4315">
          <cell r="B4315">
            <v>1722719</v>
          </cell>
          <cell r="C4315" t="str">
            <v>Skipped (no invoice)</v>
          </cell>
        </row>
        <row r="4316">
          <cell r="B4316">
            <v>1705912</v>
          </cell>
          <cell r="C4316" t="str">
            <v>Skipped (no invoice)</v>
          </cell>
        </row>
        <row r="4317">
          <cell r="B4317">
            <v>1726221</v>
          </cell>
          <cell r="C4317" t="str">
            <v>Auto Invoiced</v>
          </cell>
        </row>
        <row r="4318">
          <cell r="B4318">
            <v>1751889</v>
          </cell>
          <cell r="C4318" t="str">
            <v>Auto Invoiced</v>
          </cell>
        </row>
        <row r="4319">
          <cell r="B4319">
            <v>1688113</v>
          </cell>
          <cell r="C4319" t="str">
            <v>Auto Invoiced</v>
          </cell>
        </row>
        <row r="4320">
          <cell r="B4320">
            <v>1750022</v>
          </cell>
          <cell r="C4320" t="str">
            <v>Auto Invoiced</v>
          </cell>
        </row>
        <row r="4321">
          <cell r="B4321">
            <v>1705567</v>
          </cell>
          <cell r="C4321" t="str">
            <v>Auto Invoiced</v>
          </cell>
        </row>
        <row r="4322">
          <cell r="B4322">
            <v>1749948</v>
          </cell>
          <cell r="C4322" t="str">
            <v>Auto Invoiced</v>
          </cell>
        </row>
        <row r="4323">
          <cell r="B4323">
            <v>1702008</v>
          </cell>
          <cell r="C4323" t="str">
            <v>Auto Invoiced</v>
          </cell>
        </row>
        <row r="4324">
          <cell r="B4324">
            <v>1702020</v>
          </cell>
          <cell r="C4324" t="str">
            <v>Auto Invoiced</v>
          </cell>
        </row>
        <row r="4325">
          <cell r="B4325">
            <v>1701975</v>
          </cell>
          <cell r="C4325" t="str">
            <v>Auto Invoiced</v>
          </cell>
        </row>
        <row r="4326">
          <cell r="B4326">
            <v>1739136</v>
          </cell>
          <cell r="C4326" t="str">
            <v>Auto Invoiced</v>
          </cell>
        </row>
        <row r="4327">
          <cell r="B4327">
            <v>1665023</v>
          </cell>
          <cell r="C4327" t="str">
            <v>Auto Invoiced</v>
          </cell>
        </row>
        <row r="4328">
          <cell r="B4328">
            <v>1714934</v>
          </cell>
          <cell r="C4328" t="str">
            <v>Skipped (no invoice)</v>
          </cell>
        </row>
        <row r="4329">
          <cell r="B4329">
            <v>1657895</v>
          </cell>
          <cell r="C4329" t="str">
            <v>Auto Invoiced</v>
          </cell>
        </row>
        <row r="4330">
          <cell r="B4330">
            <v>1747552</v>
          </cell>
          <cell r="C4330" t="str">
            <v>Auto Invoiced</v>
          </cell>
        </row>
        <row r="4331">
          <cell r="B4331">
            <v>1742899</v>
          </cell>
          <cell r="C4331" t="str">
            <v>Auto Invoiced</v>
          </cell>
        </row>
        <row r="4332">
          <cell r="B4332">
            <v>1734183</v>
          </cell>
          <cell r="C4332" t="str">
            <v>Auto Invoiced</v>
          </cell>
        </row>
        <row r="4333">
          <cell r="B4333">
            <v>1704007</v>
          </cell>
          <cell r="C4333" t="str">
            <v>Auto Invoiced</v>
          </cell>
        </row>
        <row r="4334">
          <cell r="B4334">
            <v>1749675</v>
          </cell>
          <cell r="C4334" t="str">
            <v>Auto Invoiced</v>
          </cell>
        </row>
        <row r="4335">
          <cell r="B4335">
            <v>1751893</v>
          </cell>
          <cell r="C4335" t="str">
            <v>Auto Invoiced</v>
          </cell>
        </row>
        <row r="4336">
          <cell r="B4336">
            <v>1751534</v>
          </cell>
          <cell r="C4336" t="str">
            <v>Auto Invoiced</v>
          </cell>
        </row>
        <row r="4337">
          <cell r="B4337">
            <v>1734608</v>
          </cell>
          <cell r="C4337" t="str">
            <v>Skipped (no invoice)</v>
          </cell>
        </row>
        <row r="4338">
          <cell r="B4338">
            <v>1748441</v>
          </cell>
          <cell r="C4338" t="str">
            <v>Skipped (no invoice)</v>
          </cell>
        </row>
        <row r="4339">
          <cell r="B4339">
            <v>1698062</v>
          </cell>
          <cell r="C4339" t="str">
            <v>Skipped (no invoice)</v>
          </cell>
        </row>
        <row r="4340">
          <cell r="B4340">
            <v>1714881</v>
          </cell>
          <cell r="C4340" t="str">
            <v>Skipped (no invoice)</v>
          </cell>
        </row>
        <row r="4341">
          <cell r="B4341">
            <v>1718681</v>
          </cell>
          <cell r="C4341" t="str">
            <v>Skipped (no invoice)</v>
          </cell>
        </row>
        <row r="4342">
          <cell r="B4342">
            <v>1752714</v>
          </cell>
          <cell r="C4342" t="str">
            <v>Skipped (no invoice)</v>
          </cell>
        </row>
        <row r="4343">
          <cell r="B4343">
            <v>1611587</v>
          </cell>
          <cell r="C4343" t="str">
            <v>Skipped (no invoice)</v>
          </cell>
        </row>
        <row r="4344">
          <cell r="B4344">
            <v>1757602</v>
          </cell>
          <cell r="C4344" t="str">
            <v>Skipped (no invoice)</v>
          </cell>
        </row>
        <row r="4345">
          <cell r="B4345">
            <v>1747964</v>
          </cell>
          <cell r="C4345" t="str">
            <v>Auto Invoiced</v>
          </cell>
        </row>
        <row r="4346">
          <cell r="B4346">
            <v>1754420</v>
          </cell>
          <cell r="C4346" t="str">
            <v>Auto Invoiced</v>
          </cell>
        </row>
        <row r="4347">
          <cell r="B4347">
            <v>1758481</v>
          </cell>
          <cell r="C4347" t="str">
            <v>Skipped (no invoice)</v>
          </cell>
        </row>
        <row r="4348">
          <cell r="B4348">
            <v>1686008</v>
          </cell>
          <cell r="C4348" t="str">
            <v>Skipped (no invoice)</v>
          </cell>
        </row>
        <row r="4349">
          <cell r="B4349">
            <v>1686027</v>
          </cell>
          <cell r="C4349" t="str">
            <v>Skipped (no invoice)</v>
          </cell>
        </row>
        <row r="4350">
          <cell r="B4350">
            <v>1751637</v>
          </cell>
          <cell r="C4350" t="str">
            <v>Auto Invoiced</v>
          </cell>
        </row>
        <row r="4351">
          <cell r="B4351">
            <v>1698315</v>
          </cell>
          <cell r="C4351" t="str">
            <v>Skipped (no invoice)</v>
          </cell>
        </row>
        <row r="4352">
          <cell r="B4352">
            <v>1685995</v>
          </cell>
          <cell r="C4352" t="str">
            <v>Skipped (no invoice)</v>
          </cell>
        </row>
        <row r="4353">
          <cell r="B4353">
            <v>1586736</v>
          </cell>
          <cell r="C4353" t="str">
            <v>Skipped (no invoice)</v>
          </cell>
        </row>
        <row r="4354">
          <cell r="B4354">
            <v>1722819</v>
          </cell>
          <cell r="C4354" t="str">
            <v>Auto Invoiced</v>
          </cell>
        </row>
        <row r="4355">
          <cell r="B4355">
            <v>1713356</v>
          </cell>
          <cell r="C4355" t="str">
            <v>Skipped (no invoice)</v>
          </cell>
        </row>
        <row r="4356">
          <cell r="B4356">
            <v>1719478</v>
          </cell>
          <cell r="C4356" t="str">
            <v>Skipped (no invoice)</v>
          </cell>
        </row>
        <row r="4357">
          <cell r="B4357">
            <v>1739358</v>
          </cell>
          <cell r="C4357" t="str">
            <v>Auto Invoiced</v>
          </cell>
        </row>
        <row r="4358">
          <cell r="B4358">
            <v>1719223</v>
          </cell>
          <cell r="C4358" t="str">
            <v>Skipped (no invoice)</v>
          </cell>
        </row>
        <row r="4359">
          <cell r="B4359">
            <v>1747955</v>
          </cell>
          <cell r="C4359" t="str">
            <v>Auto Invoiced</v>
          </cell>
        </row>
        <row r="4360">
          <cell r="B4360">
            <v>1740571</v>
          </cell>
          <cell r="C4360" t="str">
            <v>Auto Invoiced</v>
          </cell>
        </row>
        <row r="4361">
          <cell r="B4361">
            <v>1701597</v>
          </cell>
          <cell r="C4361" t="str">
            <v>Auto Invoiced</v>
          </cell>
        </row>
        <row r="4362">
          <cell r="B4362">
            <v>1747959</v>
          </cell>
          <cell r="C4362" t="str">
            <v>Auto Invoiced</v>
          </cell>
        </row>
        <row r="4363">
          <cell r="B4363">
            <v>1721039</v>
          </cell>
          <cell r="C4363" t="str">
            <v>Auto Invoiced</v>
          </cell>
        </row>
        <row r="4364">
          <cell r="B4364">
            <v>1719343</v>
          </cell>
          <cell r="C4364" t="str">
            <v>Skipped (no invoice)</v>
          </cell>
        </row>
        <row r="4365">
          <cell r="B4365">
            <v>1721048</v>
          </cell>
          <cell r="C4365" t="str">
            <v>Auto Invoiced</v>
          </cell>
        </row>
        <row r="4366">
          <cell r="B4366">
            <v>1719510</v>
          </cell>
          <cell r="C4366" t="str">
            <v>Skipped (no invoice)</v>
          </cell>
        </row>
        <row r="4367">
          <cell r="B4367">
            <v>1720918</v>
          </cell>
          <cell r="C4367" t="str">
            <v>Skipped (no invoice)</v>
          </cell>
        </row>
        <row r="4368">
          <cell r="B4368">
            <v>1719453</v>
          </cell>
          <cell r="C4368" t="str">
            <v>Skipped (no invoice)</v>
          </cell>
        </row>
        <row r="4369">
          <cell r="B4369">
            <v>1719392</v>
          </cell>
          <cell r="C4369" t="str">
            <v>Skipped (no invoice)</v>
          </cell>
        </row>
        <row r="4370">
          <cell r="B4370">
            <v>1705262</v>
          </cell>
          <cell r="C4370" t="str">
            <v>Skipped (no invoice)</v>
          </cell>
        </row>
        <row r="4371">
          <cell r="B4371">
            <v>1731987</v>
          </cell>
          <cell r="C4371" t="str">
            <v>Auto Invoiced</v>
          </cell>
        </row>
        <row r="4372">
          <cell r="B4372">
            <v>1745117</v>
          </cell>
          <cell r="C4372" t="str">
            <v>Auto Invoiced</v>
          </cell>
        </row>
        <row r="4373">
          <cell r="B4373">
            <v>1750179</v>
          </cell>
          <cell r="C4373" t="str">
            <v>Auto Invoiced</v>
          </cell>
        </row>
        <row r="4374">
          <cell r="B4374">
            <v>1679590</v>
          </cell>
          <cell r="C4374" t="str">
            <v>Skipped (no invoice)</v>
          </cell>
        </row>
        <row r="4375">
          <cell r="B4375">
            <v>1722058</v>
          </cell>
          <cell r="C4375" t="str">
            <v>Auto Invoiced</v>
          </cell>
        </row>
        <row r="4376">
          <cell r="B4376">
            <v>1734163</v>
          </cell>
          <cell r="C4376" t="str">
            <v>Auto Invoiced</v>
          </cell>
        </row>
        <row r="4377">
          <cell r="B4377">
            <v>1667087</v>
          </cell>
          <cell r="C4377" t="str">
            <v>Auto Invoiced</v>
          </cell>
        </row>
        <row r="4378">
          <cell r="B4378">
            <v>1714340</v>
          </cell>
          <cell r="C4378" t="str">
            <v>Skipped (no invoice)</v>
          </cell>
        </row>
        <row r="4379">
          <cell r="B4379">
            <v>1732848</v>
          </cell>
          <cell r="C4379" t="str">
            <v>Auto Invoiced</v>
          </cell>
        </row>
        <row r="4380">
          <cell r="B4380">
            <v>1675543</v>
          </cell>
          <cell r="C4380" t="str">
            <v>Skipped (no invoice)</v>
          </cell>
        </row>
        <row r="4381">
          <cell r="B4381">
            <v>1719282</v>
          </cell>
          <cell r="C4381" t="str">
            <v>Skipped (no invoice)</v>
          </cell>
        </row>
        <row r="4382">
          <cell r="B4382">
            <v>1716938</v>
          </cell>
          <cell r="C4382" t="str">
            <v>Skipped (no invoice)</v>
          </cell>
        </row>
        <row r="4383">
          <cell r="B4383">
            <v>1722811</v>
          </cell>
          <cell r="C4383" t="str">
            <v>Skipped (no invoice)</v>
          </cell>
        </row>
        <row r="4384">
          <cell r="B4384">
            <v>1684272</v>
          </cell>
          <cell r="C4384" t="str">
            <v>Skipped (no invoice)</v>
          </cell>
        </row>
        <row r="4385">
          <cell r="B4385">
            <v>1691675</v>
          </cell>
          <cell r="C4385" t="str">
            <v>Skipped (no invoice)</v>
          </cell>
        </row>
        <row r="4386">
          <cell r="B4386">
            <v>1734608</v>
          </cell>
          <cell r="C4386" t="str">
            <v>Skipped (no invoice)</v>
          </cell>
        </row>
        <row r="4387">
          <cell r="B4387">
            <v>1745312</v>
          </cell>
          <cell r="C4387" t="str">
            <v>Skipped (no invoice)</v>
          </cell>
        </row>
        <row r="4388">
          <cell r="B4388">
            <v>1748441</v>
          </cell>
          <cell r="C4388" t="str">
            <v>Skipped (no invoice)</v>
          </cell>
        </row>
        <row r="4389">
          <cell r="B4389">
            <v>1698062</v>
          </cell>
          <cell r="C4389" t="str">
            <v>Skipped (no invoice)</v>
          </cell>
        </row>
        <row r="4390">
          <cell r="B4390">
            <v>1727383</v>
          </cell>
          <cell r="C4390" t="str">
            <v>Skipped (no invoice)</v>
          </cell>
        </row>
        <row r="4391">
          <cell r="B4391">
            <v>1714881</v>
          </cell>
          <cell r="C4391" t="str">
            <v>Skipped (no invoice)</v>
          </cell>
        </row>
        <row r="4392">
          <cell r="B4392">
            <v>1718681</v>
          </cell>
          <cell r="C4392" t="str">
            <v>Skipped (no invoice)</v>
          </cell>
        </row>
        <row r="4393">
          <cell r="B4393">
            <v>1729641</v>
          </cell>
          <cell r="C4393" t="str">
            <v>Auto Invoiced</v>
          </cell>
        </row>
        <row r="4394">
          <cell r="B4394">
            <v>1714739</v>
          </cell>
          <cell r="C4394" t="str">
            <v>Skipped (no invoice)</v>
          </cell>
        </row>
        <row r="4395">
          <cell r="B4395">
            <v>1710419</v>
          </cell>
          <cell r="C4395" t="str">
            <v>Skipped (no invoice)</v>
          </cell>
        </row>
        <row r="4396">
          <cell r="B4396">
            <v>1752714</v>
          </cell>
          <cell r="C4396" t="str">
            <v>Skipped (no invoice)</v>
          </cell>
        </row>
        <row r="4397">
          <cell r="B4397">
            <v>1611587</v>
          </cell>
          <cell r="C4397" t="str">
            <v>Skipped (no invoice)</v>
          </cell>
        </row>
        <row r="4398">
          <cell r="B4398">
            <v>1757602</v>
          </cell>
          <cell r="C4398" t="str">
            <v>Skipped (no invoice)</v>
          </cell>
        </row>
        <row r="4399">
          <cell r="B4399">
            <v>1734608</v>
          </cell>
          <cell r="C4399" t="str">
            <v>Skipped (no invoice)</v>
          </cell>
        </row>
        <row r="4400">
          <cell r="B4400">
            <v>1745312</v>
          </cell>
          <cell r="C4400" t="str">
            <v>Skipped (no invoice)</v>
          </cell>
        </row>
        <row r="4401">
          <cell r="B4401">
            <v>1748441</v>
          </cell>
          <cell r="C4401" t="str">
            <v>Skipped (no invoice)</v>
          </cell>
        </row>
        <row r="4402">
          <cell r="B4402">
            <v>1698062</v>
          </cell>
          <cell r="C4402" t="str">
            <v>Skipped (no invoice)</v>
          </cell>
        </row>
        <row r="4403">
          <cell r="B4403">
            <v>1741234</v>
          </cell>
          <cell r="C4403" t="str">
            <v>Auto Invoiced</v>
          </cell>
        </row>
        <row r="4404">
          <cell r="B4404">
            <v>1738890</v>
          </cell>
          <cell r="C4404" t="str">
            <v>Auto Invoiced</v>
          </cell>
        </row>
        <row r="4405">
          <cell r="B4405">
            <v>1727383</v>
          </cell>
          <cell r="C4405" t="str">
            <v>Skipped (no invoice)</v>
          </cell>
        </row>
        <row r="4406">
          <cell r="B4406">
            <v>1699655</v>
          </cell>
          <cell r="C4406" t="str">
            <v>Skipped (no invoice)</v>
          </cell>
        </row>
        <row r="4407">
          <cell r="B4407">
            <v>1671185</v>
          </cell>
          <cell r="C4407" t="str">
            <v>Skipped (no invoice)</v>
          </cell>
        </row>
        <row r="4408">
          <cell r="B4408">
            <v>1739081</v>
          </cell>
          <cell r="C4408" t="str">
            <v>Auto Invoiced</v>
          </cell>
        </row>
        <row r="4409">
          <cell r="B4409">
            <v>1731208</v>
          </cell>
          <cell r="C4409" t="str">
            <v>Skipped (no invoice)</v>
          </cell>
        </row>
        <row r="4410">
          <cell r="B4410">
            <v>1714881</v>
          </cell>
          <cell r="C4410" t="str">
            <v>Skipped (no invoice)</v>
          </cell>
        </row>
        <row r="4411">
          <cell r="B4411">
            <v>1667519</v>
          </cell>
          <cell r="C4411" t="str">
            <v>Auto Invoiced</v>
          </cell>
        </row>
        <row r="4412">
          <cell r="B4412">
            <v>1737522</v>
          </cell>
          <cell r="C4412" t="str">
            <v>Auto Invoiced</v>
          </cell>
        </row>
        <row r="4413">
          <cell r="B4413">
            <v>1718681</v>
          </cell>
          <cell r="C4413" t="str">
            <v>Skipped (no invoice)</v>
          </cell>
        </row>
        <row r="4414">
          <cell r="B4414">
            <v>1714739</v>
          </cell>
          <cell r="C4414" t="str">
            <v>Skipped (no invoice)</v>
          </cell>
        </row>
        <row r="4415">
          <cell r="B4415">
            <v>1737458</v>
          </cell>
          <cell r="C4415" t="str">
            <v>Auto Invoiced</v>
          </cell>
        </row>
        <row r="4416">
          <cell r="B4416">
            <v>1710419</v>
          </cell>
          <cell r="C4416" t="str">
            <v>Skipped (no invoice)</v>
          </cell>
        </row>
        <row r="4417">
          <cell r="B4417">
            <v>1695847</v>
          </cell>
          <cell r="C4417" t="str">
            <v>Auto Invoiced</v>
          </cell>
        </row>
        <row r="4418">
          <cell r="B4418">
            <v>1708877</v>
          </cell>
          <cell r="C4418" t="str">
            <v>Auto Invoiced</v>
          </cell>
        </row>
        <row r="4419">
          <cell r="B4419">
            <v>1709646</v>
          </cell>
          <cell r="C4419" t="str">
            <v>Auto Invoiced</v>
          </cell>
        </row>
        <row r="4420">
          <cell r="B4420">
            <v>1724412</v>
          </cell>
          <cell r="C4420" t="str">
            <v>Auto Invoiced</v>
          </cell>
        </row>
        <row r="4421">
          <cell r="B4421">
            <v>1716711</v>
          </cell>
          <cell r="C4421" t="str">
            <v>Auto Invoiced</v>
          </cell>
        </row>
        <row r="4422">
          <cell r="B4422">
            <v>1750076</v>
          </cell>
          <cell r="C4422" t="str">
            <v>Auto Invoiced</v>
          </cell>
        </row>
        <row r="4423">
          <cell r="B4423">
            <v>1729041</v>
          </cell>
          <cell r="C4423" t="str">
            <v>Skipped (no invoice)</v>
          </cell>
        </row>
        <row r="4424">
          <cell r="B4424">
            <v>1752714</v>
          </cell>
          <cell r="C4424" t="str">
            <v>Skipped (no invoice)</v>
          </cell>
        </row>
        <row r="4425">
          <cell r="B4425">
            <v>1705943</v>
          </cell>
          <cell r="C4425" t="str">
            <v>Auto Invoiced</v>
          </cell>
        </row>
        <row r="4426">
          <cell r="B4426">
            <v>1719230</v>
          </cell>
          <cell r="C4426" t="str">
            <v>Auto Invoiced</v>
          </cell>
        </row>
        <row r="4427">
          <cell r="B4427">
            <v>1719213</v>
          </cell>
          <cell r="C4427" t="str">
            <v>Auto Invoiced</v>
          </cell>
        </row>
        <row r="4428">
          <cell r="B4428">
            <v>1611587</v>
          </cell>
          <cell r="C4428" t="str">
            <v>Skipped (no invoice)</v>
          </cell>
        </row>
        <row r="4429">
          <cell r="B4429">
            <v>1720701</v>
          </cell>
          <cell r="C4429" t="str">
            <v>Auto Invoiced</v>
          </cell>
        </row>
        <row r="4430">
          <cell r="B4430">
            <v>1749746</v>
          </cell>
          <cell r="C4430" t="str">
            <v>Auto Invoiced</v>
          </cell>
        </row>
        <row r="4431">
          <cell r="B4431">
            <v>1731932</v>
          </cell>
          <cell r="C4431" t="str">
            <v>Auto Invoiced</v>
          </cell>
        </row>
        <row r="4432">
          <cell r="B4432">
            <v>1701955</v>
          </cell>
          <cell r="C4432" t="str">
            <v>Auto Invoiced</v>
          </cell>
        </row>
        <row r="4433">
          <cell r="B4433">
            <v>1734608</v>
          </cell>
          <cell r="C4433" t="str">
            <v>Skipped (no invoice)</v>
          </cell>
        </row>
        <row r="4434">
          <cell r="B4434">
            <v>1745312</v>
          </cell>
          <cell r="C4434" t="str">
            <v>Skipped (no invoice)</v>
          </cell>
        </row>
        <row r="4435">
          <cell r="B4435">
            <v>1748441</v>
          </cell>
          <cell r="C4435" t="str">
            <v>Skipped (no invoice)</v>
          </cell>
        </row>
        <row r="4436">
          <cell r="B4436">
            <v>1686103</v>
          </cell>
          <cell r="C4436" t="str">
            <v>Skipped (no invoice)</v>
          </cell>
        </row>
        <row r="4437">
          <cell r="B4437">
            <v>1686183</v>
          </cell>
          <cell r="C4437" t="str">
            <v>Skipped (no invoice)</v>
          </cell>
        </row>
        <row r="4438">
          <cell r="B4438">
            <v>1705616</v>
          </cell>
          <cell r="C4438" t="str">
            <v>Auto Invoiced</v>
          </cell>
        </row>
        <row r="4439">
          <cell r="B4439">
            <v>1727383</v>
          </cell>
          <cell r="C4439" t="str">
            <v>Skipped (no invoice)</v>
          </cell>
        </row>
        <row r="4440">
          <cell r="B4440">
            <v>1720345</v>
          </cell>
          <cell r="C4440" t="str">
            <v>Skipped (no invoice)</v>
          </cell>
        </row>
        <row r="4441">
          <cell r="B4441">
            <v>1714881</v>
          </cell>
          <cell r="C4441" t="str">
            <v>Skipped (no invoice)</v>
          </cell>
        </row>
        <row r="4442">
          <cell r="B4442">
            <v>1731205</v>
          </cell>
          <cell r="C4442" t="str">
            <v>Auto Invoiced</v>
          </cell>
        </row>
        <row r="4443">
          <cell r="B4443">
            <v>1718681</v>
          </cell>
          <cell r="C4443" t="str">
            <v>Skipped (no invoice)</v>
          </cell>
        </row>
        <row r="4444">
          <cell r="B4444">
            <v>1731298</v>
          </cell>
          <cell r="C4444" t="str">
            <v>Auto Invoiced</v>
          </cell>
        </row>
        <row r="4445">
          <cell r="B4445">
            <v>1675269</v>
          </cell>
          <cell r="C4445" t="str">
            <v>Auto Invoiced</v>
          </cell>
        </row>
        <row r="4446">
          <cell r="B4446">
            <v>1693906</v>
          </cell>
          <cell r="C4446" t="str">
            <v>Auto Invoiced</v>
          </cell>
        </row>
        <row r="4447">
          <cell r="B4447">
            <v>1734961</v>
          </cell>
          <cell r="C4447" t="str">
            <v>Auto Invoiced</v>
          </cell>
        </row>
        <row r="4448">
          <cell r="B4448">
            <v>1737570</v>
          </cell>
          <cell r="C4448" t="str">
            <v>Auto Invoiced</v>
          </cell>
        </row>
        <row r="4449">
          <cell r="B4449">
            <v>1693897</v>
          </cell>
          <cell r="C4449" t="str">
            <v>Auto Invoiced</v>
          </cell>
        </row>
        <row r="4450">
          <cell r="B4450">
            <v>1730178</v>
          </cell>
          <cell r="C4450" t="str">
            <v>Auto Invoiced</v>
          </cell>
        </row>
        <row r="4451">
          <cell r="B4451">
            <v>1747593</v>
          </cell>
          <cell r="C4451" t="str">
            <v>Auto Invoiced</v>
          </cell>
        </row>
        <row r="4452">
          <cell r="B4452">
            <v>1708884</v>
          </cell>
          <cell r="C4452" t="str">
            <v>Auto Invoiced</v>
          </cell>
        </row>
        <row r="4453">
          <cell r="B4453">
            <v>1731734</v>
          </cell>
          <cell r="C4453" t="str">
            <v>Auto Invoiced</v>
          </cell>
        </row>
        <row r="4454">
          <cell r="B4454">
            <v>1694062</v>
          </cell>
          <cell r="C4454" t="str">
            <v>Auto Invoiced</v>
          </cell>
        </row>
        <row r="4455">
          <cell r="B4455">
            <v>1660781</v>
          </cell>
          <cell r="C4455" t="str">
            <v>Auto Invoiced</v>
          </cell>
        </row>
        <row r="4456">
          <cell r="B4456">
            <v>1693987</v>
          </cell>
          <cell r="C4456" t="str">
            <v>Auto Invoiced</v>
          </cell>
        </row>
        <row r="4457">
          <cell r="B4457">
            <v>1693971</v>
          </cell>
          <cell r="C4457" t="str">
            <v>Auto Invoiced</v>
          </cell>
        </row>
        <row r="4458">
          <cell r="B4458">
            <v>1703363</v>
          </cell>
          <cell r="C4458" t="str">
            <v>Auto Invoiced</v>
          </cell>
        </row>
        <row r="4459">
          <cell r="B4459">
            <v>1633613</v>
          </cell>
          <cell r="C4459" t="str">
            <v>Auto Invoiced</v>
          </cell>
        </row>
        <row r="4460">
          <cell r="B4460">
            <v>1703366</v>
          </cell>
          <cell r="C4460" t="str">
            <v>Auto Invoiced</v>
          </cell>
        </row>
        <row r="4461">
          <cell r="B4461">
            <v>1734608</v>
          </cell>
          <cell r="C4461" t="str">
            <v>Skipped (no invoice)</v>
          </cell>
        </row>
        <row r="4462">
          <cell r="B4462">
            <v>1745312</v>
          </cell>
          <cell r="C4462" t="str">
            <v>Skipped (no invoice)</v>
          </cell>
        </row>
        <row r="4463">
          <cell r="B4463">
            <v>1748441</v>
          </cell>
          <cell r="C4463" t="str">
            <v>Skipped (no invoice)</v>
          </cell>
        </row>
        <row r="4464">
          <cell r="B4464">
            <v>1716901</v>
          </cell>
          <cell r="C4464" t="str">
            <v>Skipped (no invoice)</v>
          </cell>
        </row>
        <row r="4465">
          <cell r="B4465">
            <v>1716741</v>
          </cell>
          <cell r="C4465" t="str">
            <v>Auto Invoiced</v>
          </cell>
        </row>
        <row r="4466">
          <cell r="B4466">
            <v>1686183</v>
          </cell>
          <cell r="C4466" t="str">
            <v>Skipped (no invoice)</v>
          </cell>
        </row>
        <row r="4467">
          <cell r="B4467">
            <v>1708318</v>
          </cell>
          <cell r="C4467" t="str">
            <v>Auto Invoiced</v>
          </cell>
        </row>
        <row r="4468">
          <cell r="B4468">
            <v>1666900</v>
          </cell>
          <cell r="C4468" t="str">
            <v>Auto Invoiced</v>
          </cell>
        </row>
        <row r="4469">
          <cell r="B4469">
            <v>1686528</v>
          </cell>
          <cell r="C4469" t="str">
            <v>Auto Invoiced</v>
          </cell>
        </row>
        <row r="4470">
          <cell r="B4470">
            <v>1731953</v>
          </cell>
          <cell r="C4470" t="str">
            <v>Auto Invoiced</v>
          </cell>
        </row>
        <row r="4471">
          <cell r="B4471">
            <v>1686103</v>
          </cell>
          <cell r="C4471" t="str">
            <v>Skipped (no invoice)</v>
          </cell>
        </row>
        <row r="4472">
          <cell r="B4472">
            <v>1698062</v>
          </cell>
          <cell r="C4472" t="str">
            <v>Skipped (no invoice)</v>
          </cell>
        </row>
        <row r="4473">
          <cell r="B4473">
            <v>1658203</v>
          </cell>
          <cell r="C4473" t="str">
            <v>Auto Invoiced</v>
          </cell>
        </row>
        <row r="4474">
          <cell r="B4474">
            <v>1635872</v>
          </cell>
          <cell r="C4474" t="str">
            <v>Auto Invoiced</v>
          </cell>
        </row>
        <row r="4475">
          <cell r="B4475">
            <v>1725601</v>
          </cell>
          <cell r="C4475" t="str">
            <v>Auto Invoiced</v>
          </cell>
        </row>
        <row r="4476">
          <cell r="B4476">
            <v>1733638</v>
          </cell>
          <cell r="C4476" t="str">
            <v>Auto Invoiced</v>
          </cell>
        </row>
        <row r="4477">
          <cell r="B4477">
            <v>1686509</v>
          </cell>
          <cell r="C4477" t="str">
            <v>Auto Invoiced</v>
          </cell>
        </row>
        <row r="4478">
          <cell r="B4478">
            <v>1731835</v>
          </cell>
          <cell r="C4478" t="str">
            <v>Auto Invoiced</v>
          </cell>
        </row>
        <row r="4479">
          <cell r="B4479">
            <v>1730037</v>
          </cell>
          <cell r="C4479" t="str">
            <v>Auto Invoiced</v>
          </cell>
        </row>
        <row r="4480">
          <cell r="B4480">
            <v>1694027</v>
          </cell>
          <cell r="C4480" t="str">
            <v>Auto Invoiced</v>
          </cell>
        </row>
        <row r="4481">
          <cell r="B4481">
            <v>1725656</v>
          </cell>
          <cell r="C4481" t="str">
            <v>Auto Invoiced</v>
          </cell>
        </row>
        <row r="4482">
          <cell r="B4482">
            <v>1693891</v>
          </cell>
          <cell r="C4482" t="str">
            <v>Auto Invoiced</v>
          </cell>
        </row>
        <row r="4483">
          <cell r="B4483">
            <v>1734824</v>
          </cell>
          <cell r="C4483" t="str">
            <v>Auto Invoiced</v>
          </cell>
        </row>
        <row r="4484">
          <cell r="B4484">
            <v>1670935</v>
          </cell>
          <cell r="C4484" t="str">
            <v>Auto Invoiced</v>
          </cell>
        </row>
        <row r="4485">
          <cell r="B4485">
            <v>1688548</v>
          </cell>
          <cell r="C4485" t="str">
            <v>Auto Invoiced</v>
          </cell>
        </row>
        <row r="4486">
          <cell r="B4486">
            <v>1705616</v>
          </cell>
          <cell r="C4486" t="str">
            <v>Skipped (no invoice)</v>
          </cell>
        </row>
        <row r="4487">
          <cell r="B4487">
            <v>1721302</v>
          </cell>
          <cell r="C4487" t="str">
            <v>Auto Invoiced</v>
          </cell>
        </row>
        <row r="4488">
          <cell r="B4488">
            <v>1749836</v>
          </cell>
          <cell r="C4488" t="str">
            <v>Auto Invoiced</v>
          </cell>
        </row>
        <row r="4489">
          <cell r="B4489">
            <v>1698329</v>
          </cell>
          <cell r="C4489" t="str">
            <v>Auto Invoiced</v>
          </cell>
        </row>
        <row r="4490">
          <cell r="B4490">
            <v>1698321</v>
          </cell>
          <cell r="C4490" t="str">
            <v>Auto Invoiced</v>
          </cell>
        </row>
        <row r="4491">
          <cell r="B4491">
            <v>1625278</v>
          </cell>
          <cell r="C4491" t="str">
            <v>Auto Invoiced</v>
          </cell>
        </row>
        <row r="4492">
          <cell r="B4492">
            <v>1699250</v>
          </cell>
          <cell r="C4492" t="str">
            <v>Auto Invoiced</v>
          </cell>
        </row>
        <row r="4493">
          <cell r="B4493">
            <v>1738897</v>
          </cell>
          <cell r="C4493" t="str">
            <v>Auto Invoiced</v>
          </cell>
        </row>
        <row r="4494">
          <cell r="B4494">
            <v>1614639</v>
          </cell>
          <cell r="C4494" t="str">
            <v>Auto Invoiced</v>
          </cell>
        </row>
        <row r="4495">
          <cell r="B4495">
            <v>1720345</v>
          </cell>
          <cell r="C4495" t="str">
            <v>Skipped (no invoice)</v>
          </cell>
        </row>
        <row r="4496">
          <cell r="B4496">
            <v>1611388</v>
          </cell>
          <cell r="C4496" t="str">
            <v>Auto Invoiced</v>
          </cell>
        </row>
        <row r="4497">
          <cell r="B4497">
            <v>1704115</v>
          </cell>
          <cell r="C4497" t="str">
            <v>Auto Invoiced</v>
          </cell>
        </row>
        <row r="4498">
          <cell r="B4498">
            <v>1698333</v>
          </cell>
          <cell r="C4498" t="str">
            <v>Skipped (no invoice)</v>
          </cell>
        </row>
        <row r="4499">
          <cell r="B4499">
            <v>1741736</v>
          </cell>
          <cell r="C4499" t="str">
            <v>Auto Invoiced</v>
          </cell>
        </row>
        <row r="4500">
          <cell r="B4500">
            <v>1731209</v>
          </cell>
          <cell r="C4500" t="str">
            <v>Auto Invoiced</v>
          </cell>
        </row>
        <row r="4501">
          <cell r="B4501">
            <v>1716153</v>
          </cell>
          <cell r="C4501" t="str">
            <v>Auto Invoiced</v>
          </cell>
        </row>
        <row r="4502">
          <cell r="B4502">
            <v>1714881</v>
          </cell>
          <cell r="C4502" t="str">
            <v>Skipped (no invoice)</v>
          </cell>
        </row>
        <row r="4503">
          <cell r="B4503">
            <v>1734155</v>
          </cell>
          <cell r="C4503" t="str">
            <v>Auto Invoiced</v>
          </cell>
        </row>
        <row r="4504">
          <cell r="B4504">
            <v>1714855</v>
          </cell>
          <cell r="C4504" t="str">
            <v>Auto Invoiced</v>
          </cell>
        </row>
        <row r="4505">
          <cell r="B4505">
            <v>1714847</v>
          </cell>
          <cell r="C4505" t="str">
            <v>Auto Invoiced</v>
          </cell>
        </row>
        <row r="4506">
          <cell r="B4506">
            <v>1755353</v>
          </cell>
          <cell r="C4506" t="str">
            <v>Auto Invoiced</v>
          </cell>
        </row>
        <row r="4507">
          <cell r="B4507">
            <v>1675543</v>
          </cell>
          <cell r="C4507" t="str">
            <v>Skipped (no invoice)</v>
          </cell>
        </row>
        <row r="4508">
          <cell r="B4508">
            <v>1719282</v>
          </cell>
          <cell r="C4508" t="str">
            <v>Skipped (no invoice)</v>
          </cell>
        </row>
        <row r="4509">
          <cell r="B4509">
            <v>1716938</v>
          </cell>
          <cell r="C4509" t="str">
            <v>Skipped (no invoice)</v>
          </cell>
        </row>
        <row r="4510">
          <cell r="B4510">
            <v>1722811</v>
          </cell>
          <cell r="C4510" t="str">
            <v>Skipped (no invoice)</v>
          </cell>
        </row>
        <row r="4511">
          <cell r="B4511">
            <v>1684272</v>
          </cell>
          <cell r="C4511" t="str">
            <v>Skipped (no invoice)</v>
          </cell>
        </row>
        <row r="4512">
          <cell r="B4512">
            <v>1691675</v>
          </cell>
          <cell r="C4512" t="str">
            <v>Skipped (no invoice)</v>
          </cell>
        </row>
        <row r="4513">
          <cell r="B4513">
            <v>1734608</v>
          </cell>
          <cell r="C4513" t="str">
            <v>Skipped (no invoice)</v>
          </cell>
        </row>
        <row r="4514">
          <cell r="B4514">
            <v>1745312</v>
          </cell>
          <cell r="C4514" t="str">
            <v>Skipped (no invoice)</v>
          </cell>
        </row>
        <row r="4515">
          <cell r="B4515">
            <v>1748441</v>
          </cell>
          <cell r="C4515" t="str">
            <v>Skipped (no invoice)</v>
          </cell>
        </row>
        <row r="4516">
          <cell r="B4516">
            <v>1692273</v>
          </cell>
          <cell r="C4516" t="str">
            <v>Auto Invoiced</v>
          </cell>
        </row>
        <row r="4517">
          <cell r="B4517">
            <v>1722473</v>
          </cell>
          <cell r="C4517" t="str">
            <v>Auto Invoiced</v>
          </cell>
        </row>
        <row r="4518">
          <cell r="B4518">
            <v>1690854</v>
          </cell>
          <cell r="C4518" t="str">
            <v>Auto Invoiced</v>
          </cell>
        </row>
        <row r="4519">
          <cell r="B4519">
            <v>1716901</v>
          </cell>
          <cell r="C4519" t="str">
            <v>Skipped (no invoice)</v>
          </cell>
        </row>
        <row r="4520">
          <cell r="B4520">
            <v>1682345</v>
          </cell>
          <cell r="C4520" t="str">
            <v>Skipped (no invoice)</v>
          </cell>
        </row>
        <row r="4521">
          <cell r="B4521">
            <v>1699689</v>
          </cell>
          <cell r="C4521" t="str">
            <v>Auto Invoiced</v>
          </cell>
        </row>
        <row r="4522">
          <cell r="B4522">
            <v>1737786</v>
          </cell>
          <cell r="C4522" t="str">
            <v>Auto Invoiced</v>
          </cell>
        </row>
        <row r="4523">
          <cell r="B4523">
            <v>1713179</v>
          </cell>
          <cell r="C4523" t="str">
            <v>Skipped (no invoice)</v>
          </cell>
        </row>
        <row r="4524">
          <cell r="B4524">
            <v>1688845</v>
          </cell>
          <cell r="C4524" t="str">
            <v>Auto Invoiced</v>
          </cell>
        </row>
        <row r="4525">
          <cell r="B4525">
            <v>1734608</v>
          </cell>
          <cell r="C4525" t="str">
            <v>Skipped (no invoice)</v>
          </cell>
        </row>
        <row r="4526">
          <cell r="B4526">
            <v>1745312</v>
          </cell>
          <cell r="C4526" t="str">
            <v>Skipped (no invoice)</v>
          </cell>
        </row>
        <row r="4527">
          <cell r="B4527">
            <v>1748441</v>
          </cell>
          <cell r="C4527" t="str">
            <v>Skipped (no invoice)</v>
          </cell>
        </row>
        <row r="4528">
          <cell r="B4528">
            <v>1682345</v>
          </cell>
          <cell r="C4528" t="str">
            <v>Skipped (no invoice)</v>
          </cell>
        </row>
        <row r="4529">
          <cell r="B4529">
            <v>1737786</v>
          </cell>
          <cell r="C4529" t="str">
            <v>Skipped (no invoice)</v>
          </cell>
        </row>
        <row r="4530">
          <cell r="B4530">
            <v>1713179</v>
          </cell>
          <cell r="C4530" t="str">
            <v>Skipped (no invoice)</v>
          </cell>
        </row>
        <row r="4531">
          <cell r="B4531">
            <v>1713215</v>
          </cell>
          <cell r="C4531" t="str">
            <v>Auto Invoiced</v>
          </cell>
        </row>
        <row r="4532">
          <cell r="B4532">
            <v>1737745</v>
          </cell>
          <cell r="C4532" t="str">
            <v>Auto Invoiced</v>
          </cell>
        </row>
        <row r="4533">
          <cell r="B4533">
            <v>1667696</v>
          </cell>
          <cell r="C4533" t="str">
            <v>Auto Invoiced</v>
          </cell>
        </row>
        <row r="4534">
          <cell r="B4534">
            <v>1667636</v>
          </cell>
          <cell r="C4534" t="str">
            <v>Auto Invoiced</v>
          </cell>
        </row>
        <row r="4535">
          <cell r="B4535">
            <v>1684273</v>
          </cell>
          <cell r="C4535" t="str">
            <v>Auto Invoiced</v>
          </cell>
        </row>
        <row r="4536">
          <cell r="B4536">
            <v>1693583</v>
          </cell>
          <cell r="C4536" t="str">
            <v>Skipped (no invoice)</v>
          </cell>
        </row>
        <row r="4537">
          <cell r="B4537">
            <v>1745357</v>
          </cell>
          <cell r="C4537" t="str">
            <v>Auto Invoiced</v>
          </cell>
        </row>
        <row r="4538">
          <cell r="B4538">
            <v>1711506</v>
          </cell>
          <cell r="C4538" t="str">
            <v>Skipped (no invoice)</v>
          </cell>
        </row>
        <row r="4539">
          <cell r="B4539">
            <v>1748441</v>
          </cell>
          <cell r="C4539" t="str">
            <v>Skipped (no invoice)</v>
          </cell>
        </row>
        <row r="4540">
          <cell r="B4540">
            <v>1738145</v>
          </cell>
          <cell r="C4540" t="str">
            <v>Auto Invoiced</v>
          </cell>
        </row>
        <row r="4541">
          <cell r="B4541">
            <v>1727392</v>
          </cell>
          <cell r="C4541" t="str">
            <v>Auto Invoiced</v>
          </cell>
        </row>
        <row r="4542">
          <cell r="B4542">
            <v>1737786</v>
          </cell>
          <cell r="C4542" t="str">
            <v>Skipped (no invoice)</v>
          </cell>
        </row>
        <row r="4543">
          <cell r="B4543">
            <v>1731632</v>
          </cell>
          <cell r="C4543" t="str">
            <v>Auto Invoiced</v>
          </cell>
        </row>
        <row r="4544">
          <cell r="B4544">
            <v>1744362</v>
          </cell>
          <cell r="C4544" t="str">
            <v>Skipped (no invoice)</v>
          </cell>
        </row>
        <row r="4545">
          <cell r="B4545">
            <v>1737814</v>
          </cell>
          <cell r="C4545" t="str">
            <v>Skipped (no invoice)</v>
          </cell>
        </row>
        <row r="4546">
          <cell r="B4546">
            <v>1750028</v>
          </cell>
          <cell r="C4546" t="str">
            <v>Skipped (no invoice)</v>
          </cell>
        </row>
        <row r="4547">
          <cell r="B4547">
            <v>1697993</v>
          </cell>
          <cell r="C4547" t="str">
            <v>Auto Invoiced</v>
          </cell>
        </row>
        <row r="4548">
          <cell r="B4548">
            <v>1711506</v>
          </cell>
          <cell r="C4548" t="str">
            <v>Skipped (no invoice)</v>
          </cell>
        </row>
        <row r="4549">
          <cell r="B4549">
            <v>1705275</v>
          </cell>
          <cell r="C4549" t="str">
            <v>Auto Invoiced</v>
          </cell>
        </row>
        <row r="4550">
          <cell r="B4550">
            <v>1705247</v>
          </cell>
          <cell r="C4550" t="str">
            <v>Auto Invoiced</v>
          </cell>
        </row>
        <row r="4551">
          <cell r="B4551">
            <v>1628240</v>
          </cell>
          <cell r="C4551" t="str">
            <v>Auto Invoiced</v>
          </cell>
        </row>
        <row r="4552">
          <cell r="B4552">
            <v>1641039</v>
          </cell>
          <cell r="C4552" t="str">
            <v>Auto Invoiced</v>
          </cell>
        </row>
        <row r="4553">
          <cell r="B4553">
            <v>1748441</v>
          </cell>
          <cell r="C4553" t="str">
            <v>Skipped (no invoice)</v>
          </cell>
        </row>
        <row r="4554">
          <cell r="B4554">
            <v>1714504</v>
          </cell>
          <cell r="C4554" t="str">
            <v>Auto Invoiced</v>
          </cell>
        </row>
        <row r="4555">
          <cell r="B4555">
            <v>1684056</v>
          </cell>
          <cell r="C4555" t="str">
            <v>Auto Invoiced</v>
          </cell>
        </row>
        <row r="4556">
          <cell r="B4556">
            <v>1698317</v>
          </cell>
          <cell r="C4556" t="str">
            <v>Skipped (no invoice)</v>
          </cell>
        </row>
        <row r="4557">
          <cell r="B4557">
            <v>1722612</v>
          </cell>
          <cell r="C4557" t="str">
            <v>Auto Invoiced</v>
          </cell>
        </row>
        <row r="4558">
          <cell r="B4558">
            <v>1737539</v>
          </cell>
          <cell r="C4558" t="str">
            <v>Auto Invoiced</v>
          </cell>
        </row>
        <row r="4559">
          <cell r="B4559">
            <v>1735169</v>
          </cell>
          <cell r="C4559" t="str">
            <v>Auto Invoiced</v>
          </cell>
        </row>
        <row r="4560">
          <cell r="B4560">
            <v>1719440</v>
          </cell>
          <cell r="C4560" t="str">
            <v>Auto Invoiced</v>
          </cell>
        </row>
        <row r="4561">
          <cell r="B4561">
            <v>1737814</v>
          </cell>
          <cell r="C4561" t="str">
            <v>Skipped (no invoice)</v>
          </cell>
        </row>
        <row r="4562">
          <cell r="B4562">
            <v>1713164</v>
          </cell>
          <cell r="C4562" t="str">
            <v>Skipped (no invoice)</v>
          </cell>
        </row>
        <row r="4563">
          <cell r="B4563">
            <v>1733098</v>
          </cell>
          <cell r="C4563" t="str">
            <v>Auto Invoiced</v>
          </cell>
        </row>
        <row r="4564">
          <cell r="B4564">
            <v>1710496</v>
          </cell>
          <cell r="C4564" t="str">
            <v>Auto Invoiced</v>
          </cell>
        </row>
        <row r="4565">
          <cell r="B4565">
            <v>1749834</v>
          </cell>
          <cell r="C4565" t="str">
            <v>Auto Invoiced</v>
          </cell>
        </row>
        <row r="4566">
          <cell r="B4566">
            <v>1692182</v>
          </cell>
          <cell r="C4566" t="str">
            <v>Skipped (no invoice)</v>
          </cell>
        </row>
        <row r="4567">
          <cell r="B4567">
            <v>1750028</v>
          </cell>
          <cell r="C4567" t="str">
            <v>Skipped (no invoice)</v>
          </cell>
        </row>
        <row r="4568">
          <cell r="B4568">
            <v>1637833</v>
          </cell>
          <cell r="C4568" t="str">
            <v>Auto Invoiced</v>
          </cell>
        </row>
        <row r="4569">
          <cell r="B4569">
            <v>1716179</v>
          </cell>
          <cell r="C4569" t="str">
            <v>Auto Invoiced</v>
          </cell>
        </row>
        <row r="4570">
          <cell r="B4570">
            <v>1719270</v>
          </cell>
          <cell r="C4570" t="str">
            <v>Auto Invoiced</v>
          </cell>
        </row>
        <row r="4571">
          <cell r="B4571">
            <v>1715195</v>
          </cell>
          <cell r="C4571" t="str">
            <v>Auto Invoiced</v>
          </cell>
        </row>
        <row r="4572">
          <cell r="B4572">
            <v>1725169</v>
          </cell>
          <cell r="C4572" t="str">
            <v>Auto Invoiced</v>
          </cell>
        </row>
        <row r="4573">
          <cell r="B4573">
            <v>1701446</v>
          </cell>
          <cell r="C4573" t="str">
            <v>Auto Invoiced</v>
          </cell>
        </row>
        <row r="4574">
          <cell r="B4574">
            <v>1740569</v>
          </cell>
          <cell r="C4574" t="str">
            <v>Auto Invoiced</v>
          </cell>
        </row>
        <row r="4575">
          <cell r="B4575">
            <v>1745312</v>
          </cell>
          <cell r="C4575" t="str">
            <v>Skipped (no invoice)</v>
          </cell>
        </row>
        <row r="4576">
          <cell r="B4576">
            <v>1679818</v>
          </cell>
          <cell r="C4576" t="str">
            <v>Auto Invoiced</v>
          </cell>
        </row>
        <row r="4577">
          <cell r="B4577">
            <v>1698309</v>
          </cell>
          <cell r="C4577" t="str">
            <v>Skipped (no invoice)</v>
          </cell>
        </row>
        <row r="4578">
          <cell r="B4578">
            <v>1744362</v>
          </cell>
          <cell r="C4578" t="str">
            <v>Skipped (no invoice)</v>
          </cell>
        </row>
        <row r="4579">
          <cell r="B4579">
            <v>1692532</v>
          </cell>
          <cell r="C4579" t="str">
            <v>Auto Invoiced</v>
          </cell>
        </row>
        <row r="4580">
          <cell r="B4580">
            <v>1723812</v>
          </cell>
          <cell r="C4580" t="str">
            <v>Auto Invoiced</v>
          </cell>
        </row>
        <row r="4581">
          <cell r="B4581">
            <v>1651834</v>
          </cell>
          <cell r="C4581" t="str">
            <v>Auto Invoiced</v>
          </cell>
        </row>
        <row r="4582">
          <cell r="B4582">
            <v>1745312</v>
          </cell>
          <cell r="C4582" t="str">
            <v>Skipped (no invoice)</v>
          </cell>
        </row>
        <row r="4583">
          <cell r="B4583">
            <v>1688824</v>
          </cell>
          <cell r="C4583" t="str">
            <v>Auto Invoiced</v>
          </cell>
        </row>
        <row r="4584">
          <cell r="B4584">
            <v>1739476</v>
          </cell>
          <cell r="C4584" t="str">
            <v>Skipped (no invoice)</v>
          </cell>
        </row>
        <row r="4585">
          <cell r="B4585">
            <v>1739513</v>
          </cell>
          <cell r="C4585" t="str">
            <v>Skipped (no invoice)</v>
          </cell>
        </row>
        <row r="4586">
          <cell r="B4586">
            <v>1739540</v>
          </cell>
          <cell r="C4586" t="str">
            <v>Skipped (no invoice)</v>
          </cell>
        </row>
        <row r="4587">
          <cell r="B4587">
            <v>1737758</v>
          </cell>
          <cell r="C4587" t="str">
            <v>Skipped (no invoice)</v>
          </cell>
        </row>
        <row r="4588">
          <cell r="B4588">
            <v>1732911</v>
          </cell>
          <cell r="C4588" t="str">
            <v>Auto Invoiced</v>
          </cell>
        </row>
        <row r="4589">
          <cell r="B4589">
            <v>1679818</v>
          </cell>
          <cell r="C4589" t="str">
            <v>Skipped (no invoice)</v>
          </cell>
        </row>
        <row r="4590">
          <cell r="B4590">
            <v>1713016</v>
          </cell>
          <cell r="C4590" t="str">
            <v>Skipped (no invoice)</v>
          </cell>
        </row>
        <row r="4591">
          <cell r="B4591">
            <v>1713417</v>
          </cell>
          <cell r="C4591" t="str">
            <v>Skipped (no invoice)</v>
          </cell>
        </row>
        <row r="4592">
          <cell r="B4592">
            <v>1713076</v>
          </cell>
          <cell r="C4592" t="str">
            <v>Skipped (no invoice)</v>
          </cell>
        </row>
        <row r="4593">
          <cell r="B4593">
            <v>1713409</v>
          </cell>
          <cell r="C4593" t="str">
            <v>Skipped (no invoice)</v>
          </cell>
        </row>
        <row r="4594">
          <cell r="B4594">
            <v>1713103</v>
          </cell>
          <cell r="C4594" t="str">
            <v>Skipped (no invoice)</v>
          </cell>
        </row>
        <row r="4595">
          <cell r="B4595">
            <v>1713389</v>
          </cell>
          <cell r="C4595" t="str">
            <v>Skipped (no invoice)</v>
          </cell>
        </row>
        <row r="4596">
          <cell r="B4596">
            <v>1713429</v>
          </cell>
          <cell r="C4596" t="str">
            <v>Skipped (no invoice)</v>
          </cell>
        </row>
        <row r="4597">
          <cell r="B4597">
            <v>1698117</v>
          </cell>
          <cell r="C4597" t="str">
            <v>Auto Invoiced</v>
          </cell>
        </row>
        <row r="4598">
          <cell r="B4598">
            <v>1741464</v>
          </cell>
          <cell r="C4598" t="str">
            <v>Auto Invoiced</v>
          </cell>
        </row>
        <row r="4599">
          <cell r="B4599">
            <v>1729675</v>
          </cell>
          <cell r="C4599" t="str">
            <v>Skipped (no invoice)</v>
          </cell>
        </row>
        <row r="4600">
          <cell r="B4600">
            <v>1648767</v>
          </cell>
          <cell r="C4600" t="str">
            <v>Auto Invoiced</v>
          </cell>
        </row>
        <row r="4601">
          <cell r="B4601">
            <v>1692267</v>
          </cell>
          <cell r="C4601" t="str">
            <v>Auto Invoiced</v>
          </cell>
        </row>
        <row r="4602">
          <cell r="B4602">
            <v>1729668</v>
          </cell>
          <cell r="C4602" t="str">
            <v>Auto Invoiced</v>
          </cell>
        </row>
        <row r="4603">
          <cell r="B4603">
            <v>1739550</v>
          </cell>
          <cell r="C4603" t="str">
            <v>Skipped (no invoice)</v>
          </cell>
        </row>
        <row r="4604">
          <cell r="B4604">
            <v>1698309</v>
          </cell>
          <cell r="C4604" t="str">
            <v>Skipped (no invoice)</v>
          </cell>
        </row>
        <row r="4605">
          <cell r="B4605">
            <v>1739497</v>
          </cell>
          <cell r="C4605" t="str">
            <v>Skipped (no invoice)</v>
          </cell>
        </row>
        <row r="4606">
          <cell r="B4606">
            <v>1744362</v>
          </cell>
          <cell r="C4606" t="str">
            <v>Skipped (no invoice)</v>
          </cell>
        </row>
        <row r="4607">
          <cell r="B4607">
            <v>1705541</v>
          </cell>
          <cell r="C4607" t="str">
            <v>Auto Invoiced</v>
          </cell>
        </row>
        <row r="4608">
          <cell r="B4608">
            <v>1692347</v>
          </cell>
          <cell r="C4608" t="str">
            <v>Skipped (no invoice)</v>
          </cell>
        </row>
        <row r="4609">
          <cell r="B4609">
            <v>1711451</v>
          </cell>
          <cell r="C4609" t="str">
            <v>Skipped (no invoice)</v>
          </cell>
        </row>
        <row r="4610">
          <cell r="B4610">
            <v>1703356</v>
          </cell>
          <cell r="C4610" t="str">
            <v>Auto Invoiced</v>
          </cell>
        </row>
        <row r="4611">
          <cell r="B4611">
            <v>1698478</v>
          </cell>
          <cell r="C4611" t="str">
            <v>Auto Invoiced</v>
          </cell>
        </row>
        <row r="4612">
          <cell r="B4612">
            <v>1714588</v>
          </cell>
          <cell r="C4612" t="str">
            <v>Auto Invoiced</v>
          </cell>
        </row>
        <row r="4613">
          <cell r="B4613">
            <v>1711466</v>
          </cell>
          <cell r="C4613" t="str">
            <v>Skipped (no invoice)</v>
          </cell>
        </row>
        <row r="4614">
          <cell r="B4614">
            <v>1711433</v>
          </cell>
          <cell r="C4614" t="str">
            <v>Skipped (no invoice)</v>
          </cell>
        </row>
        <row r="4615">
          <cell r="B4615">
            <v>1703359</v>
          </cell>
          <cell r="C4615" t="str">
            <v>Auto Invoiced</v>
          </cell>
        </row>
        <row r="4616">
          <cell r="B4616">
            <v>1742801</v>
          </cell>
          <cell r="C4616" t="str">
            <v>Auto Invoiced</v>
          </cell>
        </row>
        <row r="4617">
          <cell r="B4617">
            <v>1638255</v>
          </cell>
          <cell r="C4617" t="str">
            <v>Auto Invoiced</v>
          </cell>
        </row>
        <row r="4618">
          <cell r="B4618">
            <v>1730242</v>
          </cell>
          <cell r="C4618" t="str">
            <v>Auto Invoiced</v>
          </cell>
        </row>
        <row r="4619">
          <cell r="B4619">
            <v>1724384</v>
          </cell>
          <cell r="C4619" t="str">
            <v>Auto Invoiced</v>
          </cell>
        </row>
        <row r="4620">
          <cell r="B4620">
            <v>1742611</v>
          </cell>
          <cell r="C4620" t="str">
            <v>Auto Invoiced</v>
          </cell>
        </row>
        <row r="4621">
          <cell r="B4621">
            <v>1617350</v>
          </cell>
          <cell r="C4621" t="str">
            <v>Auto Invoiced</v>
          </cell>
        </row>
        <row r="4622">
          <cell r="B4622">
            <v>1731669</v>
          </cell>
          <cell r="C4622" t="str">
            <v>Auto Invoiced</v>
          </cell>
        </row>
        <row r="4623">
          <cell r="B4623">
            <v>1728368</v>
          </cell>
          <cell r="C4623" t="str">
            <v>Auto Invoiced</v>
          </cell>
        </row>
        <row r="4624">
          <cell r="B4624">
            <v>1739550</v>
          </cell>
          <cell r="C4624" t="str">
            <v>Skipped (no invoice)</v>
          </cell>
        </row>
        <row r="4625">
          <cell r="B4625">
            <v>1709134</v>
          </cell>
          <cell r="C4625" t="str">
            <v>Auto Invoiced</v>
          </cell>
        </row>
        <row r="4626">
          <cell r="B4626">
            <v>1728629</v>
          </cell>
          <cell r="C4626" t="str">
            <v>Skipped (no invoice)</v>
          </cell>
        </row>
        <row r="4627">
          <cell r="B4627">
            <v>1731449</v>
          </cell>
          <cell r="C4627" t="str">
            <v>Auto Invoiced</v>
          </cell>
        </row>
        <row r="4628">
          <cell r="B4628">
            <v>1717670</v>
          </cell>
          <cell r="C4628" t="str">
            <v>Auto Invoiced</v>
          </cell>
        </row>
        <row r="4629">
          <cell r="B4629">
            <v>1733321</v>
          </cell>
          <cell r="C4629" t="str">
            <v>Auto Invoiced</v>
          </cell>
        </row>
        <row r="4630">
          <cell r="B4630">
            <v>1731424</v>
          </cell>
          <cell r="C4630" t="str">
            <v>Auto Invoiced</v>
          </cell>
        </row>
        <row r="4631">
          <cell r="B4631">
            <v>1695074</v>
          </cell>
          <cell r="C4631" t="str">
            <v>Auto Invoiced</v>
          </cell>
        </row>
        <row r="4632">
          <cell r="B4632">
            <v>1749358</v>
          </cell>
          <cell r="C4632" t="str">
            <v>Auto Invoiced</v>
          </cell>
        </row>
        <row r="4633">
          <cell r="B4633">
            <v>1698309</v>
          </cell>
          <cell r="C4633" t="str">
            <v>Skipped (no invoice)</v>
          </cell>
        </row>
        <row r="4634">
          <cell r="B4634">
            <v>1739497</v>
          </cell>
          <cell r="C4634" t="str">
            <v>Skipped (no invoice)</v>
          </cell>
        </row>
        <row r="4635">
          <cell r="B4635">
            <v>1701950</v>
          </cell>
          <cell r="C4635" t="str">
            <v>Auto Invoiced</v>
          </cell>
        </row>
        <row r="4636">
          <cell r="B4636">
            <v>1695059</v>
          </cell>
          <cell r="C4636" t="str">
            <v>Auto Invoiced</v>
          </cell>
        </row>
        <row r="4637">
          <cell r="B4637">
            <v>1739173</v>
          </cell>
          <cell r="C4637" t="str">
            <v>Auto Invoiced</v>
          </cell>
        </row>
        <row r="4638">
          <cell r="B4638">
            <v>1695657</v>
          </cell>
          <cell r="C4638" t="str">
            <v>Auto Invoiced</v>
          </cell>
        </row>
        <row r="4639">
          <cell r="B4639">
            <v>1742568</v>
          </cell>
          <cell r="C4639" t="str">
            <v>Auto Invoiced</v>
          </cell>
        </row>
        <row r="4640">
          <cell r="B4640">
            <v>1715218</v>
          </cell>
          <cell r="C4640" t="str">
            <v>Auto Invoiced</v>
          </cell>
        </row>
        <row r="4641">
          <cell r="B4641">
            <v>1744362</v>
          </cell>
          <cell r="C4641" t="str">
            <v>Skipped (no invoice)</v>
          </cell>
        </row>
        <row r="4642">
          <cell r="B4642">
            <v>1720707</v>
          </cell>
          <cell r="C4642" t="str">
            <v>Auto Invoiced</v>
          </cell>
        </row>
        <row r="4643">
          <cell r="B4643">
            <v>1717671</v>
          </cell>
          <cell r="C4643" t="str">
            <v>Auto Invoiced</v>
          </cell>
        </row>
        <row r="4644">
          <cell r="B4644">
            <v>1730261</v>
          </cell>
          <cell r="C4644" t="str">
            <v>Auto Invoiced</v>
          </cell>
        </row>
        <row r="4645">
          <cell r="B4645">
            <v>1742202</v>
          </cell>
          <cell r="C4645" t="str">
            <v>Skipped (no invoice)</v>
          </cell>
        </row>
        <row r="4646">
          <cell r="B4646">
            <v>1717674</v>
          </cell>
          <cell r="C4646" t="str">
            <v>Auto Invoiced</v>
          </cell>
        </row>
        <row r="4647">
          <cell r="B4647">
            <v>1737247</v>
          </cell>
          <cell r="C4647" t="str">
            <v>Auto Invoiced</v>
          </cell>
        </row>
        <row r="4648">
          <cell r="B4648">
            <v>1717673</v>
          </cell>
          <cell r="C4648" t="str">
            <v>Auto Invoiced</v>
          </cell>
        </row>
        <row r="4649">
          <cell r="B4649">
            <v>1705297</v>
          </cell>
          <cell r="C4649" t="str">
            <v>Auto Invoiced</v>
          </cell>
        </row>
        <row r="4650">
          <cell r="B4650">
            <v>1745312</v>
          </cell>
          <cell r="C4650" t="str">
            <v>Skipped (no invoice)</v>
          </cell>
        </row>
        <row r="4651">
          <cell r="B4651">
            <v>1708871</v>
          </cell>
          <cell r="C4651" t="str">
            <v>Auto Invoiced</v>
          </cell>
        </row>
        <row r="4652">
          <cell r="B4652">
            <v>1683759</v>
          </cell>
          <cell r="C4652" t="str">
            <v>Auto Invoiced</v>
          </cell>
        </row>
        <row r="4653">
          <cell r="B4653">
            <v>1726056</v>
          </cell>
          <cell r="C4653" t="str">
            <v>Auto Invoiced</v>
          </cell>
        </row>
        <row r="4654">
          <cell r="B4654">
            <v>1660334</v>
          </cell>
          <cell r="C4654" t="str">
            <v>Auto Invoiced</v>
          </cell>
        </row>
        <row r="4655">
          <cell r="B4655">
            <v>1725264</v>
          </cell>
          <cell r="C4655" t="str">
            <v>Auto Invoiced</v>
          </cell>
        </row>
        <row r="4656">
          <cell r="B4656">
            <v>1701455</v>
          </cell>
          <cell r="C4656" t="str">
            <v>Auto Invoiced</v>
          </cell>
        </row>
        <row r="4657">
          <cell r="B4657">
            <v>1739513</v>
          </cell>
          <cell r="C4657" t="str">
            <v>Skipped (no invoice)</v>
          </cell>
        </row>
        <row r="4658">
          <cell r="B4658">
            <v>1700499</v>
          </cell>
          <cell r="C4658" t="str">
            <v>Auto Invoiced</v>
          </cell>
        </row>
        <row r="4659">
          <cell r="B4659">
            <v>1741172</v>
          </cell>
          <cell r="C4659" t="str">
            <v>Auto Invoiced</v>
          </cell>
        </row>
        <row r="4660">
          <cell r="B4660">
            <v>1739476</v>
          </cell>
          <cell r="C4660" t="str">
            <v>Skipped (no invoice)</v>
          </cell>
        </row>
        <row r="4661">
          <cell r="B4661">
            <v>1737758</v>
          </cell>
          <cell r="C4661" t="str">
            <v>Skipped (no invoice)</v>
          </cell>
        </row>
        <row r="4662">
          <cell r="B4662">
            <v>1731790</v>
          </cell>
          <cell r="C4662" t="str">
            <v>Auto Invoiced</v>
          </cell>
        </row>
        <row r="4663">
          <cell r="B4663">
            <v>1739540</v>
          </cell>
          <cell r="C4663" t="str">
            <v>Skipped (no invoice)</v>
          </cell>
        </row>
        <row r="4664">
          <cell r="B4664">
            <v>1737562</v>
          </cell>
          <cell r="C4664" t="str">
            <v>Auto Invoiced</v>
          </cell>
        </row>
        <row r="4665">
          <cell r="B4665">
            <v>1737891</v>
          </cell>
          <cell r="C4665" t="str">
            <v>Auto Invoiced</v>
          </cell>
        </row>
        <row r="4666">
          <cell r="B4666">
            <v>1655919</v>
          </cell>
          <cell r="C4666" t="str">
            <v>Auto Invoiced</v>
          </cell>
        </row>
        <row r="4667">
          <cell r="B4667">
            <v>1716878</v>
          </cell>
          <cell r="C4667" t="str">
            <v>Auto Invoiced</v>
          </cell>
        </row>
        <row r="4668">
          <cell r="B4668">
            <v>1689855</v>
          </cell>
          <cell r="C4668" t="str">
            <v>Auto Invoiced</v>
          </cell>
        </row>
        <row r="4669">
          <cell r="B4669">
            <v>1693497</v>
          </cell>
          <cell r="C4669" t="str">
            <v>Auto Invoiced</v>
          </cell>
        </row>
        <row r="4670">
          <cell r="B4670">
            <v>1705285</v>
          </cell>
          <cell r="C4670" t="str">
            <v>Auto Invoiced</v>
          </cell>
        </row>
        <row r="4671">
          <cell r="B4671">
            <v>1693889</v>
          </cell>
          <cell r="C4671" t="str">
            <v>Auto Invoiced</v>
          </cell>
        </row>
        <row r="4672">
          <cell r="B4672">
            <v>1700491</v>
          </cell>
          <cell r="C4672" t="str">
            <v>Auto Invoiced</v>
          </cell>
        </row>
        <row r="4673">
          <cell r="B4673">
            <v>1713429</v>
          </cell>
          <cell r="C4673" t="str">
            <v>Skipped (no invoice)</v>
          </cell>
        </row>
        <row r="4674">
          <cell r="B4674">
            <v>1713409</v>
          </cell>
          <cell r="C4674" t="str">
            <v>Skipped (no invoice)</v>
          </cell>
        </row>
        <row r="4675">
          <cell r="B4675">
            <v>1713076</v>
          </cell>
          <cell r="C4675" t="str">
            <v>Skipped (no invoice)</v>
          </cell>
        </row>
        <row r="4676">
          <cell r="B4676">
            <v>1678599</v>
          </cell>
          <cell r="C4676" t="str">
            <v>Auto Invoiced</v>
          </cell>
        </row>
        <row r="4677">
          <cell r="B4677">
            <v>1713016</v>
          </cell>
          <cell r="C4677" t="str">
            <v>Skipped (no invoice)</v>
          </cell>
        </row>
        <row r="4678">
          <cell r="B4678">
            <v>1713389</v>
          </cell>
          <cell r="C4678" t="str">
            <v>Skipped (no invoice)</v>
          </cell>
        </row>
        <row r="4679">
          <cell r="B4679">
            <v>1713417</v>
          </cell>
          <cell r="C4679" t="str">
            <v>Skipped (no invoice)</v>
          </cell>
        </row>
        <row r="4680">
          <cell r="B4680">
            <v>1728444</v>
          </cell>
          <cell r="C4680" t="str">
            <v>Auto Invoiced</v>
          </cell>
        </row>
        <row r="4681">
          <cell r="B4681">
            <v>1713103</v>
          </cell>
          <cell r="C4681" t="str">
            <v>Skipped (no invoice)</v>
          </cell>
        </row>
        <row r="4682">
          <cell r="B4682">
            <v>1718853</v>
          </cell>
          <cell r="C4682" t="str">
            <v>Auto Invoiced</v>
          </cell>
        </row>
        <row r="4683">
          <cell r="B4683">
            <v>1693876</v>
          </cell>
          <cell r="C4683" t="str">
            <v>Auto Invoiced</v>
          </cell>
        </row>
        <row r="4684">
          <cell r="B4684">
            <v>1723326</v>
          </cell>
          <cell r="C4684" t="str">
            <v>Auto Invoiced</v>
          </cell>
        </row>
        <row r="4685">
          <cell r="B4685">
            <v>1690041</v>
          </cell>
          <cell r="C4685" t="str">
            <v>Auto Invoiced</v>
          </cell>
        </row>
        <row r="4686">
          <cell r="B4686">
            <v>1690034</v>
          </cell>
          <cell r="C4686" t="str">
            <v>Auto Invoiced</v>
          </cell>
        </row>
        <row r="4687">
          <cell r="B4687">
            <v>1690054</v>
          </cell>
          <cell r="C4687" t="str">
            <v>Auto Invoiced</v>
          </cell>
        </row>
        <row r="4688">
          <cell r="B4688">
            <v>1701657</v>
          </cell>
          <cell r="C4688" t="str">
            <v>Auto Invoiced</v>
          </cell>
        </row>
        <row r="4689">
          <cell r="B4689">
            <v>1698200</v>
          </cell>
          <cell r="C4689" t="str">
            <v>Auto Invoiced</v>
          </cell>
        </row>
        <row r="4690">
          <cell r="B4690">
            <v>1684268</v>
          </cell>
          <cell r="C4690" t="str">
            <v>Skipped (no invoice)</v>
          </cell>
        </row>
        <row r="4691">
          <cell r="B4691">
            <v>1684261</v>
          </cell>
          <cell r="C4691" t="str">
            <v>Skipped (no invoice)</v>
          </cell>
        </row>
        <row r="4692">
          <cell r="B4692">
            <v>1675543</v>
          </cell>
          <cell r="C4692" t="str">
            <v>Skipped (no invoice)</v>
          </cell>
        </row>
        <row r="4693">
          <cell r="B4693">
            <v>1722811</v>
          </cell>
          <cell r="C4693" t="str">
            <v>Skipped (no invoice)</v>
          </cell>
        </row>
        <row r="4694">
          <cell r="B4694">
            <v>1719282</v>
          </cell>
          <cell r="C4694" t="str">
            <v>Skipped (no invoice)</v>
          </cell>
        </row>
        <row r="4695">
          <cell r="B4695">
            <v>1716938</v>
          </cell>
          <cell r="C4695" t="str">
            <v>Skipped (no invoice)</v>
          </cell>
        </row>
        <row r="4696">
          <cell r="B4696">
            <v>1684272</v>
          </cell>
          <cell r="C4696" t="str">
            <v>Skipped (no invoice)</v>
          </cell>
        </row>
        <row r="4697">
          <cell r="B4697">
            <v>1691675</v>
          </cell>
          <cell r="C4697" t="str">
            <v>Skipped (no invoice)</v>
          </cell>
        </row>
        <row r="4698">
          <cell r="B4698">
            <v>1728895</v>
          </cell>
          <cell r="C4698" t="str">
            <v>Skipped (no invoice)</v>
          </cell>
        </row>
        <row r="4699">
          <cell r="B4699">
            <v>1734608</v>
          </cell>
          <cell r="C4699" t="str">
            <v>Skipped (no invoice)</v>
          </cell>
        </row>
        <row r="4700">
          <cell r="B4700">
            <v>1720530</v>
          </cell>
          <cell r="C4700" t="str">
            <v>Auto Invoiced</v>
          </cell>
        </row>
        <row r="4701">
          <cell r="B4701">
            <v>1730044</v>
          </cell>
          <cell r="C4701" t="str">
            <v>Auto Invoiced</v>
          </cell>
        </row>
        <row r="4702">
          <cell r="B4702">
            <v>1693952</v>
          </cell>
          <cell r="C4702" t="str">
            <v>Auto Invoiced</v>
          </cell>
        </row>
        <row r="4703">
          <cell r="B4703">
            <v>1745312</v>
          </cell>
          <cell r="C4703" t="str">
            <v>Skipped (no invoice)</v>
          </cell>
        </row>
        <row r="4704">
          <cell r="B4704">
            <v>1726694</v>
          </cell>
          <cell r="C4704" t="str">
            <v>Auto Invoiced</v>
          </cell>
        </row>
        <row r="4705">
          <cell r="B4705">
            <v>1696844</v>
          </cell>
          <cell r="C4705" t="str">
            <v>Auto Invoiced</v>
          </cell>
        </row>
        <row r="4706">
          <cell r="B4706">
            <v>1712984</v>
          </cell>
          <cell r="C4706" t="str">
            <v>Auto Invoiced</v>
          </cell>
        </row>
        <row r="4707">
          <cell r="B4707">
            <v>1716805</v>
          </cell>
          <cell r="C4707" t="str">
            <v>Auto Invoiced</v>
          </cell>
        </row>
        <row r="4708">
          <cell r="B4708">
            <v>1725260</v>
          </cell>
          <cell r="C4708" t="str">
            <v>Skipped (no invoice)</v>
          </cell>
        </row>
        <row r="4709">
          <cell r="B4709">
            <v>1731463</v>
          </cell>
          <cell r="C4709" t="str">
            <v>Auto Invoiced</v>
          </cell>
        </row>
        <row r="4710">
          <cell r="B4710">
            <v>1729311</v>
          </cell>
          <cell r="C4710" t="str">
            <v>Auto Invoiced</v>
          </cell>
        </row>
        <row r="4711">
          <cell r="B4711">
            <v>1692174</v>
          </cell>
          <cell r="C4711" t="str">
            <v>Skipped (no invoice)</v>
          </cell>
        </row>
        <row r="4712">
          <cell r="B4712">
            <v>1729308</v>
          </cell>
          <cell r="C4712" t="str">
            <v>Auto Invoiced</v>
          </cell>
        </row>
        <row r="4713">
          <cell r="B4713">
            <v>1735415</v>
          </cell>
          <cell r="C4713" t="str">
            <v>Auto Invoiced</v>
          </cell>
        </row>
        <row r="4714">
          <cell r="B4714">
            <v>1732744</v>
          </cell>
          <cell r="C4714" t="str">
            <v>Auto Invoiced</v>
          </cell>
        </row>
        <row r="4715">
          <cell r="B4715">
            <v>1539397</v>
          </cell>
          <cell r="C4715" t="str">
            <v>Auto Invoiced</v>
          </cell>
        </row>
        <row r="4716">
          <cell r="B4716">
            <v>1729790</v>
          </cell>
          <cell r="C4716" t="str">
            <v>Auto Invoiced</v>
          </cell>
        </row>
        <row r="4717">
          <cell r="B4717">
            <v>1730230</v>
          </cell>
          <cell r="C4717" t="str">
            <v>Auto Invoiced</v>
          </cell>
        </row>
        <row r="4718">
          <cell r="B4718">
            <v>1719563</v>
          </cell>
          <cell r="C4718" t="str">
            <v>Auto Invoiced</v>
          </cell>
        </row>
        <row r="4719">
          <cell r="B4719">
            <v>1718857</v>
          </cell>
          <cell r="C4719" t="str">
            <v>Auto Invoiced</v>
          </cell>
        </row>
        <row r="4720">
          <cell r="B4720">
            <v>1709516</v>
          </cell>
          <cell r="C4720" t="str">
            <v>Auto Invoiced</v>
          </cell>
        </row>
        <row r="4721">
          <cell r="B4721">
            <v>1726173</v>
          </cell>
          <cell r="C4721" t="str">
            <v>Auto Invoiced</v>
          </cell>
        </row>
        <row r="4722">
          <cell r="B4722">
            <v>1710409</v>
          </cell>
          <cell r="C4722" t="str">
            <v>Auto Invoiced</v>
          </cell>
        </row>
        <row r="4723">
          <cell r="B4723">
            <v>1688484</v>
          </cell>
          <cell r="C4723" t="str">
            <v>Auto Invoiced</v>
          </cell>
        </row>
        <row r="4724">
          <cell r="B4724">
            <v>1687245</v>
          </cell>
          <cell r="C4724" t="str">
            <v>Auto Invoiced</v>
          </cell>
        </row>
        <row r="4725">
          <cell r="B4725">
            <v>1611367</v>
          </cell>
          <cell r="C4725" t="str">
            <v>Auto Invoiced</v>
          </cell>
        </row>
        <row r="4726">
          <cell r="B4726">
            <v>1695790</v>
          </cell>
          <cell r="C4726" t="str">
            <v>Auto Invoiced</v>
          </cell>
        </row>
        <row r="4727">
          <cell r="B4727">
            <v>1667662</v>
          </cell>
          <cell r="C4727" t="str">
            <v>Auto Invoiced</v>
          </cell>
        </row>
        <row r="4728">
          <cell r="B4728">
            <v>1722488</v>
          </cell>
          <cell r="C4728" t="str">
            <v>Auto Invoiced</v>
          </cell>
        </row>
        <row r="4729">
          <cell r="B4729">
            <v>1554064</v>
          </cell>
          <cell r="C4729" t="str">
            <v>Auto Invoiced</v>
          </cell>
        </row>
        <row r="4730">
          <cell r="B4730">
            <v>1630180</v>
          </cell>
          <cell r="C4730" t="str">
            <v>Auto Invoiced</v>
          </cell>
        </row>
        <row r="4731">
          <cell r="B4731">
            <v>1711467</v>
          </cell>
          <cell r="C4731" t="str">
            <v>Auto Invoiced</v>
          </cell>
        </row>
        <row r="4732">
          <cell r="B4732">
            <v>1699869</v>
          </cell>
          <cell r="C4732" t="str">
            <v>Auto Invoiced</v>
          </cell>
        </row>
        <row r="4733">
          <cell r="B4733">
            <v>1713858</v>
          </cell>
          <cell r="C4733" t="str">
            <v>Auto Invoiced</v>
          </cell>
        </row>
        <row r="4734">
          <cell r="B4734">
            <v>1734979</v>
          </cell>
          <cell r="C4734" t="str">
            <v>Auto Invoiced</v>
          </cell>
        </row>
        <row r="4735">
          <cell r="B4735">
            <v>1716751</v>
          </cell>
          <cell r="C4735" t="str">
            <v>Auto Invoiced</v>
          </cell>
        </row>
        <row r="4736">
          <cell r="B4736">
            <v>1709576</v>
          </cell>
          <cell r="C4736" t="str">
            <v>Auto Invoiced</v>
          </cell>
        </row>
        <row r="4737">
          <cell r="B4737">
            <v>1701551</v>
          </cell>
          <cell r="C4737" t="str">
            <v>Auto Invoiced</v>
          </cell>
        </row>
        <row r="4738">
          <cell r="B4738">
            <v>1716580</v>
          </cell>
          <cell r="C4738" t="str">
            <v>Auto Invoiced</v>
          </cell>
        </row>
        <row r="4739">
          <cell r="B4739">
            <v>1739553</v>
          </cell>
          <cell r="C4739" t="str">
            <v>Skipped (no invoice)</v>
          </cell>
        </row>
        <row r="4740">
          <cell r="B4740">
            <v>1739490</v>
          </cell>
          <cell r="C4740" t="str">
            <v>Skipped (no invoice)</v>
          </cell>
        </row>
        <row r="4741">
          <cell r="B4741">
            <v>1705272</v>
          </cell>
          <cell r="C4741" t="str">
            <v>Auto Invoiced</v>
          </cell>
        </row>
        <row r="4742">
          <cell r="B4742">
            <v>1728895</v>
          </cell>
          <cell r="C4742" t="str">
            <v>Skipped (no invoice)</v>
          </cell>
        </row>
        <row r="4743">
          <cell r="B4743">
            <v>1739451</v>
          </cell>
          <cell r="C4743" t="str">
            <v>Skipped (no invoice)</v>
          </cell>
        </row>
        <row r="4744">
          <cell r="B4744">
            <v>1694937</v>
          </cell>
          <cell r="C4744" t="str">
            <v>Auto Invoiced</v>
          </cell>
        </row>
        <row r="4745">
          <cell r="B4745">
            <v>1633201</v>
          </cell>
          <cell r="C4745" t="str">
            <v>Auto Invoiced</v>
          </cell>
        </row>
        <row r="4746">
          <cell r="B4746">
            <v>1713324</v>
          </cell>
          <cell r="C4746" t="str">
            <v>Auto Invoiced</v>
          </cell>
        </row>
        <row r="4747">
          <cell r="B4747">
            <v>1734608</v>
          </cell>
          <cell r="C4747" t="str">
            <v>Skipped (no invoice)</v>
          </cell>
        </row>
        <row r="4748">
          <cell r="B4748">
            <v>1658278</v>
          </cell>
          <cell r="C4748" t="str">
            <v>Skipped (no invoice)</v>
          </cell>
        </row>
        <row r="4749">
          <cell r="B4749">
            <v>1702058</v>
          </cell>
          <cell r="C4749" t="str">
            <v>Auto Invoiced</v>
          </cell>
        </row>
        <row r="4750">
          <cell r="B4750">
            <v>1575797</v>
          </cell>
          <cell r="C4750" t="str">
            <v>Auto Invoiced</v>
          </cell>
        </row>
        <row r="4751">
          <cell r="B4751">
            <v>1717676</v>
          </cell>
          <cell r="C4751" t="str">
            <v>Auto Invoiced</v>
          </cell>
        </row>
        <row r="4752">
          <cell r="B4752">
            <v>1717678</v>
          </cell>
          <cell r="C4752" t="str">
            <v>Auto Invoiced</v>
          </cell>
        </row>
        <row r="4753">
          <cell r="B4753">
            <v>1730034</v>
          </cell>
          <cell r="C4753" t="str">
            <v>Auto Invoiced</v>
          </cell>
        </row>
        <row r="4754">
          <cell r="B4754">
            <v>1717680</v>
          </cell>
          <cell r="C4754" t="str">
            <v>Auto Invoiced</v>
          </cell>
        </row>
        <row r="4755">
          <cell r="B4755">
            <v>1735107</v>
          </cell>
          <cell r="C4755" t="str">
            <v>Skipped (no invoice)</v>
          </cell>
        </row>
        <row r="4756">
          <cell r="B4756">
            <v>1703745</v>
          </cell>
          <cell r="C4756" t="str">
            <v>Auto Invoiced</v>
          </cell>
        </row>
        <row r="4757">
          <cell r="B4757">
            <v>1706552</v>
          </cell>
          <cell r="C4757" t="str">
            <v>Auto Invoiced</v>
          </cell>
        </row>
        <row r="4758">
          <cell r="B4758">
            <v>1703288</v>
          </cell>
          <cell r="C4758" t="str">
            <v>Auto Invoiced</v>
          </cell>
        </row>
        <row r="4759">
          <cell r="B4759">
            <v>1709957</v>
          </cell>
          <cell r="C4759" t="str">
            <v>Auto Invoiced</v>
          </cell>
        </row>
        <row r="4760">
          <cell r="B4760">
            <v>1740798</v>
          </cell>
          <cell r="C4760" t="str">
            <v>Auto Invoiced</v>
          </cell>
        </row>
        <row r="4761">
          <cell r="B4761">
            <v>1716530</v>
          </cell>
          <cell r="C4761" t="str">
            <v>Auto Invoiced</v>
          </cell>
        </row>
        <row r="4762">
          <cell r="B4762">
            <v>1698336</v>
          </cell>
          <cell r="C4762" t="str">
            <v>Skipped (no invoice)</v>
          </cell>
        </row>
        <row r="4763">
          <cell r="B4763">
            <v>1706569</v>
          </cell>
          <cell r="C4763" t="str">
            <v>Auto Invoiced</v>
          </cell>
        </row>
        <row r="4764">
          <cell r="B4764">
            <v>1691581</v>
          </cell>
          <cell r="C4764" t="str">
            <v>Skipped (no invoice)</v>
          </cell>
        </row>
        <row r="4765">
          <cell r="B4765">
            <v>1677406</v>
          </cell>
          <cell r="C4765" t="str">
            <v>Auto Invoiced</v>
          </cell>
        </row>
        <row r="4766">
          <cell r="B4766">
            <v>1745312</v>
          </cell>
          <cell r="C4766" t="str">
            <v>Skipped (no invoice)</v>
          </cell>
        </row>
        <row r="4767">
          <cell r="B4767">
            <v>1706566</v>
          </cell>
          <cell r="C4767" t="str">
            <v>Auto Invoiced</v>
          </cell>
        </row>
        <row r="4768">
          <cell r="B4768">
            <v>1690380</v>
          </cell>
          <cell r="C4768" t="str">
            <v>Auto Invoiced</v>
          </cell>
        </row>
        <row r="4769">
          <cell r="B4769">
            <v>1699223</v>
          </cell>
          <cell r="C4769" t="str">
            <v>Auto Invoiced</v>
          </cell>
        </row>
        <row r="4770">
          <cell r="B4770">
            <v>1737481</v>
          </cell>
          <cell r="C4770" t="str">
            <v>Auto Invoiced</v>
          </cell>
        </row>
        <row r="4771">
          <cell r="B4771">
            <v>1713151</v>
          </cell>
          <cell r="C4771" t="str">
            <v>Auto Invoiced</v>
          </cell>
        </row>
        <row r="4772">
          <cell r="B4772">
            <v>1706558</v>
          </cell>
          <cell r="C4772" t="str">
            <v>Auto Invoiced</v>
          </cell>
        </row>
        <row r="4773">
          <cell r="B4773">
            <v>1741146</v>
          </cell>
          <cell r="C4773" t="str">
            <v>Auto Invoiced</v>
          </cell>
        </row>
        <row r="4774">
          <cell r="B4774">
            <v>1688787</v>
          </cell>
          <cell r="C4774" t="str">
            <v>Skipped (no invoice)</v>
          </cell>
        </row>
        <row r="4775">
          <cell r="B4775">
            <v>1702002</v>
          </cell>
          <cell r="C4775" t="str">
            <v>Skipped (no invoice)</v>
          </cell>
        </row>
        <row r="4776">
          <cell r="B4776">
            <v>1675521</v>
          </cell>
          <cell r="C4776" t="str">
            <v>Skipped (no invoice)</v>
          </cell>
        </row>
        <row r="4777">
          <cell r="B4777">
            <v>1675088</v>
          </cell>
          <cell r="C4777" t="str">
            <v>Skipped (no invoice)</v>
          </cell>
        </row>
        <row r="4778">
          <cell r="B4778">
            <v>1673238</v>
          </cell>
          <cell r="C4778" t="str">
            <v>Skipped (no invoice)</v>
          </cell>
        </row>
        <row r="4779">
          <cell r="B4779">
            <v>1684268</v>
          </cell>
          <cell r="C4779" t="str">
            <v>Skipped (no invoice)</v>
          </cell>
        </row>
        <row r="4780">
          <cell r="B4780">
            <v>1684261</v>
          </cell>
          <cell r="C4780" t="str">
            <v>Skipped (no invoice)</v>
          </cell>
        </row>
        <row r="4781">
          <cell r="B4781">
            <v>1675543</v>
          </cell>
          <cell r="C4781" t="str">
            <v>Skipped (no invoice)</v>
          </cell>
        </row>
        <row r="4782">
          <cell r="B4782">
            <v>1722811</v>
          </cell>
          <cell r="C4782" t="str">
            <v>Skipped (no invoice)</v>
          </cell>
        </row>
        <row r="4783">
          <cell r="B4783">
            <v>1716938</v>
          </cell>
          <cell r="C4783" t="str">
            <v>Skipped (no invoice)</v>
          </cell>
        </row>
        <row r="4784">
          <cell r="B4784">
            <v>1719282</v>
          </cell>
          <cell r="C4784" t="str">
            <v>Skipped (no invoice)</v>
          </cell>
        </row>
        <row r="4785">
          <cell r="B4785">
            <v>1684272</v>
          </cell>
          <cell r="C4785" t="str">
            <v>Skipped (no invoice)</v>
          </cell>
        </row>
        <row r="4786">
          <cell r="B4786">
            <v>1706743</v>
          </cell>
          <cell r="C4786" t="str">
            <v>Skipped (no invoice)</v>
          </cell>
        </row>
        <row r="4787">
          <cell r="B4787">
            <v>1691675</v>
          </cell>
          <cell r="C4787" t="str">
            <v>Skipped (no invoice)</v>
          </cell>
        </row>
        <row r="4788">
          <cell r="B4788">
            <v>1741129</v>
          </cell>
          <cell r="C4788" t="str">
            <v>Auto Invoiced</v>
          </cell>
        </row>
        <row r="4789">
          <cell r="B4789">
            <v>1735107</v>
          </cell>
          <cell r="C4789" t="str">
            <v>Skipped (no invoice)</v>
          </cell>
        </row>
        <row r="4790">
          <cell r="B4790">
            <v>1703188</v>
          </cell>
          <cell r="C4790" t="str">
            <v>Skipped (no invoice)</v>
          </cell>
        </row>
        <row r="4791">
          <cell r="B4791">
            <v>1732761</v>
          </cell>
          <cell r="C4791" t="str">
            <v>Skipped (no invoice)</v>
          </cell>
        </row>
        <row r="4792">
          <cell r="B4792">
            <v>1726132</v>
          </cell>
          <cell r="C4792" t="str">
            <v>Skipped (no invoice)</v>
          </cell>
        </row>
        <row r="4793">
          <cell r="B4793">
            <v>1742705</v>
          </cell>
          <cell r="C4793" t="str">
            <v>Skipped (no invoice)</v>
          </cell>
        </row>
        <row r="4794">
          <cell r="B4794">
            <v>1682657</v>
          </cell>
          <cell r="C4794" t="str">
            <v>Skipped (no invoice)</v>
          </cell>
        </row>
        <row r="4795">
          <cell r="B4795">
            <v>1692213</v>
          </cell>
          <cell r="C4795" t="str">
            <v>Skipped (no invoice)</v>
          </cell>
        </row>
        <row r="4796">
          <cell r="B4796">
            <v>1671389</v>
          </cell>
          <cell r="C4796" t="str">
            <v>Auto Invoiced</v>
          </cell>
        </row>
        <row r="4797">
          <cell r="B4797">
            <v>1692306</v>
          </cell>
          <cell r="C4797" t="str">
            <v>Skipped (no invoice)</v>
          </cell>
        </row>
        <row r="4798">
          <cell r="B4798">
            <v>1705205</v>
          </cell>
          <cell r="C4798" t="str">
            <v>Auto Invoiced</v>
          </cell>
        </row>
        <row r="4799">
          <cell r="B4799">
            <v>1675543</v>
          </cell>
          <cell r="C4799" t="str">
            <v>Skipped (no invoice)</v>
          </cell>
        </row>
        <row r="4800">
          <cell r="B4800">
            <v>1716938</v>
          </cell>
          <cell r="C4800" t="str">
            <v>Skipped (no invoice)</v>
          </cell>
        </row>
        <row r="4801">
          <cell r="B4801">
            <v>1696889</v>
          </cell>
          <cell r="C4801" t="str">
            <v>Skipped (no invoice)</v>
          </cell>
        </row>
        <row r="4802">
          <cell r="B4802">
            <v>1719282</v>
          </cell>
          <cell r="C4802" t="str">
            <v>Skipped (no invoice)</v>
          </cell>
        </row>
        <row r="4803">
          <cell r="B4803">
            <v>1722811</v>
          </cell>
          <cell r="C4803" t="str">
            <v>Skipped (no invoice)</v>
          </cell>
        </row>
        <row r="4804">
          <cell r="B4804">
            <v>1684272</v>
          </cell>
          <cell r="C4804" t="str">
            <v>Skipped (no invoice)</v>
          </cell>
        </row>
        <row r="4805">
          <cell r="B4805">
            <v>1716586</v>
          </cell>
          <cell r="C4805" t="str">
            <v>Auto Invoiced</v>
          </cell>
        </row>
        <row r="4806">
          <cell r="B4806">
            <v>1706743</v>
          </cell>
          <cell r="C4806" t="str">
            <v>Skipped (no invoice)</v>
          </cell>
        </row>
        <row r="4807">
          <cell r="B4807">
            <v>1722793</v>
          </cell>
          <cell r="C4807" t="str">
            <v>Skipped (no invoice)</v>
          </cell>
        </row>
        <row r="4808">
          <cell r="B4808">
            <v>1691675</v>
          </cell>
          <cell r="C4808" t="str">
            <v>Skipped (no invoice)</v>
          </cell>
        </row>
        <row r="4809">
          <cell r="B4809">
            <v>1727294</v>
          </cell>
          <cell r="C4809" t="str">
            <v>Auto Invoiced</v>
          </cell>
        </row>
        <row r="4810">
          <cell r="B4810">
            <v>1682424</v>
          </cell>
          <cell r="C4810" t="str">
            <v>Skipped (no invoice)</v>
          </cell>
        </row>
        <row r="4811">
          <cell r="B4811">
            <v>1735107</v>
          </cell>
          <cell r="C4811" t="str">
            <v>Skipped (no invoice)</v>
          </cell>
        </row>
        <row r="4812">
          <cell r="B4812">
            <v>1703188</v>
          </cell>
          <cell r="C4812" t="str">
            <v>Skipped (no invoice)</v>
          </cell>
        </row>
        <row r="4813">
          <cell r="B4813">
            <v>1706864</v>
          </cell>
          <cell r="C4813" t="str">
            <v>Auto Invoiced</v>
          </cell>
        </row>
        <row r="4814">
          <cell r="B4814">
            <v>1717667</v>
          </cell>
          <cell r="C4814" t="str">
            <v>Auto Invoiced</v>
          </cell>
        </row>
        <row r="4815">
          <cell r="B4815">
            <v>1727969</v>
          </cell>
          <cell r="C4815" t="str">
            <v>Skipped (no invoice)</v>
          </cell>
        </row>
        <row r="4816">
          <cell r="B4816">
            <v>1726132</v>
          </cell>
          <cell r="C4816" t="str">
            <v>Skipped (no invoice)</v>
          </cell>
        </row>
        <row r="4817">
          <cell r="B4817">
            <v>1706868</v>
          </cell>
          <cell r="C4817" t="str">
            <v>Auto Invoiced</v>
          </cell>
        </row>
        <row r="4818">
          <cell r="B4818">
            <v>1725674</v>
          </cell>
          <cell r="C4818" t="str">
            <v>Auto Invoiced</v>
          </cell>
        </row>
        <row r="4819">
          <cell r="B4819">
            <v>1728028</v>
          </cell>
          <cell r="C4819" t="str">
            <v>Skipped (no invoice)</v>
          </cell>
        </row>
        <row r="4820">
          <cell r="B4820">
            <v>1714753</v>
          </cell>
          <cell r="C4820" t="str">
            <v>Auto Invoiced</v>
          </cell>
        </row>
        <row r="4821">
          <cell r="B4821">
            <v>1673305</v>
          </cell>
          <cell r="C4821" t="str">
            <v>Auto Invoiced</v>
          </cell>
        </row>
        <row r="4822">
          <cell r="B4822">
            <v>1728324</v>
          </cell>
          <cell r="C4822" t="str">
            <v>Auto Invoiced</v>
          </cell>
        </row>
        <row r="4823">
          <cell r="B4823">
            <v>1731884</v>
          </cell>
          <cell r="C4823" t="str">
            <v>Auto Invoiced</v>
          </cell>
        </row>
        <row r="4824">
          <cell r="B4824">
            <v>1666240</v>
          </cell>
          <cell r="C4824" t="str">
            <v>Auto Invoiced</v>
          </cell>
        </row>
        <row r="4825">
          <cell r="B4825">
            <v>1686122</v>
          </cell>
          <cell r="C4825" t="str">
            <v>Auto Invoiced</v>
          </cell>
        </row>
        <row r="4826">
          <cell r="B4826">
            <v>1644614</v>
          </cell>
          <cell r="C4826" t="str">
            <v>Auto Invoiced</v>
          </cell>
        </row>
        <row r="4827">
          <cell r="B4827">
            <v>1688138</v>
          </cell>
          <cell r="C4827" t="str">
            <v>Auto Invoiced</v>
          </cell>
        </row>
        <row r="4828">
          <cell r="B4828">
            <v>1684099</v>
          </cell>
          <cell r="C4828" t="str">
            <v>Auto Invoiced</v>
          </cell>
        </row>
        <row r="4829">
          <cell r="B4829">
            <v>1679531</v>
          </cell>
          <cell r="C4829" t="str">
            <v>Auto Invoiced</v>
          </cell>
        </row>
        <row r="4830">
          <cell r="B4830">
            <v>1684093</v>
          </cell>
          <cell r="C4830" t="str">
            <v>Auto Invoiced</v>
          </cell>
        </row>
        <row r="4831">
          <cell r="B4831">
            <v>1631436</v>
          </cell>
          <cell r="C4831" t="str">
            <v>Auto Invoiced</v>
          </cell>
        </row>
        <row r="4832">
          <cell r="B4832">
            <v>1686166</v>
          </cell>
          <cell r="C4832" t="str">
            <v>Auto Invoiced</v>
          </cell>
        </row>
        <row r="4833">
          <cell r="B4833">
            <v>1688130</v>
          </cell>
          <cell r="C4833" t="str">
            <v>Auto Invoiced</v>
          </cell>
        </row>
        <row r="4834">
          <cell r="B4834">
            <v>1734957</v>
          </cell>
          <cell r="C4834" t="str">
            <v>Auto Invoiced</v>
          </cell>
        </row>
        <row r="4835">
          <cell r="B4835">
            <v>1732761</v>
          </cell>
          <cell r="C4835" t="str">
            <v>Skipped (no invoice)</v>
          </cell>
        </row>
        <row r="4836">
          <cell r="B4836">
            <v>1709821</v>
          </cell>
          <cell r="C4836" t="str">
            <v>Auto Invoiced</v>
          </cell>
        </row>
        <row r="4837">
          <cell r="B4837">
            <v>1675067</v>
          </cell>
          <cell r="C4837" t="str">
            <v>Auto Invoiced</v>
          </cell>
        </row>
        <row r="4838">
          <cell r="B4838">
            <v>1732343</v>
          </cell>
          <cell r="C4838" t="str">
            <v>Auto Invoiced</v>
          </cell>
        </row>
        <row r="4839">
          <cell r="B4839">
            <v>1686378</v>
          </cell>
          <cell r="C4839" t="str">
            <v>Auto Invoiced</v>
          </cell>
        </row>
        <row r="4840">
          <cell r="B4840">
            <v>1707271</v>
          </cell>
          <cell r="C4840" t="str">
            <v>Auto Invoiced</v>
          </cell>
        </row>
        <row r="4841">
          <cell r="B4841">
            <v>1708611</v>
          </cell>
          <cell r="C4841" t="str">
            <v>Skipped (no invoice)</v>
          </cell>
        </row>
        <row r="4842">
          <cell r="B4842">
            <v>1691675</v>
          </cell>
          <cell r="C4842" t="str">
            <v>Skipped (no invoice)</v>
          </cell>
        </row>
        <row r="4843">
          <cell r="B4843">
            <v>1713054</v>
          </cell>
          <cell r="C4843" t="str">
            <v>Auto Invoiced</v>
          </cell>
        </row>
        <row r="4844">
          <cell r="B4844">
            <v>1698437</v>
          </cell>
          <cell r="C4844" t="str">
            <v>Auto Invoiced</v>
          </cell>
        </row>
        <row r="4845">
          <cell r="B4845">
            <v>1705592</v>
          </cell>
          <cell r="C4845" t="str">
            <v>Auto Invoiced</v>
          </cell>
        </row>
        <row r="4846">
          <cell r="B4846">
            <v>1710180</v>
          </cell>
          <cell r="C4846" t="str">
            <v>Auto Invoiced</v>
          </cell>
        </row>
        <row r="4847">
          <cell r="B4847">
            <v>1728264</v>
          </cell>
          <cell r="C4847" t="str">
            <v>Skipped (no invoice)</v>
          </cell>
        </row>
        <row r="4848">
          <cell r="B4848">
            <v>1718748</v>
          </cell>
          <cell r="C4848" t="str">
            <v>Auto Invoiced</v>
          </cell>
        </row>
        <row r="4849">
          <cell r="B4849">
            <v>1709505</v>
          </cell>
          <cell r="C4849" t="str">
            <v>Auto Invoiced</v>
          </cell>
        </row>
        <row r="4850">
          <cell r="B4850">
            <v>1707602</v>
          </cell>
          <cell r="C4850" t="str">
            <v>Auto Invoiced</v>
          </cell>
        </row>
        <row r="4851">
          <cell r="B4851">
            <v>1660002</v>
          </cell>
          <cell r="C4851" t="str">
            <v>Auto Invoiced</v>
          </cell>
        </row>
        <row r="4852">
          <cell r="B4852">
            <v>1699527</v>
          </cell>
          <cell r="C4852" t="str">
            <v>Auto Invoiced</v>
          </cell>
        </row>
        <row r="4853">
          <cell r="B4853">
            <v>1683935</v>
          </cell>
          <cell r="C4853" t="str">
            <v>Skipped (no invoice)</v>
          </cell>
        </row>
        <row r="4854">
          <cell r="B4854">
            <v>1688135</v>
          </cell>
          <cell r="C4854" t="str">
            <v>Auto Invoiced</v>
          </cell>
        </row>
        <row r="4855">
          <cell r="B4855">
            <v>1715202</v>
          </cell>
          <cell r="C4855" t="str">
            <v>Auto Invoiced</v>
          </cell>
        </row>
        <row r="4856">
          <cell r="B4856">
            <v>1699528</v>
          </cell>
          <cell r="C4856" t="str">
            <v>Auto Invoiced</v>
          </cell>
        </row>
        <row r="4857">
          <cell r="B4857">
            <v>1729577</v>
          </cell>
          <cell r="C4857" t="str">
            <v>Skipped (no invoice)</v>
          </cell>
        </row>
        <row r="4858">
          <cell r="B4858">
            <v>1659813</v>
          </cell>
          <cell r="C4858" t="str">
            <v>Auto Invoiced</v>
          </cell>
        </row>
        <row r="4859">
          <cell r="B4859">
            <v>1699529</v>
          </cell>
          <cell r="C4859" t="str">
            <v>Auto Invoiced</v>
          </cell>
        </row>
        <row r="4860">
          <cell r="B4860">
            <v>1497621</v>
          </cell>
          <cell r="C4860" t="str">
            <v>Auto Invoiced</v>
          </cell>
        </row>
        <row r="4861">
          <cell r="B4861">
            <v>1690082</v>
          </cell>
          <cell r="C4861" t="str">
            <v>Auto Invoiced</v>
          </cell>
        </row>
        <row r="4862">
          <cell r="B4862">
            <v>1727294</v>
          </cell>
          <cell r="C4862" t="str">
            <v>Skipped (no invoice)</v>
          </cell>
        </row>
        <row r="4863">
          <cell r="B4863">
            <v>1683818</v>
          </cell>
          <cell r="C4863" t="str">
            <v>Skipped (no invoice)</v>
          </cell>
        </row>
        <row r="4864">
          <cell r="B4864">
            <v>1714912</v>
          </cell>
          <cell r="C4864" t="str">
            <v>Auto Invoiced</v>
          </cell>
        </row>
        <row r="4865">
          <cell r="B4865">
            <v>1708103</v>
          </cell>
          <cell r="C4865" t="str">
            <v>Auto Invoiced</v>
          </cell>
        </row>
        <row r="4866">
          <cell r="B4866">
            <v>1539402</v>
          </cell>
          <cell r="C4866" t="str">
            <v>Auto Invoiced</v>
          </cell>
        </row>
        <row r="4867">
          <cell r="B4867">
            <v>1671376</v>
          </cell>
          <cell r="C4867" t="str">
            <v>Auto Invoiced</v>
          </cell>
        </row>
        <row r="4868">
          <cell r="B4868">
            <v>1730253</v>
          </cell>
          <cell r="C4868" t="str">
            <v>Auto Invoiced</v>
          </cell>
        </row>
        <row r="4869">
          <cell r="B4869">
            <v>1741129</v>
          </cell>
          <cell r="C4869" t="str">
            <v>Skipped (no invoice)</v>
          </cell>
        </row>
        <row r="4870">
          <cell r="B4870">
            <v>1708612</v>
          </cell>
          <cell r="C4870" t="str">
            <v>Auto Invoiced</v>
          </cell>
        </row>
        <row r="4871">
          <cell r="B4871">
            <v>1713025</v>
          </cell>
          <cell r="C4871" t="str">
            <v>Auto Invoiced</v>
          </cell>
        </row>
        <row r="4872">
          <cell r="B4872">
            <v>1727344</v>
          </cell>
          <cell r="C4872" t="str">
            <v>Skipped (no invoice)</v>
          </cell>
        </row>
        <row r="4873">
          <cell r="B4873">
            <v>1708614</v>
          </cell>
          <cell r="C4873" t="str">
            <v>Auto Invoiced</v>
          </cell>
        </row>
        <row r="4874">
          <cell r="B4874">
            <v>1708604</v>
          </cell>
          <cell r="C4874" t="str">
            <v>Auto Invoiced</v>
          </cell>
        </row>
        <row r="4875">
          <cell r="B4875">
            <v>1692381</v>
          </cell>
          <cell r="C4875" t="str">
            <v>Auto Invoiced</v>
          </cell>
        </row>
        <row r="4876">
          <cell r="B4876">
            <v>1690279</v>
          </cell>
          <cell r="C4876" t="str">
            <v>Auto Invoiced</v>
          </cell>
        </row>
        <row r="4877">
          <cell r="B4877">
            <v>1690823</v>
          </cell>
          <cell r="C4877" t="str">
            <v>Auto Invoiced</v>
          </cell>
        </row>
        <row r="4878">
          <cell r="B4878">
            <v>1613421</v>
          </cell>
          <cell r="C4878" t="str">
            <v>Auto Invoiced</v>
          </cell>
        </row>
        <row r="4879">
          <cell r="B4879">
            <v>1697084</v>
          </cell>
          <cell r="C4879" t="str">
            <v>Auto Invoiced</v>
          </cell>
        </row>
        <row r="4880">
          <cell r="B4880">
            <v>1724321</v>
          </cell>
          <cell r="C4880" t="str">
            <v>Auto Invoiced</v>
          </cell>
        </row>
        <row r="4881">
          <cell r="B4881">
            <v>1680203</v>
          </cell>
          <cell r="C4881" t="str">
            <v>Auto Invoiced</v>
          </cell>
        </row>
        <row r="4882">
          <cell r="B4882">
            <v>1684306</v>
          </cell>
          <cell r="C4882" t="str">
            <v>Auto Invoiced</v>
          </cell>
        </row>
        <row r="4883">
          <cell r="B4883">
            <v>1550976</v>
          </cell>
          <cell r="C4883" t="str">
            <v>Skipped (no invoice)</v>
          </cell>
        </row>
        <row r="4884">
          <cell r="B4884">
            <v>1699593</v>
          </cell>
          <cell r="C4884" t="str">
            <v>Skipped (no invoice)</v>
          </cell>
        </row>
        <row r="4885">
          <cell r="B4885">
            <v>1705941</v>
          </cell>
          <cell r="C4885" t="str">
            <v>Auto Invoiced</v>
          </cell>
        </row>
        <row r="4886">
          <cell r="B4886">
            <v>1705938</v>
          </cell>
          <cell r="C4886" t="str">
            <v>Auto Invoiced</v>
          </cell>
        </row>
        <row r="4887">
          <cell r="B4887">
            <v>1703784</v>
          </cell>
          <cell r="C4887" t="str">
            <v>Auto Invoiced</v>
          </cell>
        </row>
        <row r="4888">
          <cell r="B4888">
            <v>1732356</v>
          </cell>
          <cell r="C4888" t="str">
            <v>Auto Invoiced</v>
          </cell>
        </row>
        <row r="4889">
          <cell r="B4889">
            <v>1694879</v>
          </cell>
          <cell r="C4889" t="str">
            <v>Auto Invoiced</v>
          </cell>
        </row>
        <row r="4890">
          <cell r="B4890">
            <v>1682706</v>
          </cell>
          <cell r="C4890" t="str">
            <v>Skipped (no invoice)</v>
          </cell>
        </row>
        <row r="4891">
          <cell r="B4891">
            <v>1705224</v>
          </cell>
          <cell r="C4891" t="str">
            <v>Auto Invoiced</v>
          </cell>
        </row>
        <row r="4892">
          <cell r="B4892">
            <v>1732746</v>
          </cell>
          <cell r="C4892" t="str">
            <v>Auto Invoiced</v>
          </cell>
        </row>
        <row r="4893">
          <cell r="B4893">
            <v>1735107</v>
          </cell>
          <cell r="C4893" t="str">
            <v>Skipped (no invoice)</v>
          </cell>
        </row>
        <row r="4894">
          <cell r="B4894">
            <v>1682424</v>
          </cell>
          <cell r="C4894" t="str">
            <v>Skipped (no invoice)</v>
          </cell>
        </row>
        <row r="4895">
          <cell r="B4895">
            <v>1672825</v>
          </cell>
          <cell r="C4895" t="str">
            <v>Auto Invoiced</v>
          </cell>
        </row>
        <row r="4896">
          <cell r="B4896">
            <v>1631836</v>
          </cell>
          <cell r="C4896" t="str">
            <v>Auto Invoiced</v>
          </cell>
        </row>
        <row r="4897">
          <cell r="B4897">
            <v>1716851</v>
          </cell>
          <cell r="C4897" t="str">
            <v>Auto Invoiced</v>
          </cell>
        </row>
        <row r="4898">
          <cell r="B4898">
            <v>1714501</v>
          </cell>
          <cell r="C4898" t="str">
            <v>Auto Invoiced</v>
          </cell>
        </row>
        <row r="4899">
          <cell r="B4899">
            <v>1706869</v>
          </cell>
          <cell r="C4899" t="str">
            <v>Auto Invoiced</v>
          </cell>
        </row>
        <row r="4900">
          <cell r="B4900">
            <v>1699719</v>
          </cell>
          <cell r="C4900" t="str">
            <v>Auto Invoiced</v>
          </cell>
        </row>
        <row r="4901">
          <cell r="B4901">
            <v>1669518</v>
          </cell>
          <cell r="C4901" t="str">
            <v>Auto Invoiced</v>
          </cell>
        </row>
        <row r="4902">
          <cell r="B4902">
            <v>1729667</v>
          </cell>
          <cell r="C4902" t="str">
            <v>Auto Invoiced</v>
          </cell>
        </row>
        <row r="4903">
          <cell r="B4903">
            <v>1725548</v>
          </cell>
          <cell r="C4903" t="str">
            <v>Auto Invoiced</v>
          </cell>
        </row>
        <row r="4904">
          <cell r="B4904">
            <v>1653311</v>
          </cell>
          <cell r="C4904" t="str">
            <v>Auto Invoiced</v>
          </cell>
        </row>
        <row r="4905">
          <cell r="B4905">
            <v>1706866</v>
          </cell>
          <cell r="C4905" t="str">
            <v>Auto Invoiced</v>
          </cell>
        </row>
        <row r="4906">
          <cell r="B4906">
            <v>1682542</v>
          </cell>
          <cell r="C4906" t="str">
            <v>Skipped (no invoice)</v>
          </cell>
        </row>
        <row r="4907">
          <cell r="B4907">
            <v>1728320</v>
          </cell>
          <cell r="C4907" t="str">
            <v>Auto Invoiced</v>
          </cell>
        </row>
        <row r="4908">
          <cell r="B4908">
            <v>1648083</v>
          </cell>
          <cell r="C4908" t="str">
            <v>Auto Invoiced</v>
          </cell>
        </row>
        <row r="4909">
          <cell r="B4909">
            <v>1730027</v>
          </cell>
          <cell r="C4909" t="str">
            <v>Auto Invoiced</v>
          </cell>
        </row>
        <row r="4910">
          <cell r="B4910">
            <v>1699218</v>
          </cell>
          <cell r="C4910" t="str">
            <v>Auto Invoiced</v>
          </cell>
        </row>
        <row r="4911">
          <cell r="B4911">
            <v>1706867</v>
          </cell>
          <cell r="C4911" t="str">
            <v>Auto Invoiced</v>
          </cell>
        </row>
        <row r="4912">
          <cell r="B4912">
            <v>1711469</v>
          </cell>
          <cell r="C4912" t="str">
            <v>Skipped (no invoice)</v>
          </cell>
        </row>
        <row r="4913">
          <cell r="B4913">
            <v>1722699</v>
          </cell>
          <cell r="C4913" t="str">
            <v>Auto Invoiced</v>
          </cell>
        </row>
        <row r="4914">
          <cell r="B4914">
            <v>1694043</v>
          </cell>
          <cell r="C4914" t="str">
            <v>Auto Invoiced</v>
          </cell>
        </row>
        <row r="4915">
          <cell r="B4915">
            <v>1731309</v>
          </cell>
          <cell r="C4915" t="str">
            <v>Auto Invoiced</v>
          </cell>
        </row>
        <row r="4916">
          <cell r="B4916">
            <v>1733952</v>
          </cell>
          <cell r="C4916" t="str">
            <v>Auto Invoiced</v>
          </cell>
        </row>
        <row r="4917">
          <cell r="B4917">
            <v>1729743</v>
          </cell>
          <cell r="C4917" t="str">
            <v>Auto Invoiced</v>
          </cell>
        </row>
        <row r="4918">
          <cell r="B4918">
            <v>1702258</v>
          </cell>
          <cell r="C4918" t="str">
            <v>Auto Invoiced</v>
          </cell>
        </row>
        <row r="4919">
          <cell r="B4919">
            <v>1728217</v>
          </cell>
          <cell r="C4919" t="str">
            <v>Auto Invoiced</v>
          </cell>
        </row>
        <row r="4920">
          <cell r="B4920">
            <v>1703188</v>
          </cell>
          <cell r="C4920" t="str">
            <v>Skipped (no invoice)</v>
          </cell>
        </row>
        <row r="4921">
          <cell r="B4921">
            <v>1690709</v>
          </cell>
          <cell r="C4921" t="str">
            <v>Auto Invoiced</v>
          </cell>
        </row>
        <row r="4922">
          <cell r="B4922">
            <v>1713321</v>
          </cell>
          <cell r="C4922" t="str">
            <v>Auto Invoiced</v>
          </cell>
        </row>
        <row r="4923">
          <cell r="B4923">
            <v>1682028</v>
          </cell>
          <cell r="C4923" t="str">
            <v>Skipped (no invoice)</v>
          </cell>
        </row>
        <row r="4924">
          <cell r="B4924">
            <v>1699253</v>
          </cell>
          <cell r="C4924" t="str">
            <v>Auto Invoiced</v>
          </cell>
        </row>
        <row r="4925">
          <cell r="B4925">
            <v>1684083</v>
          </cell>
          <cell r="C4925" t="str">
            <v>Auto Invoiced</v>
          </cell>
        </row>
        <row r="4926">
          <cell r="B4926">
            <v>1616274</v>
          </cell>
          <cell r="C4926" t="str">
            <v>Auto Invoiced</v>
          </cell>
        </row>
        <row r="4927">
          <cell r="B4927">
            <v>1722798</v>
          </cell>
          <cell r="C4927" t="str">
            <v>Auto Invoiced</v>
          </cell>
        </row>
        <row r="4928">
          <cell r="B4928">
            <v>1666227</v>
          </cell>
          <cell r="C4928" t="str">
            <v>Auto Invoiced</v>
          </cell>
        </row>
        <row r="4929">
          <cell r="B4929">
            <v>1684089</v>
          </cell>
          <cell r="C4929" t="str">
            <v>Auto Invoiced</v>
          </cell>
        </row>
        <row r="4930">
          <cell r="B4930">
            <v>1623781</v>
          </cell>
          <cell r="C4930" t="str">
            <v>Auto Invoiced</v>
          </cell>
        </row>
        <row r="4931">
          <cell r="B4931">
            <v>1722800</v>
          </cell>
          <cell r="C4931" t="str">
            <v>Auto Invoiced</v>
          </cell>
        </row>
        <row r="4932">
          <cell r="B4932">
            <v>1713466</v>
          </cell>
          <cell r="C4932" t="str">
            <v>Auto Invoiced</v>
          </cell>
        </row>
        <row r="4933">
          <cell r="B4933">
            <v>1666230</v>
          </cell>
          <cell r="C4933" t="str">
            <v>Auto Invoiced</v>
          </cell>
        </row>
        <row r="4934">
          <cell r="B4934">
            <v>1666251</v>
          </cell>
          <cell r="C4934" t="str">
            <v>Auto Invoiced</v>
          </cell>
        </row>
        <row r="4935">
          <cell r="B4935">
            <v>1623796</v>
          </cell>
          <cell r="C4935" t="str">
            <v>Auto Invoiced</v>
          </cell>
        </row>
        <row r="4936">
          <cell r="B4936">
            <v>1698253</v>
          </cell>
          <cell r="C4936" t="str">
            <v>Auto Invoiced</v>
          </cell>
        </row>
        <row r="4937">
          <cell r="B4937">
            <v>1675543</v>
          </cell>
          <cell r="C4937" t="str">
            <v>Skipped (no invoice)</v>
          </cell>
        </row>
        <row r="4938">
          <cell r="B4938">
            <v>1719282</v>
          </cell>
          <cell r="C4938" t="str">
            <v>Skipped (no invoice)</v>
          </cell>
        </row>
        <row r="4939">
          <cell r="B4939">
            <v>1722811</v>
          </cell>
          <cell r="C4939" t="str">
            <v>Skipped (no invoice)</v>
          </cell>
        </row>
        <row r="4940">
          <cell r="B4940">
            <v>1716938</v>
          </cell>
          <cell r="C4940" t="str">
            <v>Skipped (no invoice)</v>
          </cell>
        </row>
        <row r="4941">
          <cell r="B4941">
            <v>1696889</v>
          </cell>
          <cell r="C4941" t="str">
            <v>Skipped (no invoice)</v>
          </cell>
        </row>
        <row r="4942">
          <cell r="B4942">
            <v>1684272</v>
          </cell>
          <cell r="C4942" t="str">
            <v>Skipped (no invoice)</v>
          </cell>
        </row>
        <row r="4943">
          <cell r="B4943">
            <v>1636513</v>
          </cell>
          <cell r="C4943" t="str">
            <v>Skipped (no invoice)</v>
          </cell>
        </row>
        <row r="4944">
          <cell r="B4944">
            <v>1706743</v>
          </cell>
          <cell r="C4944" t="str">
            <v>Skipped (no invoice)</v>
          </cell>
        </row>
        <row r="4945">
          <cell r="B4945">
            <v>1709751</v>
          </cell>
          <cell r="C4945" t="str">
            <v>Auto Invoiced</v>
          </cell>
        </row>
        <row r="4946">
          <cell r="B4946">
            <v>1720070</v>
          </cell>
          <cell r="C4946" t="str">
            <v>Auto Invoiced</v>
          </cell>
        </row>
        <row r="4947">
          <cell r="B4947">
            <v>1668605</v>
          </cell>
          <cell r="C4947" t="str">
            <v>Auto Invoiced</v>
          </cell>
        </row>
        <row r="4948">
          <cell r="B4948">
            <v>1722793</v>
          </cell>
          <cell r="C4948" t="str">
            <v>Skipped (no invoice)</v>
          </cell>
        </row>
        <row r="4949">
          <cell r="B4949">
            <v>1660777</v>
          </cell>
          <cell r="C4949" t="str">
            <v>Skipped (no invoice)</v>
          </cell>
        </row>
        <row r="4950">
          <cell r="B4950">
            <v>1701910</v>
          </cell>
          <cell r="C4950" t="str">
            <v>Auto Invoiced</v>
          </cell>
        </row>
        <row r="4951">
          <cell r="B4951">
            <v>1679774</v>
          </cell>
          <cell r="C4951" t="str">
            <v>Skipped (no invoice)</v>
          </cell>
        </row>
        <row r="4952">
          <cell r="B4952">
            <v>1631428</v>
          </cell>
          <cell r="C4952" t="str">
            <v>Skipped (no invoice)</v>
          </cell>
        </row>
        <row r="4953">
          <cell r="B4953">
            <v>1682529</v>
          </cell>
          <cell r="C4953" t="str">
            <v>Skipped (no invoice)</v>
          </cell>
        </row>
        <row r="4954">
          <cell r="B4954">
            <v>1706553</v>
          </cell>
          <cell r="C4954" t="str">
            <v>Auto Invoiced</v>
          </cell>
        </row>
        <row r="4955">
          <cell r="B4955">
            <v>1685984</v>
          </cell>
          <cell r="C4955" t="str">
            <v>Skipped (no invoice)</v>
          </cell>
        </row>
        <row r="4956">
          <cell r="B4956">
            <v>1720429</v>
          </cell>
          <cell r="C4956" t="str">
            <v>Auto Invoiced</v>
          </cell>
        </row>
        <row r="4957">
          <cell r="B4957">
            <v>1611795</v>
          </cell>
          <cell r="C4957" t="str">
            <v>Auto Invoiced</v>
          </cell>
        </row>
        <row r="4958">
          <cell r="B4958">
            <v>1705561</v>
          </cell>
          <cell r="C4958" t="str">
            <v>Skipped (no invoice)</v>
          </cell>
        </row>
        <row r="4959">
          <cell r="B4959">
            <v>1732747</v>
          </cell>
          <cell r="C4959" t="str">
            <v>Auto Invoiced</v>
          </cell>
        </row>
        <row r="4960">
          <cell r="B4960">
            <v>1732745</v>
          </cell>
          <cell r="C4960" t="str">
            <v>Auto Invoiced</v>
          </cell>
        </row>
        <row r="4961">
          <cell r="B4961">
            <v>1677472</v>
          </cell>
          <cell r="C4961" t="str">
            <v>Skipped (no invoice)</v>
          </cell>
        </row>
        <row r="4962">
          <cell r="B4962">
            <v>1686080</v>
          </cell>
          <cell r="C4962" t="str">
            <v>Skipped (no invoice)</v>
          </cell>
        </row>
        <row r="4963">
          <cell r="B4963">
            <v>1686309</v>
          </cell>
          <cell r="C4963" t="str">
            <v>Skipped (no invoice)</v>
          </cell>
        </row>
        <row r="4964">
          <cell r="B4964">
            <v>1679811</v>
          </cell>
          <cell r="C4964" t="str">
            <v>Auto Invoiced</v>
          </cell>
        </row>
        <row r="4965">
          <cell r="B4965">
            <v>1691675</v>
          </cell>
          <cell r="C4965" t="str">
            <v>Skipped (no invoice)</v>
          </cell>
        </row>
        <row r="4966">
          <cell r="B4966">
            <v>1698294</v>
          </cell>
          <cell r="C4966" t="str">
            <v>Auto Invoiced</v>
          </cell>
        </row>
        <row r="4967">
          <cell r="B4967">
            <v>1701813</v>
          </cell>
          <cell r="C4967" t="str">
            <v>Auto Invoiced</v>
          </cell>
        </row>
        <row r="4968">
          <cell r="B4968">
            <v>1714666</v>
          </cell>
          <cell r="C4968" t="str">
            <v>Auto Invoiced</v>
          </cell>
        </row>
        <row r="4969">
          <cell r="B4969">
            <v>1693472</v>
          </cell>
          <cell r="C4969" t="str">
            <v>Auto Invoiced</v>
          </cell>
        </row>
        <row r="4970">
          <cell r="B4970">
            <v>1731347</v>
          </cell>
          <cell r="C4970" t="str">
            <v>Auto Invoiced</v>
          </cell>
        </row>
        <row r="4971">
          <cell r="B4971">
            <v>1684268</v>
          </cell>
          <cell r="C4971" t="str">
            <v>Skipped (no invoice)</v>
          </cell>
        </row>
        <row r="4972">
          <cell r="B4972">
            <v>1684261</v>
          </cell>
          <cell r="C4972" t="str">
            <v>Skipped (no invoice)</v>
          </cell>
        </row>
        <row r="4973">
          <cell r="B4973">
            <v>1675543</v>
          </cell>
          <cell r="C4973" t="str">
            <v>Skipped (no invoice)</v>
          </cell>
        </row>
        <row r="4974">
          <cell r="B4974">
            <v>1716938</v>
          </cell>
          <cell r="C4974" t="str">
            <v>Skipped (no invoice)</v>
          </cell>
        </row>
        <row r="4975">
          <cell r="B4975">
            <v>1722811</v>
          </cell>
          <cell r="C4975" t="str">
            <v>Skipped (no invoice)</v>
          </cell>
        </row>
        <row r="4976">
          <cell r="B4976">
            <v>1719282</v>
          </cell>
          <cell r="C4976" t="str">
            <v>Skipped (no invoice)</v>
          </cell>
        </row>
        <row r="4977">
          <cell r="B4977">
            <v>1696889</v>
          </cell>
          <cell r="C4977" t="str">
            <v>Skipped (no invoice)</v>
          </cell>
        </row>
        <row r="4978">
          <cell r="B4978">
            <v>1636513</v>
          </cell>
          <cell r="C4978" t="str">
            <v>Skipped (no invoice)</v>
          </cell>
        </row>
        <row r="4979">
          <cell r="B4979">
            <v>1684272</v>
          </cell>
          <cell r="C4979" t="str">
            <v>Skipped (no invoice)</v>
          </cell>
        </row>
        <row r="4980">
          <cell r="B4980">
            <v>1719923</v>
          </cell>
          <cell r="C4980" t="str">
            <v>Skipped (no invoice)</v>
          </cell>
        </row>
        <row r="4981">
          <cell r="B4981">
            <v>1713540</v>
          </cell>
          <cell r="C4981" t="str">
            <v>Skipped (no invoice)</v>
          </cell>
        </row>
        <row r="4982">
          <cell r="B4982">
            <v>1691741</v>
          </cell>
          <cell r="C4982" t="str">
            <v>Skipped (no invoice)</v>
          </cell>
        </row>
        <row r="4983">
          <cell r="B4983">
            <v>1731465</v>
          </cell>
          <cell r="C4983" t="str">
            <v>Skipped (no invoice)</v>
          </cell>
        </row>
        <row r="4984">
          <cell r="B4984">
            <v>1693790</v>
          </cell>
          <cell r="C4984" t="str">
            <v>Skipped (no invoice)</v>
          </cell>
        </row>
        <row r="4985">
          <cell r="B4985">
            <v>1693928</v>
          </cell>
          <cell r="C4985" t="str">
            <v>Skipped (no invoice)</v>
          </cell>
        </row>
        <row r="4986">
          <cell r="B4986">
            <v>1717772</v>
          </cell>
          <cell r="C4986" t="str">
            <v>Auto Invoiced</v>
          </cell>
        </row>
        <row r="4987">
          <cell r="B4987">
            <v>1719211</v>
          </cell>
          <cell r="C4987" t="str">
            <v>Auto Invoiced</v>
          </cell>
        </row>
        <row r="4988">
          <cell r="B4988">
            <v>1719259</v>
          </cell>
          <cell r="C4988" t="str">
            <v>Auto Invoiced</v>
          </cell>
        </row>
        <row r="4989">
          <cell r="B4989">
            <v>1564655</v>
          </cell>
          <cell r="C4989" t="str">
            <v>Auto Invoiced</v>
          </cell>
        </row>
        <row r="4990">
          <cell r="B4990">
            <v>1690330</v>
          </cell>
          <cell r="C4990" t="str">
            <v>Skipped (no invoice)</v>
          </cell>
        </row>
        <row r="4991">
          <cell r="B4991">
            <v>1706743</v>
          </cell>
          <cell r="C4991" t="str">
            <v>Skipped (no invoice)</v>
          </cell>
        </row>
        <row r="4992">
          <cell r="B4992">
            <v>1712987</v>
          </cell>
          <cell r="C4992" t="str">
            <v>Skipped (no invoice)</v>
          </cell>
        </row>
        <row r="4993">
          <cell r="B4993">
            <v>1713048</v>
          </cell>
          <cell r="C4993" t="str">
            <v>Auto Invoiced</v>
          </cell>
        </row>
        <row r="4994">
          <cell r="B4994">
            <v>1700271</v>
          </cell>
          <cell r="C4994" t="str">
            <v>Skipped (no invoice)</v>
          </cell>
        </row>
        <row r="4995">
          <cell r="B4995">
            <v>1709751</v>
          </cell>
          <cell r="C4995" t="str">
            <v>Skipped (no invoice)</v>
          </cell>
        </row>
        <row r="4996">
          <cell r="B4996">
            <v>1704958</v>
          </cell>
          <cell r="C4996" t="str">
            <v>Auto Invoiced</v>
          </cell>
        </row>
        <row r="4997">
          <cell r="B4997">
            <v>1690154</v>
          </cell>
          <cell r="C4997" t="str">
            <v>Auto Invoiced</v>
          </cell>
        </row>
        <row r="4998">
          <cell r="B4998">
            <v>1646099</v>
          </cell>
          <cell r="C4998" t="str">
            <v>Auto Invoiced</v>
          </cell>
        </row>
        <row r="4999">
          <cell r="B4999">
            <v>1719246</v>
          </cell>
          <cell r="C4999" t="str">
            <v>Auto Invoiced</v>
          </cell>
        </row>
        <row r="5000">
          <cell r="B5000">
            <v>1630188</v>
          </cell>
          <cell r="C5000" t="str">
            <v>Skipped (no invoice)</v>
          </cell>
        </row>
        <row r="5001">
          <cell r="B5001">
            <v>1706557</v>
          </cell>
          <cell r="C5001" t="str">
            <v>Auto Invoiced</v>
          </cell>
        </row>
        <row r="5002">
          <cell r="B5002">
            <v>1732739</v>
          </cell>
          <cell r="C5002" t="str">
            <v>Auto Invoiced</v>
          </cell>
        </row>
        <row r="5003">
          <cell r="B5003">
            <v>1706547</v>
          </cell>
          <cell r="C5003" t="str">
            <v>Auto Invoiced</v>
          </cell>
        </row>
        <row r="5004">
          <cell r="B5004">
            <v>1699678</v>
          </cell>
          <cell r="C5004" t="str">
            <v>Auto Invoiced</v>
          </cell>
        </row>
        <row r="5005">
          <cell r="B5005">
            <v>1699673</v>
          </cell>
          <cell r="C5005" t="str">
            <v>Auto Invoiced</v>
          </cell>
        </row>
        <row r="5006">
          <cell r="B5006">
            <v>1688997</v>
          </cell>
          <cell r="C5006" t="str">
            <v>Auto Invoiced</v>
          </cell>
        </row>
        <row r="5007">
          <cell r="B5007">
            <v>1695270</v>
          </cell>
          <cell r="C5007" t="str">
            <v>Auto Invoiced</v>
          </cell>
        </row>
        <row r="5008">
          <cell r="B5008">
            <v>1729751</v>
          </cell>
          <cell r="C5008" t="str">
            <v>Auto Invoiced</v>
          </cell>
        </row>
        <row r="5009">
          <cell r="B5009">
            <v>1697990</v>
          </cell>
          <cell r="C5009" t="str">
            <v>Auto Invoiced</v>
          </cell>
        </row>
        <row r="5010">
          <cell r="B5010">
            <v>1711316</v>
          </cell>
          <cell r="C5010" t="str">
            <v>Auto Invoiced</v>
          </cell>
        </row>
        <row r="5011">
          <cell r="B5011">
            <v>1651676</v>
          </cell>
          <cell r="C5011" t="str">
            <v>Skipped (no invoice)</v>
          </cell>
        </row>
        <row r="5012">
          <cell r="B5012">
            <v>1699541</v>
          </cell>
          <cell r="C5012" t="str">
            <v>Auto Invoiced</v>
          </cell>
        </row>
        <row r="5013">
          <cell r="B5013">
            <v>1721307</v>
          </cell>
          <cell r="C5013" t="str">
            <v>Auto Invoiced</v>
          </cell>
        </row>
        <row r="5014">
          <cell r="B5014">
            <v>1714573</v>
          </cell>
          <cell r="C5014" t="str">
            <v>Auto Invoiced</v>
          </cell>
        </row>
        <row r="5015">
          <cell r="B5015">
            <v>1707925</v>
          </cell>
          <cell r="C5015" t="str">
            <v>Skipped (no invoice)</v>
          </cell>
        </row>
        <row r="5016">
          <cell r="B5016">
            <v>1651492</v>
          </cell>
          <cell r="C5016" t="str">
            <v>Auto Invoiced</v>
          </cell>
        </row>
        <row r="5017">
          <cell r="B5017">
            <v>1690330</v>
          </cell>
          <cell r="C5017" t="str">
            <v>Skipped (no invoice)</v>
          </cell>
        </row>
        <row r="5018">
          <cell r="B5018">
            <v>1696883</v>
          </cell>
          <cell r="C5018" t="str">
            <v>Auto Invoiced</v>
          </cell>
        </row>
        <row r="5019">
          <cell r="B5019">
            <v>1647466</v>
          </cell>
          <cell r="C5019" t="str">
            <v>Auto Invoiced</v>
          </cell>
        </row>
        <row r="5020">
          <cell r="B5020">
            <v>1507242</v>
          </cell>
          <cell r="C5020" t="str">
            <v>Auto Invoiced</v>
          </cell>
        </row>
        <row r="5021">
          <cell r="B5021">
            <v>1720821</v>
          </cell>
          <cell r="C5021" t="str">
            <v>Skipped (no invoice)</v>
          </cell>
        </row>
        <row r="5022">
          <cell r="B5022">
            <v>1693427</v>
          </cell>
          <cell r="C5022" t="str">
            <v>Auto Invoiced</v>
          </cell>
        </row>
        <row r="5023">
          <cell r="B5023">
            <v>1716248</v>
          </cell>
          <cell r="C5023" t="str">
            <v>Auto Invoiced</v>
          </cell>
        </row>
        <row r="5024">
          <cell r="B5024">
            <v>1705185</v>
          </cell>
          <cell r="C5024" t="str">
            <v>Auto Invoiced</v>
          </cell>
        </row>
        <row r="5025">
          <cell r="B5025">
            <v>1725522</v>
          </cell>
          <cell r="C5025" t="str">
            <v>Skipped (no invoice)</v>
          </cell>
        </row>
        <row r="5026">
          <cell r="B5026">
            <v>1706743</v>
          </cell>
          <cell r="C5026" t="str">
            <v>Skipped (no invoice)</v>
          </cell>
        </row>
        <row r="5027">
          <cell r="B5027">
            <v>1699531</v>
          </cell>
          <cell r="C5027" t="str">
            <v>Auto Invoiced</v>
          </cell>
        </row>
        <row r="5028">
          <cell r="B5028">
            <v>1707525</v>
          </cell>
          <cell r="C5028" t="str">
            <v>Skipped (no invoice)</v>
          </cell>
        </row>
        <row r="5029">
          <cell r="B5029">
            <v>1707522</v>
          </cell>
          <cell r="C5029" t="str">
            <v>Skipped (no invoice)</v>
          </cell>
        </row>
        <row r="5030">
          <cell r="B5030">
            <v>1699544</v>
          </cell>
          <cell r="C5030" t="str">
            <v>Auto Invoiced</v>
          </cell>
        </row>
        <row r="5031">
          <cell r="B5031">
            <v>1716793</v>
          </cell>
          <cell r="C5031" t="str">
            <v>Auto Invoiced</v>
          </cell>
        </row>
        <row r="5032">
          <cell r="B5032">
            <v>1714664</v>
          </cell>
          <cell r="C5032" t="str">
            <v>Auto Invoiced</v>
          </cell>
        </row>
        <row r="5033">
          <cell r="B5033">
            <v>1713048</v>
          </cell>
          <cell r="C5033" t="str">
            <v>Skipped (no invoice)</v>
          </cell>
        </row>
        <row r="5034">
          <cell r="B5034">
            <v>1672713</v>
          </cell>
          <cell r="C5034" t="str">
            <v>Auto Invoiced</v>
          </cell>
        </row>
        <row r="5035">
          <cell r="B5035">
            <v>1712987</v>
          </cell>
          <cell r="C5035" t="str">
            <v>Skipped (no invoice)</v>
          </cell>
        </row>
        <row r="5036">
          <cell r="B5036">
            <v>1709751</v>
          </cell>
          <cell r="C5036" t="str">
            <v>Skipped (no invoice)</v>
          </cell>
        </row>
        <row r="5037">
          <cell r="B5037">
            <v>1700271</v>
          </cell>
          <cell r="C5037" t="str">
            <v>Skipped (no invoice)</v>
          </cell>
        </row>
        <row r="5038">
          <cell r="B5038">
            <v>1638246</v>
          </cell>
          <cell r="C5038" t="str">
            <v>Auto Invoiced</v>
          </cell>
        </row>
        <row r="5039">
          <cell r="B5039">
            <v>1638843</v>
          </cell>
          <cell r="C5039" t="str">
            <v>Skipped (no invoice)</v>
          </cell>
        </row>
        <row r="5040">
          <cell r="B5040">
            <v>1725562</v>
          </cell>
          <cell r="C5040" t="str">
            <v>Auto Invoiced</v>
          </cell>
        </row>
        <row r="5041">
          <cell r="B5041">
            <v>1673300</v>
          </cell>
          <cell r="C5041" t="str">
            <v>Auto Invoiced</v>
          </cell>
        </row>
        <row r="5042">
          <cell r="B5042">
            <v>1726075</v>
          </cell>
          <cell r="C5042" t="str">
            <v>Auto Invoiced</v>
          </cell>
        </row>
        <row r="5043">
          <cell r="B5043">
            <v>1703325</v>
          </cell>
          <cell r="C5043" t="str">
            <v>Auto Invoiced</v>
          </cell>
        </row>
        <row r="5044">
          <cell r="B5044">
            <v>1705647</v>
          </cell>
          <cell r="C5044" t="str">
            <v>Auto Invoiced</v>
          </cell>
        </row>
        <row r="5045">
          <cell r="B5045">
            <v>1646115</v>
          </cell>
          <cell r="C5045" t="str">
            <v>Auto Invoiced</v>
          </cell>
        </row>
        <row r="5046">
          <cell r="B5046">
            <v>1698048</v>
          </cell>
          <cell r="C5046" t="str">
            <v>Auto Invoiced</v>
          </cell>
        </row>
        <row r="5047">
          <cell r="B5047">
            <v>1684268</v>
          </cell>
          <cell r="C5047" t="str">
            <v>Skipped (no invoice)</v>
          </cell>
        </row>
        <row r="5048">
          <cell r="B5048">
            <v>1684261</v>
          </cell>
          <cell r="C5048" t="str">
            <v>Skipped (no invoice)</v>
          </cell>
        </row>
        <row r="5049">
          <cell r="B5049">
            <v>1695190</v>
          </cell>
          <cell r="C5049" t="str">
            <v>Skipped (no invoice)</v>
          </cell>
        </row>
        <row r="5050">
          <cell r="B5050">
            <v>1658131</v>
          </cell>
          <cell r="C5050" t="str">
            <v>Skipped (no invoice)</v>
          </cell>
        </row>
        <row r="5051">
          <cell r="B5051">
            <v>1675543</v>
          </cell>
          <cell r="C5051" t="str">
            <v>Skipped (no invoice)</v>
          </cell>
        </row>
        <row r="5052">
          <cell r="B5052">
            <v>1719282</v>
          </cell>
          <cell r="C5052" t="str">
            <v>Skipped (no invoice)</v>
          </cell>
        </row>
        <row r="5053">
          <cell r="B5053">
            <v>1722811</v>
          </cell>
          <cell r="C5053" t="str">
            <v>Skipped (no invoice)</v>
          </cell>
        </row>
        <row r="5054">
          <cell r="B5054">
            <v>1716938</v>
          </cell>
          <cell r="C5054" t="str">
            <v>Skipped (no invoice)</v>
          </cell>
        </row>
        <row r="5055">
          <cell r="B5055">
            <v>1696889</v>
          </cell>
          <cell r="C5055" t="str">
            <v>Skipped (no invoice)</v>
          </cell>
        </row>
        <row r="5056">
          <cell r="B5056">
            <v>1636513</v>
          </cell>
          <cell r="C5056" t="str">
            <v>Skipped (no invoice)</v>
          </cell>
        </row>
        <row r="5057">
          <cell r="B5057">
            <v>1684272</v>
          </cell>
          <cell r="C5057" t="str">
            <v>Skipped (no invoice)</v>
          </cell>
        </row>
        <row r="5058">
          <cell r="B5058">
            <v>1690911</v>
          </cell>
          <cell r="C5058" t="str">
            <v>Auto Invoiced</v>
          </cell>
        </row>
        <row r="5059">
          <cell r="B5059">
            <v>1701689</v>
          </cell>
          <cell r="C5059" t="str">
            <v>Skipped (no invoice)</v>
          </cell>
        </row>
        <row r="5060">
          <cell r="B5060">
            <v>1713544</v>
          </cell>
          <cell r="C5060" t="str">
            <v>Skipped (no invoice)</v>
          </cell>
        </row>
        <row r="5061">
          <cell r="B5061">
            <v>1709889</v>
          </cell>
          <cell r="C5061" t="str">
            <v>Skipped (no invoice)</v>
          </cell>
        </row>
        <row r="5062">
          <cell r="B5062">
            <v>1603088</v>
          </cell>
          <cell r="C5062" t="str">
            <v>Auto Invoiced</v>
          </cell>
        </row>
        <row r="5063">
          <cell r="B5063">
            <v>1697126</v>
          </cell>
          <cell r="C5063" t="str">
            <v>Auto Invoiced</v>
          </cell>
        </row>
        <row r="5064">
          <cell r="B5064">
            <v>1662839</v>
          </cell>
          <cell r="C5064" t="str">
            <v>Auto Invoiced</v>
          </cell>
        </row>
        <row r="5065">
          <cell r="B5065">
            <v>1603099</v>
          </cell>
          <cell r="C5065" t="str">
            <v>Auto Invoiced</v>
          </cell>
        </row>
        <row r="5066">
          <cell r="B5066">
            <v>1691577</v>
          </cell>
          <cell r="C5066" t="str">
            <v>Skipped (no invoice)</v>
          </cell>
        </row>
        <row r="5067">
          <cell r="B5067">
            <v>1644582</v>
          </cell>
          <cell r="C5067" t="str">
            <v>Auto Invoiced</v>
          </cell>
        </row>
        <row r="5068">
          <cell r="B5068">
            <v>1709739</v>
          </cell>
          <cell r="C5068" t="str">
            <v>Auto Invoiced</v>
          </cell>
        </row>
        <row r="5069">
          <cell r="B5069">
            <v>1705267</v>
          </cell>
          <cell r="C5069" t="str">
            <v>Skipped (no invoice)</v>
          </cell>
        </row>
        <row r="5070">
          <cell r="B5070">
            <v>1703899</v>
          </cell>
          <cell r="C5070" t="str">
            <v>Skipped (no invoice)</v>
          </cell>
        </row>
        <row r="5071">
          <cell r="B5071">
            <v>1701590</v>
          </cell>
          <cell r="C5071" t="str">
            <v>Skipped (no invoice)</v>
          </cell>
        </row>
        <row r="5072">
          <cell r="B5072">
            <v>1726684</v>
          </cell>
          <cell r="C5072" t="str">
            <v>Auto Invoiced</v>
          </cell>
        </row>
        <row r="5073">
          <cell r="B5073">
            <v>1670761</v>
          </cell>
          <cell r="C5073" t="str">
            <v>Skipped (no invoice)</v>
          </cell>
        </row>
        <row r="5074">
          <cell r="B5074">
            <v>1645919</v>
          </cell>
          <cell r="C5074" t="str">
            <v>Skipped (no invoice)</v>
          </cell>
        </row>
        <row r="5075">
          <cell r="B5075">
            <v>1673296</v>
          </cell>
          <cell r="C5075" t="str">
            <v>Auto Invoiced</v>
          </cell>
        </row>
        <row r="5076">
          <cell r="B5076">
            <v>1723313</v>
          </cell>
          <cell r="C5076" t="str">
            <v>Auto Invoiced</v>
          </cell>
        </row>
        <row r="5077">
          <cell r="B5077">
            <v>1734862</v>
          </cell>
          <cell r="C5077" t="str">
            <v>Auto Invoiced</v>
          </cell>
        </row>
        <row r="5078">
          <cell r="B5078">
            <v>1688537</v>
          </cell>
          <cell r="C5078" t="str">
            <v>Auto Invoiced</v>
          </cell>
        </row>
        <row r="5079">
          <cell r="B5079">
            <v>1682712</v>
          </cell>
          <cell r="C5079" t="str">
            <v>Auto Invoiced</v>
          </cell>
        </row>
        <row r="5080">
          <cell r="B5080">
            <v>1658335</v>
          </cell>
          <cell r="C5080" t="str">
            <v>Auto Invoiced</v>
          </cell>
        </row>
        <row r="5081">
          <cell r="B5081">
            <v>1694068</v>
          </cell>
          <cell r="C5081" t="str">
            <v>Auto Invoiced</v>
          </cell>
        </row>
        <row r="5082">
          <cell r="B5082">
            <v>1684261</v>
          </cell>
          <cell r="C5082" t="str">
            <v>Skipped (no invoice)</v>
          </cell>
        </row>
        <row r="5083">
          <cell r="B5083">
            <v>1684268</v>
          </cell>
          <cell r="C5083" t="str">
            <v>Skipped (no invoice)</v>
          </cell>
        </row>
        <row r="5084">
          <cell r="B5084">
            <v>1695190</v>
          </cell>
          <cell r="C5084" t="str">
            <v>Skipped (no invoice)</v>
          </cell>
        </row>
        <row r="5085">
          <cell r="B5085">
            <v>1670946</v>
          </cell>
          <cell r="C5085" t="str">
            <v>Skipped (no invoice)</v>
          </cell>
        </row>
        <row r="5086">
          <cell r="B5086">
            <v>1675543</v>
          </cell>
          <cell r="C5086" t="str">
            <v>Skipped (no invoice)</v>
          </cell>
        </row>
        <row r="5087">
          <cell r="B5087">
            <v>1658131</v>
          </cell>
          <cell r="C5087" t="str">
            <v>Skipped (no invoice)</v>
          </cell>
        </row>
        <row r="5088">
          <cell r="B5088">
            <v>1698183</v>
          </cell>
          <cell r="C5088" t="str">
            <v>Auto Invoiced</v>
          </cell>
        </row>
        <row r="5089">
          <cell r="B5089">
            <v>1716938</v>
          </cell>
          <cell r="C5089" t="str">
            <v>Skipped (no invoice)</v>
          </cell>
        </row>
        <row r="5090">
          <cell r="B5090">
            <v>1722811</v>
          </cell>
          <cell r="C5090" t="str">
            <v>Skipped (no invoice)</v>
          </cell>
        </row>
        <row r="5091">
          <cell r="B5091">
            <v>1719282</v>
          </cell>
          <cell r="C5091" t="str">
            <v>Skipped (no invoice)</v>
          </cell>
        </row>
        <row r="5092">
          <cell r="B5092">
            <v>1691348</v>
          </cell>
          <cell r="C5092" t="str">
            <v>Auto Invoiced</v>
          </cell>
        </row>
        <row r="5093">
          <cell r="B5093">
            <v>1587868</v>
          </cell>
          <cell r="C5093" t="str">
            <v>Auto Invoiced</v>
          </cell>
        </row>
        <row r="5094">
          <cell r="B5094">
            <v>1637815</v>
          </cell>
          <cell r="C5094" t="str">
            <v>Auto Invoiced</v>
          </cell>
        </row>
        <row r="5095">
          <cell r="B5095">
            <v>1703597</v>
          </cell>
          <cell r="C5095" t="str">
            <v>Auto Invoiced</v>
          </cell>
        </row>
        <row r="5096">
          <cell r="B5096">
            <v>1677946</v>
          </cell>
          <cell r="C5096" t="str">
            <v>Auto Invoiced</v>
          </cell>
        </row>
        <row r="5097">
          <cell r="B5097">
            <v>1669935</v>
          </cell>
          <cell r="C5097" t="str">
            <v>Auto Invoiced</v>
          </cell>
        </row>
        <row r="5098">
          <cell r="B5098">
            <v>1682401</v>
          </cell>
          <cell r="C5098" t="str">
            <v>Skipped (no invoice)</v>
          </cell>
        </row>
        <row r="5099">
          <cell r="B5099">
            <v>1704088</v>
          </cell>
          <cell r="C5099" t="str">
            <v>Auto Invoiced</v>
          </cell>
        </row>
        <row r="5100">
          <cell r="B5100">
            <v>1701451</v>
          </cell>
          <cell r="C5100" t="str">
            <v>Auto Invoiced</v>
          </cell>
        </row>
        <row r="5101">
          <cell r="B5101">
            <v>1669946</v>
          </cell>
          <cell r="C5101" t="str">
            <v>Auto Invoiced</v>
          </cell>
        </row>
        <row r="5102">
          <cell r="B5102">
            <v>1669942</v>
          </cell>
          <cell r="C5102" t="str">
            <v>Auto Invoiced</v>
          </cell>
        </row>
        <row r="5103">
          <cell r="B5103">
            <v>1704056</v>
          </cell>
          <cell r="C5103" t="str">
            <v>Auto Invoiced</v>
          </cell>
        </row>
        <row r="5104">
          <cell r="B5104">
            <v>1691349</v>
          </cell>
          <cell r="C5104" t="str">
            <v>Auto Invoiced</v>
          </cell>
        </row>
        <row r="5105">
          <cell r="B5105">
            <v>1686414</v>
          </cell>
          <cell r="C5105" t="str">
            <v>Auto Invoiced</v>
          </cell>
        </row>
        <row r="5106">
          <cell r="B5106">
            <v>1719445</v>
          </cell>
          <cell r="C5106" t="str">
            <v>Auto Invoiced</v>
          </cell>
        </row>
        <row r="5107">
          <cell r="B5107">
            <v>1704309</v>
          </cell>
          <cell r="C5107" t="str">
            <v>Auto Invoiced</v>
          </cell>
        </row>
        <row r="5108">
          <cell r="B5108">
            <v>1702126</v>
          </cell>
          <cell r="C5108" t="str">
            <v>Auto Invoiced</v>
          </cell>
        </row>
        <row r="5109">
          <cell r="B5109">
            <v>1708092</v>
          </cell>
          <cell r="C5109" t="str">
            <v>Auto Invoiced</v>
          </cell>
        </row>
        <row r="5110">
          <cell r="B5110">
            <v>1667806</v>
          </cell>
          <cell r="C5110" t="str">
            <v>Auto Invoiced</v>
          </cell>
        </row>
        <row r="5111">
          <cell r="B5111">
            <v>1539396</v>
          </cell>
          <cell r="C5111" t="str">
            <v>Auto Invoiced</v>
          </cell>
        </row>
        <row r="5112">
          <cell r="B5112">
            <v>1708097</v>
          </cell>
          <cell r="C5112" t="str">
            <v>Auto Invoiced</v>
          </cell>
        </row>
        <row r="5113">
          <cell r="B5113">
            <v>1708089</v>
          </cell>
          <cell r="C5113" t="str">
            <v>Auto Invoiced</v>
          </cell>
        </row>
        <row r="5114">
          <cell r="B5114">
            <v>1667432</v>
          </cell>
          <cell r="C5114" t="str">
            <v>Auto Invoiced</v>
          </cell>
        </row>
        <row r="5115">
          <cell r="B5115">
            <v>1719607</v>
          </cell>
          <cell r="C5115" t="str">
            <v>Auto Invoiced</v>
          </cell>
        </row>
        <row r="5116">
          <cell r="B5116">
            <v>1689029</v>
          </cell>
          <cell r="C5116" t="str">
            <v>Auto Invoiced</v>
          </cell>
        </row>
        <row r="5117">
          <cell r="B5117">
            <v>1696889</v>
          </cell>
          <cell r="C5117" t="str">
            <v>Skipped (no invoice)</v>
          </cell>
        </row>
        <row r="5118">
          <cell r="B5118">
            <v>1700095</v>
          </cell>
          <cell r="C5118" t="str">
            <v>Auto Invoiced</v>
          </cell>
        </row>
        <row r="5119">
          <cell r="B5119">
            <v>1625504</v>
          </cell>
          <cell r="C5119" t="str">
            <v>Skipped (no invoice)</v>
          </cell>
        </row>
        <row r="5120">
          <cell r="B5120">
            <v>1665030</v>
          </cell>
          <cell r="C5120" t="str">
            <v>Auto Invoiced</v>
          </cell>
        </row>
        <row r="5121">
          <cell r="B5121">
            <v>1638230</v>
          </cell>
          <cell r="C5121" t="str">
            <v>Auto Invoiced</v>
          </cell>
        </row>
        <row r="5122">
          <cell r="B5122">
            <v>1698259</v>
          </cell>
          <cell r="C5122" t="str">
            <v>Auto Invoiced</v>
          </cell>
        </row>
        <row r="5123">
          <cell r="B5123">
            <v>1659723</v>
          </cell>
          <cell r="C5123" t="str">
            <v>Auto Invoiced</v>
          </cell>
        </row>
        <row r="5124">
          <cell r="B5124">
            <v>1669926</v>
          </cell>
          <cell r="C5124" t="str">
            <v>Auto Invoiced</v>
          </cell>
        </row>
        <row r="5125">
          <cell r="B5125">
            <v>1633563</v>
          </cell>
          <cell r="C5125" t="str">
            <v>Auto Invoiced</v>
          </cell>
        </row>
        <row r="5126">
          <cell r="B5126">
            <v>1669916</v>
          </cell>
          <cell r="C5126" t="str">
            <v>Auto Invoiced</v>
          </cell>
        </row>
        <row r="5127">
          <cell r="B5127">
            <v>1578337</v>
          </cell>
          <cell r="C5127" t="str">
            <v>Auto Invoiced</v>
          </cell>
        </row>
        <row r="5128">
          <cell r="B5128">
            <v>1625505</v>
          </cell>
          <cell r="C5128" t="str">
            <v>Auto Invoiced</v>
          </cell>
        </row>
        <row r="5129">
          <cell r="B5129">
            <v>1704966</v>
          </cell>
          <cell r="C5129" t="str">
            <v>Auto Invoiced</v>
          </cell>
        </row>
        <row r="5130">
          <cell r="B5130">
            <v>1591579</v>
          </cell>
          <cell r="C5130" t="str">
            <v>Auto Invoiced</v>
          </cell>
        </row>
        <row r="5131">
          <cell r="B5131">
            <v>1699908</v>
          </cell>
          <cell r="C5131" t="str">
            <v>Auto Invoiced</v>
          </cell>
        </row>
        <row r="5132">
          <cell r="B5132">
            <v>1700032</v>
          </cell>
          <cell r="C5132" t="str">
            <v>Auto Invoiced</v>
          </cell>
        </row>
        <row r="5133">
          <cell r="B5133">
            <v>1672910</v>
          </cell>
          <cell r="C5133" t="str">
            <v>Auto Invoiced</v>
          </cell>
        </row>
        <row r="5134">
          <cell r="B5134">
            <v>1688129</v>
          </cell>
          <cell r="C5134" t="str">
            <v>Auto Invoiced</v>
          </cell>
        </row>
        <row r="5135">
          <cell r="B5135">
            <v>1682016</v>
          </cell>
          <cell r="C5135" t="str">
            <v>Auto Invoiced</v>
          </cell>
        </row>
        <row r="5136">
          <cell r="B5136">
            <v>1611361</v>
          </cell>
          <cell r="C5136" t="str">
            <v>Auto Invoiced</v>
          </cell>
        </row>
        <row r="5137">
          <cell r="B5137">
            <v>1698564</v>
          </cell>
          <cell r="C5137" t="str">
            <v>Auto Invoiced</v>
          </cell>
        </row>
        <row r="5138">
          <cell r="B5138">
            <v>1653739</v>
          </cell>
          <cell r="C5138" t="str">
            <v>Auto Invoiced</v>
          </cell>
        </row>
        <row r="5139">
          <cell r="B5139">
            <v>1711286</v>
          </cell>
          <cell r="C5139" t="str">
            <v>Auto Invoiced</v>
          </cell>
        </row>
        <row r="5140">
          <cell r="B5140">
            <v>1613415</v>
          </cell>
          <cell r="C5140" t="str">
            <v>Auto Invoiced</v>
          </cell>
        </row>
        <row r="5141">
          <cell r="B5141">
            <v>1722310</v>
          </cell>
          <cell r="C5141" t="str">
            <v>Auto Invoiced</v>
          </cell>
        </row>
        <row r="5142">
          <cell r="B5142">
            <v>1684216</v>
          </cell>
          <cell r="C5142" t="str">
            <v>Auto Invoiced</v>
          </cell>
        </row>
        <row r="5143">
          <cell r="B5143">
            <v>1662854</v>
          </cell>
          <cell r="C5143" t="str">
            <v>Auto Invoiced</v>
          </cell>
        </row>
        <row r="5144">
          <cell r="B5144">
            <v>1711386</v>
          </cell>
          <cell r="C5144" t="str">
            <v>Auto Invoiced</v>
          </cell>
        </row>
        <row r="5145">
          <cell r="B5145">
            <v>1702072</v>
          </cell>
          <cell r="C5145" t="str">
            <v>Auto Invoiced</v>
          </cell>
        </row>
        <row r="5146">
          <cell r="B5146">
            <v>1690475</v>
          </cell>
          <cell r="C5146" t="str">
            <v>Auto Invoiced</v>
          </cell>
        </row>
        <row r="5147">
          <cell r="B5147">
            <v>1665049</v>
          </cell>
          <cell r="C5147" t="str">
            <v>Auto Invoiced</v>
          </cell>
        </row>
        <row r="5148">
          <cell r="B5148">
            <v>1682010</v>
          </cell>
          <cell r="C5148" t="str">
            <v>Auto Invoiced</v>
          </cell>
        </row>
        <row r="5149">
          <cell r="B5149">
            <v>1690625</v>
          </cell>
          <cell r="C5149" t="str">
            <v>Auto Invoiced</v>
          </cell>
        </row>
        <row r="5150">
          <cell r="B5150">
            <v>1709209</v>
          </cell>
          <cell r="C5150" t="str">
            <v>Auto Invoiced</v>
          </cell>
        </row>
        <row r="5151">
          <cell r="B5151">
            <v>1664854</v>
          </cell>
          <cell r="C5151" t="str">
            <v>Auto Invoiced</v>
          </cell>
        </row>
        <row r="5152">
          <cell r="B5152">
            <v>1682024</v>
          </cell>
          <cell r="C5152" t="str">
            <v>Auto Invoiced</v>
          </cell>
        </row>
        <row r="5153">
          <cell r="B5153">
            <v>1710289</v>
          </cell>
          <cell r="C5153" t="str">
            <v>Auto Invoiced</v>
          </cell>
        </row>
        <row r="5154">
          <cell r="B5154">
            <v>1651459</v>
          </cell>
          <cell r="C5154" t="str">
            <v>Auto Invoiced</v>
          </cell>
        </row>
        <row r="5155">
          <cell r="B5155">
            <v>1715180</v>
          </cell>
          <cell r="C5155" t="str">
            <v>Auto Invoiced</v>
          </cell>
        </row>
        <row r="5156">
          <cell r="B5156">
            <v>1679806</v>
          </cell>
          <cell r="C5156" t="str">
            <v>Auto Invoiced</v>
          </cell>
        </row>
        <row r="5157">
          <cell r="B5157">
            <v>1688374</v>
          </cell>
          <cell r="C5157" t="str">
            <v>Auto Invoiced</v>
          </cell>
        </row>
        <row r="5158">
          <cell r="B5158">
            <v>1701689</v>
          </cell>
          <cell r="C5158" t="str">
            <v>Skipped (no invoice)</v>
          </cell>
        </row>
        <row r="5159">
          <cell r="B5159">
            <v>1628163</v>
          </cell>
          <cell r="C5159" t="str">
            <v>Auto Invoiced</v>
          </cell>
        </row>
        <row r="5160">
          <cell r="B5160">
            <v>1713544</v>
          </cell>
          <cell r="C5160" t="str">
            <v>Skipped (no invoice)</v>
          </cell>
        </row>
        <row r="5161">
          <cell r="B5161">
            <v>1677935</v>
          </cell>
          <cell r="C5161" t="str">
            <v>Auto Invoiced</v>
          </cell>
        </row>
        <row r="5162">
          <cell r="B5162">
            <v>1711419</v>
          </cell>
          <cell r="C5162" t="str">
            <v>Skipped (no invoice)</v>
          </cell>
        </row>
        <row r="5163">
          <cell r="B5163">
            <v>1711385</v>
          </cell>
          <cell r="C5163" t="str">
            <v>Skipped (no invoice)</v>
          </cell>
        </row>
        <row r="5164">
          <cell r="B5164">
            <v>1682685</v>
          </cell>
          <cell r="C5164" t="str">
            <v>Skipped (no invoice)</v>
          </cell>
        </row>
        <row r="5165">
          <cell r="B5165">
            <v>1695000</v>
          </cell>
          <cell r="C5165" t="str">
            <v>Auto Invoiced</v>
          </cell>
        </row>
        <row r="5166">
          <cell r="B5166">
            <v>1701544</v>
          </cell>
          <cell r="C5166" t="str">
            <v>Auto Invoiced</v>
          </cell>
        </row>
        <row r="5167">
          <cell r="B5167">
            <v>1709889</v>
          </cell>
          <cell r="C5167" t="str">
            <v>Skipped (no invoice)</v>
          </cell>
        </row>
        <row r="5168">
          <cell r="B5168">
            <v>1703606</v>
          </cell>
          <cell r="C5168" t="str">
            <v>Auto Invoiced</v>
          </cell>
        </row>
        <row r="5169">
          <cell r="B5169">
            <v>1682406</v>
          </cell>
          <cell r="C5169" t="str">
            <v>Skipped (no invoice)</v>
          </cell>
        </row>
        <row r="5170">
          <cell r="B5170">
            <v>1672823</v>
          </cell>
          <cell r="C5170" t="str">
            <v>Auto Invoiced</v>
          </cell>
        </row>
        <row r="5171">
          <cell r="B5171">
            <v>1614573</v>
          </cell>
          <cell r="C5171" t="str">
            <v>Auto Invoiced</v>
          </cell>
        </row>
        <row r="5172">
          <cell r="B5172">
            <v>1698021</v>
          </cell>
          <cell r="C5172" t="str">
            <v>Auto Invoiced</v>
          </cell>
        </row>
        <row r="5173">
          <cell r="B5173">
            <v>1653575</v>
          </cell>
          <cell r="C5173" t="str">
            <v>Skipped (no invoice)</v>
          </cell>
        </row>
        <row r="5174">
          <cell r="B5174">
            <v>1718949</v>
          </cell>
          <cell r="C5174" t="str">
            <v>Auto Invoiced</v>
          </cell>
        </row>
        <row r="5175">
          <cell r="B5175">
            <v>1690520</v>
          </cell>
          <cell r="C5175" t="str">
            <v>Auto Invoiced</v>
          </cell>
        </row>
        <row r="5176">
          <cell r="B5176">
            <v>1682641</v>
          </cell>
          <cell r="C5176" t="str">
            <v>Skipped (no invoice)</v>
          </cell>
        </row>
        <row r="5177">
          <cell r="B5177">
            <v>1669399</v>
          </cell>
          <cell r="C5177" t="str">
            <v>Auto Invoiced</v>
          </cell>
        </row>
        <row r="5178">
          <cell r="B5178">
            <v>1706541</v>
          </cell>
          <cell r="C5178" t="str">
            <v>Auto Invoiced</v>
          </cell>
        </row>
        <row r="5179">
          <cell r="B5179">
            <v>1683857</v>
          </cell>
          <cell r="C5179" t="str">
            <v>Skipped (no invoice)</v>
          </cell>
        </row>
        <row r="5180">
          <cell r="B5180">
            <v>1683949</v>
          </cell>
          <cell r="C5180" t="str">
            <v>Skipped (no invoice)</v>
          </cell>
        </row>
        <row r="5181">
          <cell r="B5181">
            <v>1699911</v>
          </cell>
          <cell r="C5181" t="str">
            <v>Auto Invoiced</v>
          </cell>
        </row>
        <row r="5182">
          <cell r="B5182">
            <v>1701590</v>
          </cell>
          <cell r="C5182" t="str">
            <v>Skipped (no invoice)</v>
          </cell>
        </row>
        <row r="5183">
          <cell r="B5183">
            <v>1678595</v>
          </cell>
          <cell r="C5183" t="str">
            <v>Auto Invoiced</v>
          </cell>
        </row>
        <row r="5184">
          <cell r="B5184">
            <v>1691582</v>
          </cell>
          <cell r="C5184" t="str">
            <v>Skipped (no invoice)</v>
          </cell>
        </row>
        <row r="5185">
          <cell r="B5185">
            <v>1705267</v>
          </cell>
          <cell r="C5185" t="str">
            <v>Skipped (no invoice)</v>
          </cell>
        </row>
        <row r="5186">
          <cell r="B5186">
            <v>1690499</v>
          </cell>
          <cell r="C5186" t="str">
            <v>Auto Invoiced</v>
          </cell>
        </row>
        <row r="5187">
          <cell r="B5187">
            <v>1703899</v>
          </cell>
          <cell r="C5187" t="str">
            <v>Skipped (no invoice)</v>
          </cell>
        </row>
        <row r="5188">
          <cell r="B5188">
            <v>1683880</v>
          </cell>
          <cell r="C5188" t="str">
            <v>Skipped (no invoice)</v>
          </cell>
        </row>
        <row r="5189">
          <cell r="B5189">
            <v>1667025</v>
          </cell>
          <cell r="C5189" t="str">
            <v>Auto Invoiced</v>
          </cell>
        </row>
        <row r="5190">
          <cell r="B5190">
            <v>1697163</v>
          </cell>
          <cell r="C5190" t="str">
            <v>Auto Invoiced</v>
          </cell>
        </row>
        <row r="5191">
          <cell r="B5191">
            <v>1679588</v>
          </cell>
          <cell r="C5191" t="str">
            <v>Auto Invoiced</v>
          </cell>
        </row>
        <row r="5192">
          <cell r="B5192">
            <v>1652388</v>
          </cell>
          <cell r="C5192" t="str">
            <v>Skipped (no invoice)</v>
          </cell>
        </row>
        <row r="5193">
          <cell r="B5193">
            <v>1626651</v>
          </cell>
          <cell r="C5193" t="str">
            <v>Skipped (no invoice)</v>
          </cell>
        </row>
        <row r="5194">
          <cell r="B5194">
            <v>1626674</v>
          </cell>
          <cell r="C5194" t="str">
            <v>Skipped (no invoice)</v>
          </cell>
        </row>
        <row r="5195">
          <cell r="B5195">
            <v>1667349</v>
          </cell>
          <cell r="C5195" t="str">
            <v>Skipped (no invoice)</v>
          </cell>
        </row>
        <row r="5196">
          <cell r="B5196">
            <v>1688787</v>
          </cell>
          <cell r="C5196" t="str">
            <v>Skipped (no invoice)</v>
          </cell>
        </row>
        <row r="5197">
          <cell r="B5197">
            <v>1702002</v>
          </cell>
          <cell r="C5197" t="str">
            <v>Skipped (no invoice)</v>
          </cell>
        </row>
        <row r="5198">
          <cell r="B5198">
            <v>1675521</v>
          </cell>
          <cell r="C5198" t="str">
            <v>Skipped (no invoice)</v>
          </cell>
        </row>
        <row r="5199">
          <cell r="B5199">
            <v>1668045</v>
          </cell>
          <cell r="C5199" t="str">
            <v>Skipped (no invoice)</v>
          </cell>
        </row>
        <row r="5200">
          <cell r="B5200">
            <v>1675088</v>
          </cell>
          <cell r="C5200" t="str">
            <v>Skipped (no invoice)</v>
          </cell>
        </row>
        <row r="5201">
          <cell r="B5201">
            <v>1705908</v>
          </cell>
          <cell r="C5201" t="str">
            <v>Skipped (no invoice)</v>
          </cell>
        </row>
        <row r="5202">
          <cell r="B5202">
            <v>1684261</v>
          </cell>
          <cell r="C5202" t="str">
            <v>Skipped (no invoice)</v>
          </cell>
        </row>
        <row r="5203">
          <cell r="B5203">
            <v>1673238</v>
          </cell>
          <cell r="C5203" t="str">
            <v>Skipped (no invoice)</v>
          </cell>
        </row>
        <row r="5204">
          <cell r="B5204">
            <v>1708624</v>
          </cell>
          <cell r="C5204" t="str">
            <v>Skipped (no invoice)</v>
          </cell>
        </row>
        <row r="5205">
          <cell r="B5205">
            <v>1695190</v>
          </cell>
          <cell r="C5205" t="str">
            <v>Skipped (no invoice)</v>
          </cell>
        </row>
        <row r="5206">
          <cell r="B5206">
            <v>1684268</v>
          </cell>
          <cell r="C5206" t="str">
            <v>Skipped (no invoice)</v>
          </cell>
        </row>
        <row r="5207">
          <cell r="B5207">
            <v>1670946</v>
          </cell>
          <cell r="C5207" t="str">
            <v>Skipped (no invoice)</v>
          </cell>
        </row>
        <row r="5208">
          <cell r="B5208">
            <v>1700081</v>
          </cell>
          <cell r="C5208" t="str">
            <v>Auto Invoiced</v>
          </cell>
        </row>
        <row r="5209">
          <cell r="B5209">
            <v>1675543</v>
          </cell>
          <cell r="C5209" t="str">
            <v>Skipped (no invoice)</v>
          </cell>
        </row>
        <row r="5210">
          <cell r="B5210">
            <v>1658131</v>
          </cell>
          <cell r="C5210" t="str">
            <v>Skipped (no invoice)</v>
          </cell>
        </row>
        <row r="5211">
          <cell r="B5211">
            <v>1716938</v>
          </cell>
          <cell r="C5211" t="str">
            <v>Skipped (no invoice)</v>
          </cell>
        </row>
        <row r="5212">
          <cell r="B5212">
            <v>1722811</v>
          </cell>
          <cell r="C5212" t="str">
            <v>Skipped (no invoice)</v>
          </cell>
        </row>
        <row r="5213">
          <cell r="B5213">
            <v>1719282</v>
          </cell>
          <cell r="C5213" t="str">
            <v>Skipped (no invoice)</v>
          </cell>
        </row>
        <row r="5214">
          <cell r="B5214">
            <v>1706537</v>
          </cell>
          <cell r="C5214" t="str">
            <v>Auto Invoiced</v>
          </cell>
        </row>
        <row r="5215">
          <cell r="B5215">
            <v>1670518</v>
          </cell>
          <cell r="C5215" t="str">
            <v>Auto Invoiced</v>
          </cell>
        </row>
        <row r="5216">
          <cell r="B5216">
            <v>1700081</v>
          </cell>
          <cell r="C5216" t="str">
            <v>Skipped (no invoice)</v>
          </cell>
        </row>
        <row r="5217">
          <cell r="B5217">
            <v>1692262</v>
          </cell>
          <cell r="C5217" t="str">
            <v>Auto Invoiced</v>
          </cell>
        </row>
        <row r="5218">
          <cell r="B5218">
            <v>1658131</v>
          </cell>
          <cell r="C5218" t="str">
            <v>Skipped (no invoice)</v>
          </cell>
        </row>
        <row r="5219">
          <cell r="B5219">
            <v>1675543</v>
          </cell>
          <cell r="C5219" t="str">
            <v>Skipped (no invoice)</v>
          </cell>
        </row>
        <row r="5220">
          <cell r="B5220">
            <v>1690121</v>
          </cell>
          <cell r="C5220" t="str">
            <v>Auto Invoiced</v>
          </cell>
        </row>
        <row r="5221">
          <cell r="B5221">
            <v>1708084</v>
          </cell>
          <cell r="C5221" t="str">
            <v>Auto Invoiced</v>
          </cell>
        </row>
        <row r="5222">
          <cell r="B5222">
            <v>1685589</v>
          </cell>
          <cell r="C5222" t="str">
            <v>Auto Invoiced</v>
          </cell>
        </row>
        <row r="5223">
          <cell r="B5223">
            <v>1705741</v>
          </cell>
          <cell r="C5223" t="str">
            <v>Auto Invoiced</v>
          </cell>
        </row>
        <row r="5224">
          <cell r="B5224">
            <v>1705740</v>
          </cell>
          <cell r="C5224" t="str">
            <v>Auto Invoiced</v>
          </cell>
        </row>
        <row r="5225">
          <cell r="B5225">
            <v>1705756</v>
          </cell>
          <cell r="C5225" t="str">
            <v>Auto Invoiced</v>
          </cell>
        </row>
        <row r="5226">
          <cell r="B5226">
            <v>1705754</v>
          </cell>
          <cell r="C5226" t="str">
            <v>Auto Invoiced</v>
          </cell>
        </row>
        <row r="5227">
          <cell r="B5227">
            <v>1700081</v>
          </cell>
          <cell r="C5227" t="str">
            <v>Skipped (no invoice)</v>
          </cell>
        </row>
        <row r="5228">
          <cell r="B5228">
            <v>1670518</v>
          </cell>
          <cell r="C5228" t="str">
            <v>Skipped (no invoice)</v>
          </cell>
        </row>
        <row r="5229">
          <cell r="B5229">
            <v>1708985</v>
          </cell>
          <cell r="C5229" t="str">
            <v>Auto Invoiced</v>
          </cell>
        </row>
        <row r="5230">
          <cell r="B5230">
            <v>1704192</v>
          </cell>
          <cell r="C5230" t="str">
            <v>Auto Invoiced</v>
          </cell>
        </row>
        <row r="5231">
          <cell r="B5231">
            <v>1554084</v>
          </cell>
          <cell r="C5231" t="str">
            <v>Auto Invoiced</v>
          </cell>
        </row>
        <row r="5232">
          <cell r="B5232">
            <v>1715525</v>
          </cell>
          <cell r="C5232" t="str">
            <v>Auto Invoiced</v>
          </cell>
        </row>
        <row r="5233">
          <cell r="B5233">
            <v>1656521</v>
          </cell>
          <cell r="C5233" t="str">
            <v>Auto Invoiced</v>
          </cell>
        </row>
        <row r="5234">
          <cell r="B5234">
            <v>1689102</v>
          </cell>
          <cell r="C5234" t="str">
            <v>Auto Invoiced</v>
          </cell>
        </row>
        <row r="5235">
          <cell r="B5235">
            <v>1722112</v>
          </cell>
          <cell r="C5235" t="str">
            <v>Auto Invoiced</v>
          </cell>
        </row>
        <row r="5236">
          <cell r="B5236">
            <v>1654795</v>
          </cell>
          <cell r="C5236" t="str">
            <v>Auto Invoiced</v>
          </cell>
        </row>
        <row r="5237">
          <cell r="B5237">
            <v>1713005</v>
          </cell>
          <cell r="C5237" t="str">
            <v>Auto Invoiced</v>
          </cell>
        </row>
        <row r="5238">
          <cell r="B5238">
            <v>1675543</v>
          </cell>
          <cell r="C5238" t="str">
            <v>Skipped (no invoice)</v>
          </cell>
        </row>
        <row r="5239">
          <cell r="B5239">
            <v>1714907</v>
          </cell>
          <cell r="C5239" t="str">
            <v>Auto Invoiced</v>
          </cell>
        </row>
        <row r="5240">
          <cell r="B5240">
            <v>1673240</v>
          </cell>
          <cell r="C5240" t="str">
            <v>Auto Invoiced</v>
          </cell>
        </row>
        <row r="5241">
          <cell r="B5241">
            <v>1680434</v>
          </cell>
          <cell r="C5241" t="str">
            <v>Auto Invoiced</v>
          </cell>
        </row>
        <row r="5242">
          <cell r="B5242">
            <v>1696001</v>
          </cell>
          <cell r="C5242" t="str">
            <v>Auto Invoiced</v>
          </cell>
        </row>
        <row r="5243">
          <cell r="B5243">
            <v>1682702</v>
          </cell>
          <cell r="C5243" t="str">
            <v>Auto Invoiced</v>
          </cell>
        </row>
        <row r="5244">
          <cell r="B5244">
            <v>1658131</v>
          </cell>
          <cell r="C5244" t="str">
            <v>Skipped (no invoice)</v>
          </cell>
        </row>
        <row r="5245">
          <cell r="B5245">
            <v>1669270</v>
          </cell>
          <cell r="C5245" t="str">
            <v>Auto Invoiced</v>
          </cell>
        </row>
        <row r="5246">
          <cell r="B5246">
            <v>1720506</v>
          </cell>
          <cell r="C5246" t="str">
            <v>Auto Invoiced</v>
          </cell>
        </row>
        <row r="5247">
          <cell r="B5247">
            <v>1682571</v>
          </cell>
          <cell r="C5247" t="str">
            <v>Auto Invoiced</v>
          </cell>
        </row>
        <row r="5248">
          <cell r="B5248">
            <v>1689962</v>
          </cell>
          <cell r="C5248" t="str">
            <v>Auto Invoiced</v>
          </cell>
        </row>
        <row r="5249">
          <cell r="B5249">
            <v>1700017</v>
          </cell>
          <cell r="C5249" t="str">
            <v>Auto Invoiced</v>
          </cell>
        </row>
        <row r="5250">
          <cell r="B5250">
            <v>1685606</v>
          </cell>
          <cell r="C5250" t="str">
            <v>Auto Invoiced</v>
          </cell>
        </row>
        <row r="5251">
          <cell r="B5251">
            <v>1685837</v>
          </cell>
          <cell r="C5251" t="str">
            <v>Auto Invoiced</v>
          </cell>
        </row>
        <row r="5252">
          <cell r="B5252">
            <v>1686107</v>
          </cell>
          <cell r="C5252" t="str">
            <v>Auto Invoiced</v>
          </cell>
        </row>
        <row r="5253">
          <cell r="B5253">
            <v>1703251</v>
          </cell>
          <cell r="C5253" t="str">
            <v>Auto Invoiced</v>
          </cell>
        </row>
        <row r="5254">
          <cell r="B5254">
            <v>1683944</v>
          </cell>
          <cell r="C5254" t="str">
            <v>Auto Invoiced</v>
          </cell>
        </row>
        <row r="5255">
          <cell r="B5255">
            <v>1686281</v>
          </cell>
          <cell r="C5255" t="str">
            <v>Auto Invoiced</v>
          </cell>
        </row>
        <row r="5256">
          <cell r="B5256">
            <v>1709866</v>
          </cell>
          <cell r="C5256" t="str">
            <v>Auto Invoiced</v>
          </cell>
        </row>
        <row r="5257">
          <cell r="B5257">
            <v>1700081</v>
          </cell>
          <cell r="C5257" t="str">
            <v>Skipped (no invoice)</v>
          </cell>
        </row>
        <row r="5258">
          <cell r="B5258">
            <v>1704984</v>
          </cell>
          <cell r="C5258" t="str">
            <v>Auto Invoiced</v>
          </cell>
        </row>
        <row r="5259">
          <cell r="B5259">
            <v>1670518</v>
          </cell>
          <cell r="C5259" t="str">
            <v>Skipped (no invoice)</v>
          </cell>
        </row>
        <row r="5260">
          <cell r="B5260">
            <v>1703388</v>
          </cell>
          <cell r="C5260" t="str">
            <v>Auto Invoiced</v>
          </cell>
        </row>
        <row r="5261">
          <cell r="B5261">
            <v>1700326</v>
          </cell>
          <cell r="C5261" t="str">
            <v>Auto Invoiced</v>
          </cell>
        </row>
        <row r="5262">
          <cell r="B5262">
            <v>1701664</v>
          </cell>
          <cell r="C5262" t="str">
            <v>Auto Invoiced</v>
          </cell>
        </row>
        <row r="5263">
          <cell r="B5263">
            <v>1708053</v>
          </cell>
          <cell r="C5263" t="str">
            <v>Auto Invoiced</v>
          </cell>
        </row>
        <row r="5264">
          <cell r="B5264">
            <v>1660030</v>
          </cell>
          <cell r="C5264" t="str">
            <v>Auto Invoiced</v>
          </cell>
        </row>
        <row r="5265">
          <cell r="B5265">
            <v>1711300</v>
          </cell>
          <cell r="C5265" t="str">
            <v>Auto Invoiced</v>
          </cell>
        </row>
        <row r="5266">
          <cell r="B5266">
            <v>1703329</v>
          </cell>
          <cell r="C5266" t="str">
            <v>Auto Invoiced</v>
          </cell>
        </row>
        <row r="5267">
          <cell r="B5267">
            <v>1689995</v>
          </cell>
          <cell r="C5267" t="str">
            <v>Auto Invoiced</v>
          </cell>
        </row>
        <row r="5268">
          <cell r="B5268">
            <v>1691766</v>
          </cell>
          <cell r="C5268" t="str">
            <v>Auto Invoiced</v>
          </cell>
        </row>
        <row r="5269">
          <cell r="B5269">
            <v>1709553</v>
          </cell>
          <cell r="C5269" t="str">
            <v>Auto Invoiced</v>
          </cell>
        </row>
        <row r="5270">
          <cell r="B5270">
            <v>1709755</v>
          </cell>
          <cell r="C5270" t="str">
            <v>Skipped (no invoice)</v>
          </cell>
        </row>
        <row r="5271">
          <cell r="B5271">
            <v>1653676</v>
          </cell>
          <cell r="C5271" t="str">
            <v>Skipped (no invoice)</v>
          </cell>
        </row>
        <row r="5272">
          <cell r="B5272">
            <v>1670946</v>
          </cell>
          <cell r="C5272" t="str">
            <v>Skipped (no invoice)</v>
          </cell>
        </row>
        <row r="5273">
          <cell r="B5273">
            <v>1702147</v>
          </cell>
          <cell r="C5273" t="str">
            <v>Auto Invoiced</v>
          </cell>
        </row>
        <row r="5274">
          <cell r="B5274">
            <v>1691580</v>
          </cell>
          <cell r="C5274" t="str">
            <v>Skipped (no invoice)</v>
          </cell>
        </row>
        <row r="5275">
          <cell r="B5275">
            <v>1675182</v>
          </cell>
          <cell r="C5275" t="str">
            <v>Skipped (no invoice)</v>
          </cell>
        </row>
        <row r="5276">
          <cell r="B5276">
            <v>1675169</v>
          </cell>
          <cell r="C5276" t="str">
            <v>Skipped (no invoice)</v>
          </cell>
        </row>
        <row r="5277">
          <cell r="B5277">
            <v>1676249</v>
          </cell>
          <cell r="C5277" t="str">
            <v>Auto Invoiced</v>
          </cell>
        </row>
        <row r="5278">
          <cell r="B5278">
            <v>1708173</v>
          </cell>
          <cell r="C5278" t="str">
            <v>Auto Invoiced</v>
          </cell>
        </row>
        <row r="5279">
          <cell r="B5279">
            <v>1711008</v>
          </cell>
          <cell r="C5279" t="str">
            <v>Auto Invoiced</v>
          </cell>
        </row>
        <row r="5280">
          <cell r="B5280">
            <v>1689467</v>
          </cell>
          <cell r="C5280" t="str">
            <v>Skipped (no invoice)</v>
          </cell>
        </row>
        <row r="5281">
          <cell r="B5281">
            <v>1676245</v>
          </cell>
          <cell r="C5281" t="str">
            <v>Auto Invoiced</v>
          </cell>
        </row>
        <row r="5282">
          <cell r="B5282">
            <v>1676244</v>
          </cell>
          <cell r="C5282" t="str">
            <v>Auto Invoiced</v>
          </cell>
        </row>
        <row r="5283">
          <cell r="B5283">
            <v>1716841</v>
          </cell>
          <cell r="C5283" t="str">
            <v>Skipped (no invoice)</v>
          </cell>
        </row>
        <row r="5284">
          <cell r="B5284">
            <v>1688787</v>
          </cell>
          <cell r="C5284" t="str">
            <v>Skipped (no invoice)</v>
          </cell>
        </row>
        <row r="5285">
          <cell r="B5285">
            <v>1702002</v>
          </cell>
          <cell r="C5285" t="str">
            <v>Skipped (no invoice)</v>
          </cell>
        </row>
        <row r="5286">
          <cell r="B5286">
            <v>1667729</v>
          </cell>
          <cell r="C5286" t="str">
            <v>Skipped (no invoice)</v>
          </cell>
        </row>
        <row r="5287">
          <cell r="B5287">
            <v>1675521</v>
          </cell>
          <cell r="C5287" t="str">
            <v>Skipped (no invoice)</v>
          </cell>
        </row>
        <row r="5288">
          <cell r="B5288">
            <v>1668045</v>
          </cell>
          <cell r="C5288" t="str">
            <v>Skipped (no invoice)</v>
          </cell>
        </row>
        <row r="5289">
          <cell r="B5289">
            <v>1675088</v>
          </cell>
          <cell r="C5289" t="str">
            <v>Skipped (no invoice)</v>
          </cell>
        </row>
        <row r="5290">
          <cell r="B5290">
            <v>1646131</v>
          </cell>
          <cell r="C5290" t="str">
            <v>Auto Invoiced</v>
          </cell>
        </row>
        <row r="5291">
          <cell r="B5291">
            <v>1699947</v>
          </cell>
          <cell r="C5291" t="str">
            <v>Skipped (no invoice)</v>
          </cell>
        </row>
        <row r="5292">
          <cell r="B5292">
            <v>1662629</v>
          </cell>
          <cell r="C5292" t="str">
            <v>Auto Invoiced</v>
          </cell>
        </row>
        <row r="5293">
          <cell r="B5293">
            <v>1657787</v>
          </cell>
          <cell r="C5293" t="str">
            <v>Auto Invoiced</v>
          </cell>
        </row>
        <row r="5294">
          <cell r="B5294">
            <v>1667624</v>
          </cell>
          <cell r="C5294" t="str">
            <v>Auto Invoiced</v>
          </cell>
        </row>
        <row r="5295">
          <cell r="B5295">
            <v>1658172</v>
          </cell>
          <cell r="C5295" t="str">
            <v>Skipped (no invoice)</v>
          </cell>
        </row>
        <row r="5296">
          <cell r="B5296">
            <v>1688947</v>
          </cell>
          <cell r="C5296" t="str">
            <v>Auto Invoiced</v>
          </cell>
        </row>
        <row r="5297">
          <cell r="B5297">
            <v>1684261</v>
          </cell>
          <cell r="C5297" t="str">
            <v>Skipped (no invoice)</v>
          </cell>
        </row>
        <row r="5298">
          <cell r="B5298">
            <v>1613391</v>
          </cell>
          <cell r="C5298" t="str">
            <v>Auto Invoiced</v>
          </cell>
        </row>
        <row r="5299">
          <cell r="B5299">
            <v>1672770</v>
          </cell>
          <cell r="C5299" t="str">
            <v>Auto Invoiced</v>
          </cell>
        </row>
        <row r="5300">
          <cell r="B5300">
            <v>1701925</v>
          </cell>
          <cell r="C5300" t="str">
            <v>Auto Invoiced</v>
          </cell>
        </row>
        <row r="5301">
          <cell r="B5301">
            <v>1695785</v>
          </cell>
          <cell r="C5301" t="str">
            <v>Auto Invoiced</v>
          </cell>
        </row>
        <row r="5302">
          <cell r="B5302">
            <v>1613458</v>
          </cell>
          <cell r="C5302" t="str">
            <v>Auto Invoiced</v>
          </cell>
        </row>
        <row r="5303">
          <cell r="B5303">
            <v>1705908</v>
          </cell>
          <cell r="C5303" t="str">
            <v>Skipped (no invoice)</v>
          </cell>
        </row>
        <row r="5304">
          <cell r="B5304">
            <v>1673238</v>
          </cell>
          <cell r="C5304" t="str">
            <v>Skipped (no invoice)</v>
          </cell>
        </row>
        <row r="5305">
          <cell r="B5305">
            <v>1708624</v>
          </cell>
          <cell r="C5305" t="str">
            <v>Skipped (no invoice)</v>
          </cell>
        </row>
        <row r="5306">
          <cell r="B5306">
            <v>1653613</v>
          </cell>
          <cell r="C5306" t="str">
            <v>Skipped (no invoice)</v>
          </cell>
        </row>
        <row r="5307">
          <cell r="B5307">
            <v>1688508</v>
          </cell>
          <cell r="C5307" t="str">
            <v>Skipped (no invoice)</v>
          </cell>
        </row>
        <row r="5308">
          <cell r="B5308">
            <v>1686369</v>
          </cell>
          <cell r="C5308" t="str">
            <v>Auto Invoiced</v>
          </cell>
        </row>
        <row r="5309">
          <cell r="B5309">
            <v>1667301</v>
          </cell>
          <cell r="C5309" t="str">
            <v>Auto Invoiced</v>
          </cell>
        </row>
        <row r="5310">
          <cell r="B5310">
            <v>1611198</v>
          </cell>
          <cell r="C5310" t="str">
            <v>Auto Invoiced</v>
          </cell>
        </row>
        <row r="5311">
          <cell r="B5311">
            <v>1649075</v>
          </cell>
          <cell r="C5311" t="str">
            <v>Auto Invoiced</v>
          </cell>
        </row>
        <row r="5312">
          <cell r="B5312">
            <v>1613434</v>
          </cell>
          <cell r="C5312" t="str">
            <v>Auto Invoiced</v>
          </cell>
        </row>
        <row r="5313">
          <cell r="B5313">
            <v>1630123</v>
          </cell>
          <cell r="C5313" t="str">
            <v>Skipped (no invoice)</v>
          </cell>
        </row>
        <row r="5314">
          <cell r="B5314">
            <v>1708120</v>
          </cell>
          <cell r="C5314" t="str">
            <v>Skipped (no invoice)</v>
          </cell>
        </row>
        <row r="5315">
          <cell r="B5315">
            <v>1667475</v>
          </cell>
          <cell r="C5315" t="str">
            <v>Auto Invoiced</v>
          </cell>
        </row>
        <row r="5316">
          <cell r="B5316">
            <v>1676707</v>
          </cell>
          <cell r="C5316" t="str">
            <v>Auto Invoiced</v>
          </cell>
        </row>
        <row r="5317">
          <cell r="B5317">
            <v>1640039</v>
          </cell>
          <cell r="C5317" t="str">
            <v>Auto Invoiced</v>
          </cell>
        </row>
        <row r="5318">
          <cell r="B5318">
            <v>1681952</v>
          </cell>
          <cell r="C5318" t="str">
            <v>Auto Invoiced</v>
          </cell>
        </row>
        <row r="5319">
          <cell r="B5319">
            <v>1613411</v>
          </cell>
          <cell r="C5319" t="str">
            <v>Auto Invoiced</v>
          </cell>
        </row>
        <row r="5320">
          <cell r="B5320">
            <v>1653869</v>
          </cell>
          <cell r="C5320" t="str">
            <v>Auto Invoiced</v>
          </cell>
        </row>
        <row r="5321">
          <cell r="B5321">
            <v>1653436</v>
          </cell>
          <cell r="C5321" t="str">
            <v>Auto Invoiced</v>
          </cell>
        </row>
        <row r="5322">
          <cell r="B5322">
            <v>1669457</v>
          </cell>
          <cell r="C5322" t="str">
            <v>Auto Invoiced</v>
          </cell>
        </row>
        <row r="5323">
          <cell r="B5323">
            <v>1708126</v>
          </cell>
          <cell r="C5323" t="str">
            <v>Skipped (no invoice)</v>
          </cell>
        </row>
        <row r="5324">
          <cell r="B5324">
            <v>1695190</v>
          </cell>
          <cell r="C5324" t="str">
            <v>Skipped (no invoice)</v>
          </cell>
        </row>
        <row r="5325">
          <cell r="B5325">
            <v>1684268</v>
          </cell>
          <cell r="C5325" t="str">
            <v>Skipped (no invoice)</v>
          </cell>
        </row>
        <row r="5326">
          <cell r="B5326">
            <v>1672765</v>
          </cell>
          <cell r="C5326" t="str">
            <v>Auto Invoiced</v>
          </cell>
        </row>
        <row r="5327">
          <cell r="B5327">
            <v>1641419</v>
          </cell>
          <cell r="C5327" t="str">
            <v>Auto Invoiced</v>
          </cell>
        </row>
        <row r="5328">
          <cell r="B5328">
            <v>1702302</v>
          </cell>
          <cell r="C5328" t="str">
            <v>Auto Invoiced</v>
          </cell>
        </row>
        <row r="5329">
          <cell r="B5329">
            <v>1669909</v>
          </cell>
          <cell r="C5329" t="str">
            <v>Auto Invoiced</v>
          </cell>
        </row>
        <row r="5330">
          <cell r="B5330">
            <v>1638240</v>
          </cell>
          <cell r="C5330" t="str">
            <v>Auto Invoiced</v>
          </cell>
        </row>
        <row r="5331">
          <cell r="B5331">
            <v>1683952</v>
          </cell>
          <cell r="C5331" t="str">
            <v>Auto Invoiced</v>
          </cell>
        </row>
        <row r="5332">
          <cell r="B5332">
            <v>1703310</v>
          </cell>
          <cell r="C5332" t="str">
            <v>Auto Invoiced</v>
          </cell>
        </row>
        <row r="5333">
          <cell r="B5333">
            <v>1698035</v>
          </cell>
          <cell r="C5333" t="str">
            <v>Auto Invoiced</v>
          </cell>
        </row>
        <row r="5334">
          <cell r="B5334">
            <v>1646494</v>
          </cell>
          <cell r="C5334" t="str">
            <v>Auto Invoiced</v>
          </cell>
        </row>
        <row r="5335">
          <cell r="B5335">
            <v>1571433</v>
          </cell>
          <cell r="C5335" t="str">
            <v>Auto Invoiced</v>
          </cell>
        </row>
        <row r="5336">
          <cell r="B5336">
            <v>1630133</v>
          </cell>
          <cell r="C5336" t="str">
            <v>Auto Invoiced</v>
          </cell>
        </row>
        <row r="5337">
          <cell r="B5337">
            <v>1669929</v>
          </cell>
          <cell r="C5337" t="str">
            <v>Auto Invoiced</v>
          </cell>
        </row>
        <row r="5338">
          <cell r="B5338">
            <v>1702103</v>
          </cell>
          <cell r="C5338" t="str">
            <v>Auto Invoiced</v>
          </cell>
        </row>
        <row r="5339">
          <cell r="B5339">
            <v>1691750</v>
          </cell>
          <cell r="C5339" t="str">
            <v>Auto Invoiced</v>
          </cell>
        </row>
        <row r="5340">
          <cell r="B5340">
            <v>1709755</v>
          </cell>
          <cell r="C5340" t="str">
            <v>Skipped (no invoice)</v>
          </cell>
        </row>
        <row r="5341">
          <cell r="B5341">
            <v>1630154</v>
          </cell>
          <cell r="C5341" t="str">
            <v>Auto Invoiced</v>
          </cell>
        </row>
        <row r="5342">
          <cell r="B5342">
            <v>1669937</v>
          </cell>
          <cell r="C5342" t="str">
            <v>Auto Invoiced</v>
          </cell>
        </row>
        <row r="5343">
          <cell r="B5343">
            <v>1653676</v>
          </cell>
          <cell r="C5343" t="str">
            <v>Skipped (no invoice)</v>
          </cell>
        </row>
        <row r="5344">
          <cell r="B5344">
            <v>1718172</v>
          </cell>
          <cell r="C5344" t="str">
            <v>Auto Invoiced</v>
          </cell>
        </row>
        <row r="5345">
          <cell r="B5345">
            <v>1705723</v>
          </cell>
          <cell r="C5345" t="str">
            <v>Auto Invoiced</v>
          </cell>
        </row>
        <row r="5346">
          <cell r="B5346">
            <v>1711487</v>
          </cell>
          <cell r="C5346" t="str">
            <v>Auto Invoiced</v>
          </cell>
        </row>
        <row r="5347">
          <cell r="B5347">
            <v>1653724</v>
          </cell>
          <cell r="C5347" t="str">
            <v>Auto Invoiced</v>
          </cell>
        </row>
        <row r="5348">
          <cell r="B5348">
            <v>1667864</v>
          </cell>
          <cell r="C5348" t="str">
            <v>Auto Invoiced</v>
          </cell>
        </row>
        <row r="5349">
          <cell r="B5349">
            <v>1702147</v>
          </cell>
          <cell r="C5349" t="str">
            <v>Skipped (no invoice)</v>
          </cell>
        </row>
        <row r="5350">
          <cell r="B5350">
            <v>1702319</v>
          </cell>
          <cell r="C5350" t="str">
            <v>Auto Invoiced</v>
          </cell>
        </row>
        <row r="5351">
          <cell r="B5351">
            <v>1684391</v>
          </cell>
          <cell r="C5351" t="str">
            <v>Auto Invoiced</v>
          </cell>
        </row>
        <row r="5352">
          <cell r="B5352">
            <v>1670946</v>
          </cell>
          <cell r="C5352" t="str">
            <v>Skipped (no invoice)</v>
          </cell>
        </row>
        <row r="5353">
          <cell r="B5353">
            <v>1703697</v>
          </cell>
          <cell r="C5353" t="str">
            <v>Auto Invoiced</v>
          </cell>
        </row>
        <row r="5354">
          <cell r="B5354">
            <v>1698145</v>
          </cell>
          <cell r="C5354" t="str">
            <v>Auto Invoiced</v>
          </cell>
        </row>
        <row r="5355">
          <cell r="B5355">
            <v>1682031</v>
          </cell>
          <cell r="C5355" t="str">
            <v>Auto Invoiced</v>
          </cell>
        </row>
        <row r="5356">
          <cell r="B5356">
            <v>1626325</v>
          </cell>
          <cell r="C5356" t="str">
            <v>Skipped (no invoice)</v>
          </cell>
        </row>
        <row r="5357">
          <cell r="B5357">
            <v>1667018</v>
          </cell>
          <cell r="C5357" t="str">
            <v>Auto Invoiced</v>
          </cell>
        </row>
        <row r="5358">
          <cell r="B5358">
            <v>1695837</v>
          </cell>
          <cell r="C5358" t="str">
            <v>Auto Invoiced</v>
          </cell>
        </row>
        <row r="5359">
          <cell r="B5359">
            <v>1684037</v>
          </cell>
          <cell r="C5359" t="str">
            <v>Auto Invoiced</v>
          </cell>
        </row>
        <row r="5360">
          <cell r="B5360">
            <v>1631328</v>
          </cell>
          <cell r="C5360" t="str">
            <v>Auto Invoiced</v>
          </cell>
        </row>
        <row r="5361">
          <cell r="B5361">
            <v>1705041</v>
          </cell>
          <cell r="C5361" t="str">
            <v>Auto Invoiced</v>
          </cell>
        </row>
        <row r="5362">
          <cell r="B5362">
            <v>1692344</v>
          </cell>
          <cell r="C5362" t="str">
            <v>Auto Invoiced</v>
          </cell>
        </row>
        <row r="5363">
          <cell r="B5363">
            <v>1633634</v>
          </cell>
          <cell r="C5363" t="str">
            <v>Auto Invoiced</v>
          </cell>
        </row>
        <row r="5364">
          <cell r="B5364">
            <v>1587875</v>
          </cell>
          <cell r="C5364" t="str">
            <v>Auto Invoiced</v>
          </cell>
        </row>
        <row r="5365">
          <cell r="B5365">
            <v>1662275</v>
          </cell>
          <cell r="C5365" t="str">
            <v>Auto Invoiced</v>
          </cell>
        </row>
        <row r="5366">
          <cell r="B5366">
            <v>1631342</v>
          </cell>
          <cell r="C5366" t="str">
            <v>Auto Invoiced</v>
          </cell>
        </row>
        <row r="5367">
          <cell r="B5367">
            <v>1703113</v>
          </cell>
          <cell r="C5367" t="str">
            <v>Auto Invoiced</v>
          </cell>
        </row>
        <row r="5368">
          <cell r="B5368">
            <v>1691580</v>
          </cell>
          <cell r="C5368" t="str">
            <v>Skipped (no invoice)</v>
          </cell>
        </row>
        <row r="5369">
          <cell r="B5369">
            <v>1689255</v>
          </cell>
          <cell r="C5369" t="str">
            <v>Auto Invoiced</v>
          </cell>
        </row>
        <row r="5370">
          <cell r="B5370">
            <v>1669122</v>
          </cell>
          <cell r="C5370" t="str">
            <v>Auto Invoiced</v>
          </cell>
        </row>
        <row r="5371">
          <cell r="B5371">
            <v>1688787</v>
          </cell>
          <cell r="C5371" t="str">
            <v>Skipped (no invoice)</v>
          </cell>
        </row>
        <row r="5372">
          <cell r="B5372">
            <v>1702002</v>
          </cell>
          <cell r="C5372" t="str">
            <v>Skipped (no invoice)</v>
          </cell>
        </row>
        <row r="5373">
          <cell r="B5373">
            <v>1675521</v>
          </cell>
          <cell r="C5373" t="str">
            <v>Skipped (no invoice)</v>
          </cell>
        </row>
        <row r="5374">
          <cell r="B5374">
            <v>1667729</v>
          </cell>
          <cell r="C5374" t="str">
            <v>Skipped (no invoice)</v>
          </cell>
        </row>
        <row r="5375">
          <cell r="B5375">
            <v>1668045</v>
          </cell>
          <cell r="C5375" t="str">
            <v>Skipped (no invoice)</v>
          </cell>
        </row>
        <row r="5376">
          <cell r="B5376">
            <v>1675088</v>
          </cell>
          <cell r="C5376" t="str">
            <v>Skipped (no invoice)</v>
          </cell>
        </row>
        <row r="5377">
          <cell r="B5377">
            <v>1705908</v>
          </cell>
          <cell r="C5377" t="str">
            <v>Skipped (no invoice)</v>
          </cell>
        </row>
        <row r="5378">
          <cell r="B5378">
            <v>1708624</v>
          </cell>
          <cell r="C5378" t="str">
            <v>Skipped (no invoice)</v>
          </cell>
        </row>
        <row r="5379">
          <cell r="B5379">
            <v>1673238</v>
          </cell>
          <cell r="C5379" t="str">
            <v>Skipped (no invoice)</v>
          </cell>
        </row>
        <row r="5380">
          <cell r="B5380">
            <v>1660512</v>
          </cell>
          <cell r="C5380" t="str">
            <v>Skipped (no invoice)</v>
          </cell>
        </row>
        <row r="5381">
          <cell r="B5381">
            <v>1658172</v>
          </cell>
          <cell r="C5381" t="str">
            <v>Skipped (no invoice)</v>
          </cell>
        </row>
        <row r="5382">
          <cell r="B5382">
            <v>1653613</v>
          </cell>
          <cell r="C5382" t="str">
            <v>Skipped (no invoice)</v>
          </cell>
        </row>
        <row r="5383">
          <cell r="B5383">
            <v>1638236</v>
          </cell>
          <cell r="C5383" t="str">
            <v>Skipped (no invoice)</v>
          </cell>
        </row>
        <row r="5384">
          <cell r="B5384">
            <v>1589505</v>
          </cell>
          <cell r="C5384" t="str">
            <v>Skipped (no invoice)</v>
          </cell>
        </row>
        <row r="5385">
          <cell r="B5385">
            <v>1622612</v>
          </cell>
          <cell r="C5385" t="str">
            <v>Skipped (no invoice)</v>
          </cell>
        </row>
        <row r="5386">
          <cell r="B5386">
            <v>1688508</v>
          </cell>
          <cell r="C5386" t="str">
            <v>Skipped (no invoice)</v>
          </cell>
        </row>
        <row r="5387">
          <cell r="B5387">
            <v>1647441</v>
          </cell>
          <cell r="C5387" t="str">
            <v>Auto Invoiced</v>
          </cell>
        </row>
        <row r="5388">
          <cell r="B5388">
            <v>1628477</v>
          </cell>
          <cell r="C5388" t="str">
            <v>Skipped (no invoice)</v>
          </cell>
        </row>
        <row r="5389">
          <cell r="B5389">
            <v>1680098</v>
          </cell>
          <cell r="C5389" t="str">
            <v>Auto Invoiced</v>
          </cell>
        </row>
        <row r="5390">
          <cell r="B5390">
            <v>1539394</v>
          </cell>
          <cell r="C5390" t="str">
            <v>Auto Invoiced</v>
          </cell>
        </row>
        <row r="5391">
          <cell r="B5391">
            <v>1675636</v>
          </cell>
          <cell r="C5391" t="str">
            <v>Auto Invoiced</v>
          </cell>
        </row>
        <row r="5392">
          <cell r="B5392">
            <v>1685365</v>
          </cell>
          <cell r="C5392" t="str">
            <v>Skipped (no invoice)</v>
          </cell>
        </row>
        <row r="5393">
          <cell r="B5393">
            <v>1675623</v>
          </cell>
          <cell r="C5393" t="str">
            <v>Auto Invoiced</v>
          </cell>
        </row>
        <row r="5394">
          <cell r="B5394">
            <v>1675654</v>
          </cell>
          <cell r="C5394" t="str">
            <v>Auto Invoiced</v>
          </cell>
        </row>
        <row r="5395">
          <cell r="B5395">
            <v>1628194</v>
          </cell>
          <cell r="C5395" t="str">
            <v>Auto Invoiced</v>
          </cell>
        </row>
        <row r="5396">
          <cell r="B5396">
            <v>1702069</v>
          </cell>
          <cell r="C5396" t="str">
            <v>Skipped (no invoice)</v>
          </cell>
        </row>
        <row r="5397">
          <cell r="B5397">
            <v>1682006</v>
          </cell>
          <cell r="C5397" t="str">
            <v>Skipped (no invoice)</v>
          </cell>
        </row>
        <row r="5398">
          <cell r="B5398">
            <v>1695190</v>
          </cell>
          <cell r="C5398" t="str">
            <v>Skipped (no invoice)</v>
          </cell>
        </row>
        <row r="5399">
          <cell r="B5399">
            <v>1708259</v>
          </cell>
          <cell r="C5399" t="str">
            <v>Auto Invoiced</v>
          </cell>
        </row>
        <row r="5400">
          <cell r="B5400">
            <v>1684268</v>
          </cell>
          <cell r="C5400" t="str">
            <v>Skipped (no invoice)</v>
          </cell>
        </row>
        <row r="5401">
          <cell r="B5401">
            <v>1679538</v>
          </cell>
          <cell r="C5401" t="str">
            <v>Auto Invoiced</v>
          </cell>
        </row>
        <row r="5402">
          <cell r="B5402">
            <v>1688854</v>
          </cell>
          <cell r="C5402" t="str">
            <v>Skipped (no invoice)</v>
          </cell>
        </row>
        <row r="5403">
          <cell r="B5403">
            <v>1682609</v>
          </cell>
          <cell r="C5403" t="str">
            <v>Auto Invoiced</v>
          </cell>
        </row>
        <row r="5404">
          <cell r="B5404">
            <v>1699947</v>
          </cell>
          <cell r="C5404" t="str">
            <v>Skipped (no invoice)</v>
          </cell>
        </row>
        <row r="5405">
          <cell r="B5405">
            <v>1684261</v>
          </cell>
          <cell r="C5405" t="str">
            <v>Skipped (no invoice)</v>
          </cell>
        </row>
        <row r="5406">
          <cell r="B5406">
            <v>1682081</v>
          </cell>
          <cell r="C5406" t="str">
            <v>Auto Invoiced</v>
          </cell>
        </row>
        <row r="5407">
          <cell r="B5407">
            <v>1678419</v>
          </cell>
          <cell r="C5407" t="str">
            <v>Auto Invoiced</v>
          </cell>
        </row>
        <row r="5408">
          <cell r="B5408">
            <v>1695909</v>
          </cell>
          <cell r="C5408" t="str">
            <v>Auto Invoiced</v>
          </cell>
        </row>
        <row r="5409">
          <cell r="B5409">
            <v>1657800</v>
          </cell>
          <cell r="C5409" t="str">
            <v>Skipped (no invoice)</v>
          </cell>
        </row>
        <row r="5410">
          <cell r="B5410">
            <v>1652388</v>
          </cell>
          <cell r="C5410" t="str">
            <v>Skipped (no invoice)</v>
          </cell>
        </row>
        <row r="5411">
          <cell r="B5411">
            <v>1626651</v>
          </cell>
          <cell r="C5411" t="str">
            <v>Skipped (no invoice)</v>
          </cell>
        </row>
        <row r="5412">
          <cell r="B5412">
            <v>1626674</v>
          </cell>
          <cell r="C5412" t="str">
            <v>Skipped (no invoice)</v>
          </cell>
        </row>
        <row r="5413">
          <cell r="B5413">
            <v>1667349</v>
          </cell>
          <cell r="C5413" t="str">
            <v>Skipped (no invoice)</v>
          </cell>
        </row>
        <row r="5414">
          <cell r="B5414">
            <v>1591220</v>
          </cell>
          <cell r="C5414" t="str">
            <v>Skipped (no invoice)</v>
          </cell>
        </row>
        <row r="5415">
          <cell r="B5415">
            <v>1688787</v>
          </cell>
          <cell r="C5415" t="str">
            <v>Skipped (no invoice)</v>
          </cell>
        </row>
        <row r="5416">
          <cell r="B5416">
            <v>1702002</v>
          </cell>
          <cell r="C5416" t="str">
            <v>Skipped (no invoice)</v>
          </cell>
        </row>
        <row r="5417">
          <cell r="B5417">
            <v>1667729</v>
          </cell>
          <cell r="C5417" t="str">
            <v>Skipped (no invoice)</v>
          </cell>
        </row>
        <row r="5418">
          <cell r="B5418">
            <v>1675521</v>
          </cell>
          <cell r="C5418" t="str">
            <v>Skipped (no invoice)</v>
          </cell>
        </row>
        <row r="5419">
          <cell r="B5419">
            <v>1668045</v>
          </cell>
          <cell r="C5419" t="str">
            <v>Skipped (no invoice)</v>
          </cell>
        </row>
        <row r="5420">
          <cell r="B5420">
            <v>1675088</v>
          </cell>
          <cell r="C5420" t="str">
            <v>Skipped (no invoice)</v>
          </cell>
        </row>
        <row r="5421">
          <cell r="B5421">
            <v>1696524</v>
          </cell>
          <cell r="C5421" t="str">
            <v>Skipped (no invoice)</v>
          </cell>
        </row>
        <row r="5422">
          <cell r="B5422">
            <v>1644645</v>
          </cell>
          <cell r="C5422" t="str">
            <v>Skipped (no invoice)</v>
          </cell>
        </row>
        <row r="5423">
          <cell r="B5423">
            <v>1671075</v>
          </cell>
          <cell r="C5423" t="str">
            <v>Skipped (no invoice)</v>
          </cell>
        </row>
        <row r="5424">
          <cell r="B5424">
            <v>1705908</v>
          </cell>
          <cell r="C5424" t="str">
            <v>Skipped (no invoice)</v>
          </cell>
        </row>
        <row r="5425">
          <cell r="B5425">
            <v>1673238</v>
          </cell>
          <cell r="C5425" t="str">
            <v>Skipped (no invoice)</v>
          </cell>
        </row>
        <row r="5426">
          <cell r="B5426">
            <v>1711243</v>
          </cell>
          <cell r="C5426" t="str">
            <v>Skipped (no invoice)</v>
          </cell>
        </row>
        <row r="5427">
          <cell r="B5427">
            <v>1708399</v>
          </cell>
          <cell r="C5427" t="str">
            <v>Skipped (no invoice)</v>
          </cell>
        </row>
        <row r="5428">
          <cell r="B5428">
            <v>1708248</v>
          </cell>
          <cell r="C5428" t="str">
            <v>Skipped (no invoice)</v>
          </cell>
        </row>
        <row r="5429">
          <cell r="B5429">
            <v>1708624</v>
          </cell>
          <cell r="C5429" t="str">
            <v>Skipped (no invoice)</v>
          </cell>
        </row>
        <row r="5430">
          <cell r="B5430">
            <v>1660130</v>
          </cell>
          <cell r="C5430" t="str">
            <v>Skipped (no invoice)</v>
          </cell>
        </row>
        <row r="5431">
          <cell r="B5431">
            <v>1671047</v>
          </cell>
          <cell r="C5431" t="str">
            <v>Auto Invoiced</v>
          </cell>
        </row>
        <row r="5432">
          <cell r="B5432">
            <v>1653968</v>
          </cell>
          <cell r="C5432" t="str">
            <v>Auto Invoiced</v>
          </cell>
        </row>
        <row r="5433">
          <cell r="B5433">
            <v>1663538</v>
          </cell>
          <cell r="C5433" t="str">
            <v>Auto Invoiced</v>
          </cell>
        </row>
        <row r="5434">
          <cell r="B5434">
            <v>1589524</v>
          </cell>
          <cell r="C5434" t="str">
            <v>Auto Invoiced</v>
          </cell>
        </row>
        <row r="5435">
          <cell r="B5435">
            <v>1716752</v>
          </cell>
          <cell r="C5435" t="str">
            <v>Auto Invoiced</v>
          </cell>
        </row>
        <row r="5436">
          <cell r="B5436">
            <v>1702191</v>
          </cell>
          <cell r="C5436" t="str">
            <v>Auto Invoiced</v>
          </cell>
        </row>
        <row r="5437">
          <cell r="B5437">
            <v>1710204</v>
          </cell>
          <cell r="C5437" t="str">
            <v>Skipped (no invoice)</v>
          </cell>
        </row>
        <row r="5438">
          <cell r="B5438">
            <v>1679392</v>
          </cell>
          <cell r="C5438" t="str">
            <v>Auto Invoiced</v>
          </cell>
        </row>
        <row r="5439">
          <cell r="B5439">
            <v>1703722</v>
          </cell>
          <cell r="C5439" t="str">
            <v>Auto Invoiced</v>
          </cell>
        </row>
        <row r="5440">
          <cell r="B5440">
            <v>1691643</v>
          </cell>
          <cell r="C5440" t="str">
            <v>Auto Invoiced</v>
          </cell>
        </row>
        <row r="5441">
          <cell r="B5441">
            <v>1682912</v>
          </cell>
          <cell r="C5441" t="str">
            <v>Skipped (no invoice)</v>
          </cell>
        </row>
        <row r="5442">
          <cell r="B5442">
            <v>1688787</v>
          </cell>
          <cell r="C5442" t="str">
            <v>Skipped (no invoice)</v>
          </cell>
        </row>
        <row r="5443">
          <cell r="B5443">
            <v>1702002</v>
          </cell>
          <cell r="C5443" t="str">
            <v>Skipped (no invoice)</v>
          </cell>
        </row>
        <row r="5444">
          <cell r="B5444">
            <v>1667729</v>
          </cell>
          <cell r="C5444" t="str">
            <v>Skipped (no invoice)</v>
          </cell>
        </row>
        <row r="5445">
          <cell r="B5445">
            <v>1675521</v>
          </cell>
          <cell r="C5445" t="str">
            <v>Skipped (no invoice)</v>
          </cell>
        </row>
        <row r="5446">
          <cell r="B5446">
            <v>1668045</v>
          </cell>
          <cell r="C5446" t="str">
            <v>Skipped (no invoice)</v>
          </cell>
        </row>
        <row r="5447">
          <cell r="B5447">
            <v>1675088</v>
          </cell>
          <cell r="C5447" t="str">
            <v>Skipped (no invoice)</v>
          </cell>
        </row>
        <row r="5448">
          <cell r="B5448">
            <v>1674741</v>
          </cell>
          <cell r="C5448" t="str">
            <v>Auto Invoiced</v>
          </cell>
        </row>
        <row r="5449">
          <cell r="B5449">
            <v>1667852</v>
          </cell>
          <cell r="C5449" t="str">
            <v>Auto Invoiced</v>
          </cell>
        </row>
        <row r="5450">
          <cell r="B5450">
            <v>1674739</v>
          </cell>
          <cell r="C5450" t="str">
            <v>Auto Invoiced</v>
          </cell>
        </row>
        <row r="5451">
          <cell r="B5451">
            <v>1695283</v>
          </cell>
          <cell r="C5451" t="str">
            <v>Auto Invoiced</v>
          </cell>
        </row>
        <row r="5452">
          <cell r="B5452">
            <v>1614599</v>
          </cell>
          <cell r="C5452" t="str">
            <v>Skipped (no invoice)</v>
          </cell>
        </row>
        <row r="5453">
          <cell r="B5453">
            <v>1691680</v>
          </cell>
          <cell r="C5453" t="str">
            <v>Skipped (no invoice)</v>
          </cell>
        </row>
        <row r="5454">
          <cell r="B5454">
            <v>1614626</v>
          </cell>
          <cell r="C5454" t="str">
            <v>Skipped (no invoice)</v>
          </cell>
        </row>
        <row r="5455">
          <cell r="B5455">
            <v>1644645</v>
          </cell>
          <cell r="C5455" t="str">
            <v>Skipped (no invoice)</v>
          </cell>
        </row>
        <row r="5456">
          <cell r="B5456">
            <v>1695294</v>
          </cell>
          <cell r="C5456" t="str">
            <v>Auto Invoiced</v>
          </cell>
        </row>
        <row r="5457">
          <cell r="B5457">
            <v>1696524</v>
          </cell>
          <cell r="C5457" t="str">
            <v>Skipped (no invoice)</v>
          </cell>
        </row>
        <row r="5458">
          <cell r="B5458">
            <v>1695341</v>
          </cell>
          <cell r="C5458" t="str">
            <v>Auto Invoiced</v>
          </cell>
        </row>
        <row r="5459">
          <cell r="B5459">
            <v>1692581</v>
          </cell>
          <cell r="C5459" t="str">
            <v>Auto Invoiced</v>
          </cell>
        </row>
        <row r="5460">
          <cell r="B5460">
            <v>1669478</v>
          </cell>
          <cell r="C5460" t="str">
            <v>Auto Invoiced</v>
          </cell>
        </row>
        <row r="5461">
          <cell r="B5461">
            <v>1699583</v>
          </cell>
          <cell r="C5461" t="str">
            <v>Auto Invoiced</v>
          </cell>
        </row>
        <row r="5462">
          <cell r="B5462">
            <v>1677176</v>
          </cell>
          <cell r="C5462" t="str">
            <v>Auto Invoiced</v>
          </cell>
        </row>
        <row r="5463">
          <cell r="B5463">
            <v>1659897</v>
          </cell>
          <cell r="C5463" t="str">
            <v>Skipped (no invoice)</v>
          </cell>
        </row>
        <row r="5464">
          <cell r="B5464">
            <v>1626406</v>
          </cell>
          <cell r="C5464" t="str">
            <v>Auto Invoiced</v>
          </cell>
        </row>
        <row r="5465">
          <cell r="B5465">
            <v>1679571</v>
          </cell>
          <cell r="C5465" t="str">
            <v>Auto Invoiced</v>
          </cell>
        </row>
        <row r="5466">
          <cell r="B5466">
            <v>1682492</v>
          </cell>
          <cell r="C5466" t="str">
            <v>Skipped (no invoice)</v>
          </cell>
        </row>
        <row r="5467">
          <cell r="B5467">
            <v>1686403</v>
          </cell>
          <cell r="C5467" t="str">
            <v>Auto Invoiced</v>
          </cell>
        </row>
        <row r="5468">
          <cell r="B5468">
            <v>1634726</v>
          </cell>
          <cell r="C5468" t="str">
            <v>Auto Invoiced</v>
          </cell>
        </row>
        <row r="5469">
          <cell r="B5469">
            <v>1687973</v>
          </cell>
          <cell r="C5469" t="str">
            <v>Auto Invoiced</v>
          </cell>
        </row>
        <row r="5470">
          <cell r="B5470">
            <v>1705908</v>
          </cell>
          <cell r="C5470" t="str">
            <v>Skipped (no invoice)</v>
          </cell>
        </row>
        <row r="5471">
          <cell r="B5471">
            <v>1682495</v>
          </cell>
          <cell r="C5471" t="str">
            <v>Auto Invoiced</v>
          </cell>
        </row>
        <row r="5472">
          <cell r="B5472">
            <v>1684239</v>
          </cell>
          <cell r="C5472" t="str">
            <v>Auto Invoiced</v>
          </cell>
        </row>
        <row r="5473">
          <cell r="B5473">
            <v>1464250</v>
          </cell>
          <cell r="C5473" t="str">
            <v>Auto Invoiced</v>
          </cell>
        </row>
        <row r="5474">
          <cell r="B5474">
            <v>1677504</v>
          </cell>
          <cell r="C5474" t="str">
            <v>Auto Invoiced</v>
          </cell>
        </row>
        <row r="5475">
          <cell r="B5475">
            <v>1662570</v>
          </cell>
          <cell r="C5475" t="str">
            <v>Auto Invoiced</v>
          </cell>
        </row>
        <row r="5476">
          <cell r="B5476">
            <v>1708399</v>
          </cell>
          <cell r="C5476" t="str">
            <v>Skipped (no invoice)</v>
          </cell>
        </row>
        <row r="5477">
          <cell r="B5477">
            <v>1660130</v>
          </cell>
          <cell r="C5477" t="str">
            <v>Skipped (no invoice)</v>
          </cell>
        </row>
        <row r="5478">
          <cell r="B5478">
            <v>1673238</v>
          </cell>
          <cell r="C5478" t="str">
            <v>Skipped (no invoice)</v>
          </cell>
        </row>
        <row r="5479">
          <cell r="B5479">
            <v>1708248</v>
          </cell>
          <cell r="C5479" t="str">
            <v>Skipped (no invoice)</v>
          </cell>
        </row>
        <row r="5480">
          <cell r="B5480">
            <v>1637802</v>
          </cell>
          <cell r="C5480" t="str">
            <v>Auto Invoiced</v>
          </cell>
        </row>
        <row r="5481">
          <cell r="B5481">
            <v>1711243</v>
          </cell>
          <cell r="C5481" t="str">
            <v>Skipped (no invoice)</v>
          </cell>
        </row>
        <row r="5482">
          <cell r="B5482">
            <v>1711234</v>
          </cell>
          <cell r="C5482" t="str">
            <v>Auto Invoiced</v>
          </cell>
        </row>
        <row r="5483">
          <cell r="B5483">
            <v>1645112</v>
          </cell>
          <cell r="C5483" t="str">
            <v>Auto Invoiced</v>
          </cell>
        </row>
        <row r="5484">
          <cell r="B5484">
            <v>1711241</v>
          </cell>
          <cell r="C5484" t="str">
            <v>Auto Invoiced</v>
          </cell>
        </row>
        <row r="5485">
          <cell r="B5485">
            <v>1708624</v>
          </cell>
          <cell r="C5485" t="str">
            <v>Skipped (no invoice)</v>
          </cell>
        </row>
        <row r="5486">
          <cell r="B5486">
            <v>1704071</v>
          </cell>
          <cell r="C5486" t="str">
            <v>Auto Invoiced</v>
          </cell>
        </row>
        <row r="5487">
          <cell r="B5487">
            <v>1708060</v>
          </cell>
          <cell r="C5487" t="str">
            <v>Skipped (no invoice)</v>
          </cell>
        </row>
        <row r="5488">
          <cell r="B5488">
            <v>1645093</v>
          </cell>
          <cell r="C5488" t="str">
            <v>Auto Invoiced</v>
          </cell>
        </row>
        <row r="5489">
          <cell r="B5489">
            <v>1682912</v>
          </cell>
          <cell r="C5489" t="str">
            <v>Skipped (no invoice)</v>
          </cell>
        </row>
        <row r="5490">
          <cell r="B5490">
            <v>1688787</v>
          </cell>
          <cell r="C5490" t="str">
            <v>Skipped (no invoice)</v>
          </cell>
        </row>
        <row r="5491">
          <cell r="B5491">
            <v>1702002</v>
          </cell>
          <cell r="C5491" t="str">
            <v>Skipped (no invoice)</v>
          </cell>
        </row>
        <row r="5492">
          <cell r="B5492">
            <v>1668045</v>
          </cell>
          <cell r="C5492" t="str">
            <v>Skipped (no invoice)</v>
          </cell>
        </row>
        <row r="5493">
          <cell r="B5493">
            <v>1667729</v>
          </cell>
          <cell r="C5493" t="str">
            <v>Skipped (no invoice)</v>
          </cell>
        </row>
        <row r="5494">
          <cell r="B5494">
            <v>1647266</v>
          </cell>
          <cell r="C5494" t="str">
            <v>Auto Invoiced</v>
          </cell>
        </row>
        <row r="5495">
          <cell r="B5495">
            <v>1675521</v>
          </cell>
          <cell r="C5495" t="str">
            <v>Skipped (no invoice)</v>
          </cell>
        </row>
        <row r="5496">
          <cell r="B5496">
            <v>1664225</v>
          </cell>
          <cell r="C5496" t="str">
            <v>Skipped (no invoice)</v>
          </cell>
        </row>
        <row r="5497">
          <cell r="B5497">
            <v>1689990</v>
          </cell>
          <cell r="C5497" t="str">
            <v>Skipped (no invoice)</v>
          </cell>
        </row>
        <row r="5498">
          <cell r="B5498">
            <v>1680030</v>
          </cell>
          <cell r="C5498" t="str">
            <v>Skipped (no invoice)</v>
          </cell>
        </row>
        <row r="5499">
          <cell r="B5499">
            <v>1675088</v>
          </cell>
          <cell r="C5499" t="str">
            <v>Skipped (no invoice)</v>
          </cell>
        </row>
        <row r="5500">
          <cell r="B5500">
            <v>1662200</v>
          </cell>
          <cell r="C5500" t="str">
            <v>Skipped (no invoice)</v>
          </cell>
        </row>
        <row r="5501">
          <cell r="B5501">
            <v>1673282</v>
          </cell>
          <cell r="C5501" t="str">
            <v>Skipped (no invoice)</v>
          </cell>
        </row>
        <row r="5502">
          <cell r="B5502">
            <v>1694073</v>
          </cell>
          <cell r="C5502" t="str">
            <v>Auto Invoiced</v>
          </cell>
        </row>
        <row r="5503">
          <cell r="B5503">
            <v>1668095</v>
          </cell>
          <cell r="C5503" t="str">
            <v>Auto Invoiced</v>
          </cell>
        </row>
        <row r="5504">
          <cell r="B5504">
            <v>1642073</v>
          </cell>
          <cell r="C5504" t="str">
            <v>Auto Invoiced</v>
          </cell>
        </row>
        <row r="5505">
          <cell r="B5505">
            <v>1643319</v>
          </cell>
          <cell r="C5505" t="str">
            <v>Skipped (no invoice)</v>
          </cell>
        </row>
        <row r="5506">
          <cell r="B5506">
            <v>1659743</v>
          </cell>
          <cell r="C5506" t="str">
            <v>Skipped (no invoice)</v>
          </cell>
        </row>
        <row r="5507">
          <cell r="B5507">
            <v>1533669</v>
          </cell>
          <cell r="C5507" t="str">
            <v>Skipped (no invoice)</v>
          </cell>
        </row>
        <row r="5508">
          <cell r="B5508">
            <v>1708782</v>
          </cell>
          <cell r="C5508" t="str">
            <v>Auto Invoiced</v>
          </cell>
        </row>
        <row r="5509">
          <cell r="B5509">
            <v>1703317</v>
          </cell>
          <cell r="C5509" t="str">
            <v>Auto Invoiced</v>
          </cell>
        </row>
        <row r="5510">
          <cell r="B5510">
            <v>1692387</v>
          </cell>
          <cell r="C5510" t="str">
            <v>Auto Invoiced</v>
          </cell>
        </row>
        <row r="5511">
          <cell r="B5511">
            <v>1667685</v>
          </cell>
          <cell r="C5511" t="str">
            <v>Auto Invoiced</v>
          </cell>
        </row>
        <row r="5512">
          <cell r="B5512">
            <v>1667645</v>
          </cell>
          <cell r="C5512" t="str">
            <v>Auto Invoiced</v>
          </cell>
        </row>
        <row r="5513">
          <cell r="B5513">
            <v>1667704</v>
          </cell>
          <cell r="C5513" t="str">
            <v>Auto Invoiced</v>
          </cell>
        </row>
        <row r="5514">
          <cell r="B5514">
            <v>1603103</v>
          </cell>
          <cell r="C5514" t="str">
            <v>Auto Invoiced</v>
          </cell>
        </row>
        <row r="5515">
          <cell r="B5515">
            <v>1647040</v>
          </cell>
          <cell r="C5515" t="str">
            <v>Auto Invoiced</v>
          </cell>
        </row>
        <row r="5516">
          <cell r="B5516">
            <v>1695283</v>
          </cell>
          <cell r="C5516" t="str">
            <v>Skipped (no invoice)</v>
          </cell>
        </row>
        <row r="5517">
          <cell r="B5517">
            <v>1679646</v>
          </cell>
          <cell r="C5517" t="str">
            <v>Auto Invoiced</v>
          </cell>
        </row>
        <row r="5518">
          <cell r="B5518">
            <v>1687469</v>
          </cell>
          <cell r="C5518" t="str">
            <v>Auto Invoiced</v>
          </cell>
        </row>
        <row r="5519">
          <cell r="B5519">
            <v>1688560</v>
          </cell>
          <cell r="C5519" t="str">
            <v>Auto Invoiced</v>
          </cell>
        </row>
        <row r="5520">
          <cell r="B5520">
            <v>1675105</v>
          </cell>
          <cell r="C5520" t="str">
            <v>Auto Invoiced</v>
          </cell>
        </row>
        <row r="5521">
          <cell r="B5521">
            <v>1667042</v>
          </cell>
          <cell r="C5521" t="str">
            <v>Auto Invoiced</v>
          </cell>
        </row>
        <row r="5522">
          <cell r="B5522">
            <v>1688550</v>
          </cell>
          <cell r="C5522" t="str">
            <v>Auto Invoiced</v>
          </cell>
        </row>
        <row r="5523">
          <cell r="B5523">
            <v>1691593</v>
          </cell>
          <cell r="C5523" t="str">
            <v>Auto Invoiced</v>
          </cell>
        </row>
        <row r="5524">
          <cell r="B5524">
            <v>1665455</v>
          </cell>
          <cell r="C5524" t="str">
            <v>Auto Invoiced</v>
          </cell>
        </row>
        <row r="5525">
          <cell r="B5525">
            <v>1690299</v>
          </cell>
          <cell r="C5525" t="str">
            <v>Auto Invoiced</v>
          </cell>
        </row>
        <row r="5526">
          <cell r="B5526">
            <v>1705818</v>
          </cell>
          <cell r="C5526" t="str">
            <v>Auto Invoiced</v>
          </cell>
        </row>
        <row r="5527">
          <cell r="B5527">
            <v>1660760</v>
          </cell>
          <cell r="C5527" t="str">
            <v>Auto Invoiced</v>
          </cell>
        </row>
        <row r="5528">
          <cell r="B5528">
            <v>1688910</v>
          </cell>
          <cell r="C5528" t="str">
            <v>Auto Invoiced</v>
          </cell>
        </row>
        <row r="5529">
          <cell r="B5529">
            <v>1680189</v>
          </cell>
          <cell r="C5529" t="str">
            <v>Skipped (no invoice)</v>
          </cell>
        </row>
        <row r="5530">
          <cell r="B5530">
            <v>1608183</v>
          </cell>
          <cell r="C5530" t="str">
            <v>Auto Invoiced</v>
          </cell>
        </row>
        <row r="5531">
          <cell r="B5531">
            <v>1660755</v>
          </cell>
          <cell r="C5531" t="str">
            <v>Auto Invoiced</v>
          </cell>
        </row>
        <row r="5532">
          <cell r="B5532">
            <v>1645823</v>
          </cell>
          <cell r="C5532" t="str">
            <v>Auto Invoiced</v>
          </cell>
        </row>
        <row r="5533">
          <cell r="B5533">
            <v>1620865</v>
          </cell>
          <cell r="C5533" t="str">
            <v>Auto Invoiced</v>
          </cell>
        </row>
        <row r="5534">
          <cell r="B5534">
            <v>1631107</v>
          </cell>
          <cell r="C5534" t="str">
            <v>Auto Invoiced</v>
          </cell>
        </row>
        <row r="5535">
          <cell r="B5535">
            <v>1642813</v>
          </cell>
          <cell r="C5535" t="str">
            <v>Auto Invoiced</v>
          </cell>
        </row>
        <row r="5536">
          <cell r="B5536">
            <v>1682596</v>
          </cell>
          <cell r="C5536" t="str">
            <v>Auto Invoiced</v>
          </cell>
        </row>
        <row r="5537">
          <cell r="B5537">
            <v>1682456</v>
          </cell>
          <cell r="C5537" t="str">
            <v>Auto Invoiced</v>
          </cell>
        </row>
        <row r="5538">
          <cell r="B5538">
            <v>1675521</v>
          </cell>
          <cell r="C5538" t="str">
            <v>Skipped (no invoice)</v>
          </cell>
        </row>
        <row r="5539">
          <cell r="B5539">
            <v>1667053</v>
          </cell>
          <cell r="C5539" t="str">
            <v>Auto Invoiced</v>
          </cell>
        </row>
        <row r="5540">
          <cell r="B5540">
            <v>1664849</v>
          </cell>
          <cell r="C5540" t="str">
            <v>Auto Invoiced</v>
          </cell>
        </row>
        <row r="5541">
          <cell r="B5541">
            <v>1667729</v>
          </cell>
          <cell r="C5541" t="str">
            <v>Skipped (no invoice)</v>
          </cell>
        </row>
        <row r="5542">
          <cell r="B5542">
            <v>1686349</v>
          </cell>
          <cell r="C5542" t="str">
            <v>Auto Invoiced</v>
          </cell>
        </row>
        <row r="5543">
          <cell r="B5543">
            <v>1642985</v>
          </cell>
          <cell r="C5543" t="str">
            <v>Skipped (no invoice)</v>
          </cell>
        </row>
        <row r="5544">
          <cell r="B5544">
            <v>1686203</v>
          </cell>
          <cell r="C5544" t="str">
            <v>Auto Invoiced</v>
          </cell>
        </row>
        <row r="5545">
          <cell r="B5545">
            <v>1667462</v>
          </cell>
          <cell r="C5545" t="str">
            <v>Auto Invoiced</v>
          </cell>
        </row>
        <row r="5546">
          <cell r="B5546">
            <v>1613448</v>
          </cell>
          <cell r="C5546" t="str">
            <v>Auto Invoiced</v>
          </cell>
        </row>
        <row r="5547">
          <cell r="B5547">
            <v>1667598</v>
          </cell>
          <cell r="C5547" t="str">
            <v>Auto Invoiced</v>
          </cell>
        </row>
        <row r="5548">
          <cell r="B5548">
            <v>1646393</v>
          </cell>
          <cell r="C5548" t="str">
            <v>Auto Invoiced</v>
          </cell>
        </row>
        <row r="5549">
          <cell r="B5549">
            <v>1684639</v>
          </cell>
          <cell r="C5549" t="str">
            <v>Auto Invoiced</v>
          </cell>
        </row>
        <row r="5550">
          <cell r="B5550">
            <v>1662345</v>
          </cell>
          <cell r="C5550" t="str">
            <v>Auto Invoiced</v>
          </cell>
        </row>
        <row r="5551">
          <cell r="B5551">
            <v>1550974</v>
          </cell>
          <cell r="C5551" t="str">
            <v>Skipped (no invoice)</v>
          </cell>
        </row>
        <row r="5552">
          <cell r="B5552">
            <v>1539391</v>
          </cell>
          <cell r="C5552" t="str">
            <v>Auto Invoiced</v>
          </cell>
        </row>
        <row r="5553">
          <cell r="B5553">
            <v>1702819</v>
          </cell>
          <cell r="C5553" t="str">
            <v>Auto Invoiced</v>
          </cell>
        </row>
        <row r="5554">
          <cell r="B5554">
            <v>1691123</v>
          </cell>
          <cell r="C5554" t="str">
            <v>Auto Invoiced</v>
          </cell>
        </row>
        <row r="5555">
          <cell r="B5555">
            <v>1639089</v>
          </cell>
          <cell r="C5555" t="str">
            <v>Auto Invoiced</v>
          </cell>
        </row>
        <row r="5556">
          <cell r="B5556">
            <v>1696403</v>
          </cell>
          <cell r="C5556" t="str">
            <v>Auto Invoiced</v>
          </cell>
        </row>
        <row r="5557">
          <cell r="B5557">
            <v>1671027</v>
          </cell>
          <cell r="C5557" t="str">
            <v>Auto Invoiced</v>
          </cell>
        </row>
        <row r="5558">
          <cell r="B5558">
            <v>1678079</v>
          </cell>
          <cell r="C5558" t="str">
            <v>Auto Invoiced</v>
          </cell>
        </row>
        <row r="5559">
          <cell r="B5559">
            <v>1667048</v>
          </cell>
          <cell r="C5559" t="str">
            <v>Auto Invoiced</v>
          </cell>
        </row>
        <row r="5560">
          <cell r="B5560">
            <v>1678073</v>
          </cell>
          <cell r="C5560" t="str">
            <v>Auto Invoiced</v>
          </cell>
        </row>
        <row r="5561">
          <cell r="B5561">
            <v>1667054</v>
          </cell>
          <cell r="C5561" t="str">
            <v>Auto Invoiced</v>
          </cell>
        </row>
        <row r="5562">
          <cell r="B5562">
            <v>1690276</v>
          </cell>
          <cell r="C5562" t="str">
            <v>Auto Invoiced</v>
          </cell>
        </row>
        <row r="5563">
          <cell r="B5563">
            <v>1673543</v>
          </cell>
          <cell r="C5563" t="str">
            <v>Auto Invoiced</v>
          </cell>
        </row>
        <row r="5564">
          <cell r="B5564">
            <v>1673561</v>
          </cell>
          <cell r="C5564" t="str">
            <v>Auto Invoiced</v>
          </cell>
        </row>
        <row r="5565">
          <cell r="B5565">
            <v>1667565</v>
          </cell>
          <cell r="C5565" t="str">
            <v>Auto Invoiced</v>
          </cell>
        </row>
        <row r="5566">
          <cell r="B5566">
            <v>1667715</v>
          </cell>
          <cell r="C5566" t="str">
            <v>Auto Invoiced</v>
          </cell>
        </row>
        <row r="5567">
          <cell r="B5567">
            <v>1651478</v>
          </cell>
          <cell r="C5567" t="str">
            <v>Auto Invoiced</v>
          </cell>
        </row>
        <row r="5568">
          <cell r="B5568">
            <v>1670583</v>
          </cell>
          <cell r="C5568" t="str">
            <v>Auto Invoiced</v>
          </cell>
        </row>
        <row r="5569">
          <cell r="B5569">
            <v>1664230</v>
          </cell>
          <cell r="C5569" t="str">
            <v>Skipped (no invoice)</v>
          </cell>
        </row>
        <row r="5570">
          <cell r="B5570">
            <v>1645873</v>
          </cell>
          <cell r="C5570" t="str">
            <v>Auto Invoiced</v>
          </cell>
        </row>
        <row r="5571">
          <cell r="B5571">
            <v>1664225</v>
          </cell>
          <cell r="C5571" t="str">
            <v>Skipped (no invoice)</v>
          </cell>
        </row>
        <row r="5572">
          <cell r="B5572">
            <v>1636565</v>
          </cell>
          <cell r="C5572" t="str">
            <v>Skipped (no invoice)</v>
          </cell>
        </row>
        <row r="5573">
          <cell r="B5573">
            <v>1688155</v>
          </cell>
          <cell r="C5573" t="str">
            <v>Auto Invoiced</v>
          </cell>
        </row>
        <row r="5574">
          <cell r="B5574">
            <v>1688182</v>
          </cell>
          <cell r="C5574" t="str">
            <v>Auto Invoiced</v>
          </cell>
        </row>
        <row r="5575">
          <cell r="B5575">
            <v>1680232</v>
          </cell>
          <cell r="C5575" t="str">
            <v>Auto Invoiced</v>
          </cell>
        </row>
        <row r="5576">
          <cell r="B5576">
            <v>1705026</v>
          </cell>
          <cell r="C5576" t="str">
            <v>Auto Invoiced</v>
          </cell>
        </row>
        <row r="5577">
          <cell r="B5577">
            <v>1695858</v>
          </cell>
          <cell r="C5577" t="str">
            <v>Auto Invoiced</v>
          </cell>
        </row>
        <row r="5578">
          <cell r="B5578">
            <v>1672626</v>
          </cell>
          <cell r="C5578" t="str">
            <v>Auto Invoiced</v>
          </cell>
        </row>
        <row r="5579">
          <cell r="B5579">
            <v>1705021</v>
          </cell>
          <cell r="C5579" t="str">
            <v>Auto Invoiced</v>
          </cell>
        </row>
        <row r="5580">
          <cell r="B5580">
            <v>1647643</v>
          </cell>
          <cell r="C5580" t="str">
            <v>Auto Invoiced</v>
          </cell>
        </row>
        <row r="5581">
          <cell r="B5581">
            <v>1686381</v>
          </cell>
          <cell r="C5581" t="str">
            <v>Auto Invoiced</v>
          </cell>
        </row>
        <row r="5582">
          <cell r="B5582">
            <v>1629661</v>
          </cell>
          <cell r="C5582" t="str">
            <v>Auto Invoiced</v>
          </cell>
        </row>
        <row r="5583">
          <cell r="B5583">
            <v>1631211</v>
          </cell>
          <cell r="C5583" t="str">
            <v>Auto Invoiced</v>
          </cell>
        </row>
        <row r="5584">
          <cell r="B5584">
            <v>1716459</v>
          </cell>
          <cell r="C5584" t="str">
            <v>Auto Invoiced</v>
          </cell>
        </row>
        <row r="5585">
          <cell r="B5585">
            <v>1634730</v>
          </cell>
          <cell r="C5585" t="str">
            <v>Skipped (no invoice)</v>
          </cell>
        </row>
        <row r="5586">
          <cell r="B5586">
            <v>1655821</v>
          </cell>
          <cell r="C5586" t="str">
            <v>Auto Invoiced</v>
          </cell>
        </row>
        <row r="5587">
          <cell r="B5587">
            <v>1649057</v>
          </cell>
          <cell r="C5587" t="str">
            <v>Auto Invoiced</v>
          </cell>
        </row>
        <row r="5588">
          <cell r="B5588">
            <v>1678091</v>
          </cell>
          <cell r="C5588" t="str">
            <v>Auto Invoiced</v>
          </cell>
        </row>
        <row r="5589">
          <cell r="B5589">
            <v>1653381</v>
          </cell>
          <cell r="C5589" t="str">
            <v>Auto Invoiced</v>
          </cell>
        </row>
        <row r="5590">
          <cell r="B5590">
            <v>1634728</v>
          </cell>
          <cell r="C5590" t="str">
            <v>Skipped (no invoice)</v>
          </cell>
        </row>
        <row r="5591">
          <cell r="B5591">
            <v>1616170</v>
          </cell>
          <cell r="C5591" t="str">
            <v>Skipped (no invoice)</v>
          </cell>
        </row>
        <row r="5592">
          <cell r="B5592">
            <v>1553963</v>
          </cell>
          <cell r="C5592" t="str">
            <v>Skipped (no invoice)</v>
          </cell>
        </row>
        <row r="5593">
          <cell r="B5593">
            <v>1678179</v>
          </cell>
          <cell r="C5593" t="str">
            <v>Auto Invoiced</v>
          </cell>
        </row>
        <row r="5594">
          <cell r="B5594">
            <v>1637955</v>
          </cell>
          <cell r="C5594" t="str">
            <v>Auto Invoiced</v>
          </cell>
        </row>
        <row r="5595">
          <cell r="B5595">
            <v>1634724</v>
          </cell>
          <cell r="C5595" t="str">
            <v>Skipped (no invoice)</v>
          </cell>
        </row>
        <row r="5596">
          <cell r="B5596">
            <v>1692119</v>
          </cell>
          <cell r="C5596" t="str">
            <v>Auto Invoiced</v>
          </cell>
        </row>
        <row r="5597">
          <cell r="B5597">
            <v>1626401</v>
          </cell>
          <cell r="C5597" t="str">
            <v>Auto Invoiced</v>
          </cell>
        </row>
        <row r="5598">
          <cell r="B5598">
            <v>1688929</v>
          </cell>
          <cell r="C5598" t="str">
            <v>Auto Invoiced</v>
          </cell>
        </row>
        <row r="5599">
          <cell r="B5599">
            <v>1681992</v>
          </cell>
          <cell r="C5599" t="str">
            <v>Auto Invoiced</v>
          </cell>
        </row>
        <row r="5600">
          <cell r="B5600">
            <v>1644322</v>
          </cell>
          <cell r="C5600" t="str">
            <v>Skipped (no invoice)</v>
          </cell>
        </row>
        <row r="5601">
          <cell r="B5601">
            <v>1634720</v>
          </cell>
          <cell r="C5601" t="str">
            <v>Skipped (no invoice)</v>
          </cell>
        </row>
        <row r="5602">
          <cell r="B5602">
            <v>1677404</v>
          </cell>
          <cell r="C5602" t="str">
            <v>Skipped (no invoice)</v>
          </cell>
        </row>
        <row r="5603">
          <cell r="B5603">
            <v>1679986</v>
          </cell>
          <cell r="C5603" t="str">
            <v>Skipped (no invoice)</v>
          </cell>
        </row>
        <row r="5604">
          <cell r="B5604">
            <v>1705668</v>
          </cell>
          <cell r="C5604" t="str">
            <v>Auto Invoiced</v>
          </cell>
        </row>
        <row r="5605">
          <cell r="B5605">
            <v>1378486</v>
          </cell>
          <cell r="C5605" t="str">
            <v>Skipped (no invoice)</v>
          </cell>
        </row>
        <row r="5606">
          <cell r="B5606">
            <v>1626402</v>
          </cell>
          <cell r="C5606" t="str">
            <v>Auto Invoiced</v>
          </cell>
        </row>
        <row r="5607">
          <cell r="B5607">
            <v>1606242</v>
          </cell>
          <cell r="C5607" t="str">
            <v>Skipped (no invoice)</v>
          </cell>
        </row>
        <row r="5608">
          <cell r="B5608">
            <v>1578348</v>
          </cell>
          <cell r="C5608" t="str">
            <v>Auto Invoiced</v>
          </cell>
        </row>
        <row r="5609">
          <cell r="B5609">
            <v>1686274</v>
          </cell>
          <cell r="C5609" t="str">
            <v>Auto Invoiced</v>
          </cell>
        </row>
        <row r="5610">
          <cell r="B5610">
            <v>1686297</v>
          </cell>
          <cell r="C5610" t="str">
            <v>Auto Invoiced</v>
          </cell>
        </row>
        <row r="5611">
          <cell r="B5611">
            <v>1575800</v>
          </cell>
          <cell r="C5611" t="str">
            <v>Skipped (no invoice)</v>
          </cell>
        </row>
        <row r="5612">
          <cell r="B5612">
            <v>1699524</v>
          </cell>
          <cell r="C5612" t="str">
            <v>Auto Invoiced</v>
          </cell>
        </row>
        <row r="5613">
          <cell r="B5613">
            <v>1699506</v>
          </cell>
          <cell r="C5613" t="str">
            <v>Auto Invoiced</v>
          </cell>
        </row>
        <row r="5614">
          <cell r="B5614">
            <v>1699513</v>
          </cell>
          <cell r="C5614" t="str">
            <v>Auto Invoiced</v>
          </cell>
        </row>
        <row r="5615">
          <cell r="B5615">
            <v>1699523</v>
          </cell>
          <cell r="C5615" t="str">
            <v>Auto Invoiced</v>
          </cell>
        </row>
        <row r="5616">
          <cell r="B5616">
            <v>1678060</v>
          </cell>
          <cell r="C5616" t="str">
            <v>Auto Invoiced</v>
          </cell>
        </row>
        <row r="5617">
          <cell r="B5617">
            <v>1699514</v>
          </cell>
          <cell r="C5617" t="str">
            <v>Auto Invoiced</v>
          </cell>
        </row>
        <row r="5618">
          <cell r="B5618">
            <v>1664356</v>
          </cell>
          <cell r="C5618" t="str">
            <v>Auto Invoiced</v>
          </cell>
        </row>
        <row r="5619">
          <cell r="B5619">
            <v>1699519</v>
          </cell>
          <cell r="C5619" t="str">
            <v>Auto Invoiced</v>
          </cell>
        </row>
        <row r="5620">
          <cell r="B5620">
            <v>1699512</v>
          </cell>
          <cell r="C5620" t="str">
            <v>Auto Invoiced</v>
          </cell>
        </row>
        <row r="5621">
          <cell r="B5621">
            <v>1699522</v>
          </cell>
          <cell r="C5621" t="str">
            <v>Auto Invoiced</v>
          </cell>
        </row>
        <row r="5622">
          <cell r="B5622">
            <v>1699526</v>
          </cell>
          <cell r="C5622" t="str">
            <v>Auto Invoiced</v>
          </cell>
        </row>
        <row r="5623">
          <cell r="B5623">
            <v>1699507</v>
          </cell>
          <cell r="C5623" t="str">
            <v>Auto Invoiced</v>
          </cell>
        </row>
        <row r="5624">
          <cell r="B5624">
            <v>1699525</v>
          </cell>
          <cell r="C5624" t="str">
            <v>Auto Invoiced</v>
          </cell>
        </row>
        <row r="5625">
          <cell r="B5625">
            <v>1699535</v>
          </cell>
          <cell r="C5625" t="str">
            <v>Auto Invoiced</v>
          </cell>
        </row>
        <row r="5626">
          <cell r="B5626">
            <v>1699536</v>
          </cell>
          <cell r="C5626" t="str">
            <v>Auto Invoiced</v>
          </cell>
        </row>
        <row r="5627">
          <cell r="B5627">
            <v>1699508</v>
          </cell>
          <cell r="C5627" t="str">
            <v>Skipped (no invoice)</v>
          </cell>
        </row>
        <row r="5628">
          <cell r="B5628">
            <v>1635874</v>
          </cell>
          <cell r="C5628" t="str">
            <v>Auto Invoiced</v>
          </cell>
        </row>
        <row r="5629">
          <cell r="B5629">
            <v>1653662</v>
          </cell>
          <cell r="C5629" t="str">
            <v>Skipped (no invoice)</v>
          </cell>
        </row>
        <row r="5630">
          <cell r="B5630">
            <v>1668438</v>
          </cell>
          <cell r="C5630" t="str">
            <v>Skipped (no invoice)</v>
          </cell>
        </row>
        <row r="5631">
          <cell r="B5631">
            <v>1656205</v>
          </cell>
          <cell r="C5631" t="str">
            <v>Auto Invoiced</v>
          </cell>
        </row>
        <row r="5632">
          <cell r="B5632">
            <v>1693539</v>
          </cell>
          <cell r="C5632" t="str">
            <v>Auto Invoiced</v>
          </cell>
        </row>
        <row r="5633">
          <cell r="B5633">
            <v>1685641</v>
          </cell>
          <cell r="C5633" t="str">
            <v>Auto Invoiced</v>
          </cell>
        </row>
        <row r="5634">
          <cell r="B5634">
            <v>1651430</v>
          </cell>
          <cell r="C5634" t="str">
            <v>Auto Invoiced</v>
          </cell>
        </row>
        <row r="5635">
          <cell r="B5635">
            <v>1602323</v>
          </cell>
          <cell r="C5635" t="str">
            <v>Skipped (no invoice)</v>
          </cell>
        </row>
        <row r="5636">
          <cell r="B5636">
            <v>1656202</v>
          </cell>
          <cell r="C5636" t="str">
            <v>Auto Invoiced</v>
          </cell>
        </row>
        <row r="5637">
          <cell r="B5637">
            <v>1628106</v>
          </cell>
          <cell r="C5637" t="str">
            <v>Auto Invoiced</v>
          </cell>
        </row>
        <row r="5638">
          <cell r="B5638">
            <v>1684350</v>
          </cell>
          <cell r="C5638" t="str">
            <v>Auto Invoiced</v>
          </cell>
        </row>
        <row r="5639">
          <cell r="B5639">
            <v>1684308</v>
          </cell>
          <cell r="C5639" t="str">
            <v>Auto Invoiced</v>
          </cell>
        </row>
        <row r="5640">
          <cell r="B5640">
            <v>1680030</v>
          </cell>
          <cell r="C5640" t="str">
            <v>Skipped (no invoice)</v>
          </cell>
        </row>
        <row r="5641">
          <cell r="B5641">
            <v>1675617</v>
          </cell>
          <cell r="C5641" t="str">
            <v>Auto Invoiced</v>
          </cell>
        </row>
        <row r="5642">
          <cell r="B5642">
            <v>1666880</v>
          </cell>
          <cell r="C5642" t="str">
            <v>Auto Invoiced</v>
          </cell>
        </row>
        <row r="5643">
          <cell r="B5643">
            <v>1684065</v>
          </cell>
          <cell r="C5643" t="str">
            <v>Auto Invoiced</v>
          </cell>
        </row>
        <row r="5644">
          <cell r="B5644">
            <v>1686180</v>
          </cell>
          <cell r="C5644" t="str">
            <v>Auto Invoiced</v>
          </cell>
        </row>
        <row r="5645">
          <cell r="B5645">
            <v>1683987</v>
          </cell>
          <cell r="C5645" t="str">
            <v>Auto Invoiced</v>
          </cell>
        </row>
        <row r="5646">
          <cell r="B5646">
            <v>1675088</v>
          </cell>
          <cell r="C5646" t="str">
            <v>Skipped (no invoice)</v>
          </cell>
        </row>
        <row r="5647">
          <cell r="B5647">
            <v>1695801</v>
          </cell>
          <cell r="C5647" t="str">
            <v>Auto Invoiced</v>
          </cell>
        </row>
        <row r="5648">
          <cell r="B5648">
            <v>1626651</v>
          </cell>
          <cell r="C5648" t="str">
            <v>Skipped (no invoice)</v>
          </cell>
        </row>
        <row r="5649">
          <cell r="B5649">
            <v>1626674</v>
          </cell>
          <cell r="C5649" t="str">
            <v>Skipped (no invoice)</v>
          </cell>
        </row>
        <row r="5650">
          <cell r="B5650">
            <v>1667349</v>
          </cell>
          <cell r="C5650" t="str">
            <v>Skipped (no invoice)</v>
          </cell>
        </row>
        <row r="5651">
          <cell r="B5651">
            <v>1591220</v>
          </cell>
          <cell r="C5651" t="str">
            <v>Skipped (no invoice)</v>
          </cell>
        </row>
        <row r="5652">
          <cell r="B5652">
            <v>1688787</v>
          </cell>
          <cell r="C5652" t="str">
            <v>Skipped (no invoice)</v>
          </cell>
        </row>
        <row r="5653">
          <cell r="B5653">
            <v>1682912</v>
          </cell>
          <cell r="C5653" t="str">
            <v>Skipped (no invoice)</v>
          </cell>
        </row>
        <row r="5654">
          <cell r="B5654">
            <v>1638215</v>
          </cell>
          <cell r="C5654" t="str">
            <v>Skipped (no invoice)</v>
          </cell>
        </row>
        <row r="5655">
          <cell r="B5655">
            <v>1702002</v>
          </cell>
          <cell r="C5655" t="str">
            <v>Skipped (no invoice)</v>
          </cell>
        </row>
        <row r="5656">
          <cell r="B5656">
            <v>1677942</v>
          </cell>
          <cell r="C5656" t="str">
            <v>Auto Invoiced</v>
          </cell>
        </row>
        <row r="5657">
          <cell r="B5657">
            <v>1698588</v>
          </cell>
          <cell r="C5657" t="str">
            <v>Auto Invoiced</v>
          </cell>
        </row>
        <row r="5658">
          <cell r="B5658">
            <v>1698592</v>
          </cell>
          <cell r="C5658" t="str">
            <v>Auto Invoiced</v>
          </cell>
        </row>
        <row r="5659">
          <cell r="B5659">
            <v>1698572</v>
          </cell>
          <cell r="C5659" t="str">
            <v>Auto Invoiced</v>
          </cell>
        </row>
        <row r="5660">
          <cell r="B5660">
            <v>1698570</v>
          </cell>
          <cell r="C5660" t="str">
            <v>Auto Invoiced</v>
          </cell>
        </row>
        <row r="5661">
          <cell r="B5661">
            <v>1646113</v>
          </cell>
          <cell r="C5661" t="str">
            <v>Auto Invoiced</v>
          </cell>
        </row>
        <row r="5662">
          <cell r="B5662">
            <v>1706110</v>
          </cell>
          <cell r="C5662" t="str">
            <v>Auto Invoiced</v>
          </cell>
        </row>
        <row r="5663">
          <cell r="B5663">
            <v>1697833</v>
          </cell>
          <cell r="C5663" t="str">
            <v>Auto Invoiced</v>
          </cell>
        </row>
        <row r="5664">
          <cell r="B5664">
            <v>1695755</v>
          </cell>
          <cell r="C5664" t="str">
            <v>Auto Invoiced</v>
          </cell>
        </row>
        <row r="5665">
          <cell r="B5665">
            <v>1674850</v>
          </cell>
          <cell r="C5665" t="str">
            <v>Auto Invoiced</v>
          </cell>
        </row>
        <row r="5666">
          <cell r="B5666">
            <v>1690682</v>
          </cell>
          <cell r="C5666" t="str">
            <v>Auto Invoiced</v>
          </cell>
        </row>
        <row r="5667">
          <cell r="B5667">
            <v>1703077</v>
          </cell>
          <cell r="C5667" t="str">
            <v>Auto Invoiced</v>
          </cell>
        </row>
        <row r="5668">
          <cell r="B5668">
            <v>1638215</v>
          </cell>
          <cell r="C5668" t="str">
            <v>Skipped (no invoice)</v>
          </cell>
        </row>
        <row r="5669">
          <cell r="B5669">
            <v>1702002</v>
          </cell>
          <cell r="C5669" t="str">
            <v>Skipped (no invoice)</v>
          </cell>
        </row>
        <row r="5670">
          <cell r="B5670">
            <v>1691575</v>
          </cell>
          <cell r="C5670" t="str">
            <v>Skipped (no invoice)</v>
          </cell>
        </row>
        <row r="5671">
          <cell r="B5671">
            <v>1521494</v>
          </cell>
          <cell r="C5671" t="str">
            <v>Skipped (no invoice)</v>
          </cell>
        </row>
        <row r="5672">
          <cell r="B5672">
            <v>1662760</v>
          </cell>
          <cell r="C5672" t="str">
            <v>Skipped (no invoice)</v>
          </cell>
        </row>
        <row r="5673">
          <cell r="B5673">
            <v>1643414</v>
          </cell>
          <cell r="C5673" t="str">
            <v>Skipped (no invoice)</v>
          </cell>
        </row>
        <row r="5674">
          <cell r="B5674">
            <v>1679461</v>
          </cell>
          <cell r="C5674" t="str">
            <v>Skipped (no invoice)</v>
          </cell>
        </row>
        <row r="5675">
          <cell r="B5675">
            <v>1592462</v>
          </cell>
          <cell r="C5675" t="str">
            <v>Skipped (no invoice)</v>
          </cell>
        </row>
        <row r="5676">
          <cell r="B5676">
            <v>1682912</v>
          </cell>
          <cell r="C5676" t="str">
            <v>Skipped (no invoice)</v>
          </cell>
        </row>
        <row r="5677">
          <cell r="B5677">
            <v>1464248</v>
          </cell>
          <cell r="C5677" t="str">
            <v>Auto Invoiced</v>
          </cell>
        </row>
        <row r="5678">
          <cell r="B5678">
            <v>1688787</v>
          </cell>
          <cell r="C5678" t="str">
            <v>Skipped (no invoice)</v>
          </cell>
        </row>
        <row r="5679">
          <cell r="B5679">
            <v>1664857</v>
          </cell>
          <cell r="C5679" t="str">
            <v>Auto Invoiced</v>
          </cell>
        </row>
        <row r="5680">
          <cell r="B5680">
            <v>1554040</v>
          </cell>
          <cell r="C5680" t="str">
            <v>Auto Invoiced</v>
          </cell>
        </row>
        <row r="5681">
          <cell r="B5681">
            <v>1622069</v>
          </cell>
          <cell r="C5681" t="str">
            <v>Auto Invoiced</v>
          </cell>
        </row>
        <row r="5682">
          <cell r="B5682">
            <v>1646112</v>
          </cell>
          <cell r="C5682" t="str">
            <v>Skipped (no invoice)</v>
          </cell>
        </row>
        <row r="5683">
          <cell r="B5683">
            <v>1600103</v>
          </cell>
          <cell r="C5683" t="str">
            <v>Auto Invoiced</v>
          </cell>
        </row>
        <row r="5684">
          <cell r="B5684">
            <v>1663048</v>
          </cell>
          <cell r="C5684" t="str">
            <v>Auto Invoiced</v>
          </cell>
        </row>
        <row r="5685">
          <cell r="B5685">
            <v>1638215</v>
          </cell>
          <cell r="C5685" t="str">
            <v>Skipped (no invoice)</v>
          </cell>
        </row>
        <row r="5686">
          <cell r="B5686">
            <v>1641627</v>
          </cell>
          <cell r="C5686" t="str">
            <v>Skipped (no invoice)</v>
          </cell>
        </row>
        <row r="5687">
          <cell r="B5687">
            <v>1702002</v>
          </cell>
          <cell r="C5687" t="str">
            <v>Skipped (no invoice)</v>
          </cell>
        </row>
        <row r="5688">
          <cell r="B5688">
            <v>1691575</v>
          </cell>
          <cell r="C5688" t="str">
            <v>Skipped (no invoice)</v>
          </cell>
        </row>
        <row r="5689">
          <cell r="B5689">
            <v>1669448</v>
          </cell>
          <cell r="C5689" t="str">
            <v>Auto Invoiced</v>
          </cell>
        </row>
        <row r="5690">
          <cell r="B5690">
            <v>1521494</v>
          </cell>
          <cell r="C5690" t="str">
            <v>Skipped (no invoice)</v>
          </cell>
        </row>
        <row r="5691">
          <cell r="B5691">
            <v>1673541</v>
          </cell>
          <cell r="C5691" t="str">
            <v>Auto Invoiced</v>
          </cell>
        </row>
        <row r="5692">
          <cell r="B5692">
            <v>1688359</v>
          </cell>
          <cell r="C5692" t="str">
            <v>Auto Invoiced</v>
          </cell>
        </row>
        <row r="5693">
          <cell r="B5693">
            <v>1643414</v>
          </cell>
          <cell r="C5693" t="str">
            <v>Skipped (no invoice)</v>
          </cell>
        </row>
        <row r="5694">
          <cell r="B5694">
            <v>1662760</v>
          </cell>
          <cell r="C5694" t="str">
            <v>Skipped (no invoice)</v>
          </cell>
        </row>
        <row r="5695">
          <cell r="B5695">
            <v>1682071</v>
          </cell>
          <cell r="C5695" t="str">
            <v>Auto Invoiced</v>
          </cell>
        </row>
        <row r="5696">
          <cell r="B5696">
            <v>1670740</v>
          </cell>
          <cell r="C5696" t="str">
            <v>Auto Invoiced</v>
          </cell>
        </row>
        <row r="5697">
          <cell r="B5697">
            <v>1689996</v>
          </cell>
          <cell r="C5697" t="str">
            <v>Auto Invoiced</v>
          </cell>
        </row>
        <row r="5698">
          <cell r="B5698">
            <v>1673596</v>
          </cell>
          <cell r="C5698" t="str">
            <v>Auto Invoiced</v>
          </cell>
        </row>
        <row r="5699">
          <cell r="B5699">
            <v>1653687</v>
          </cell>
          <cell r="C5699" t="str">
            <v>Auto Invoiced</v>
          </cell>
        </row>
        <row r="5700">
          <cell r="B5700">
            <v>1656835</v>
          </cell>
          <cell r="C5700" t="str">
            <v>Auto Invoiced</v>
          </cell>
        </row>
        <row r="5701">
          <cell r="B5701">
            <v>1693633</v>
          </cell>
          <cell r="C5701" t="str">
            <v>Auto Invoiced</v>
          </cell>
        </row>
        <row r="5702">
          <cell r="B5702">
            <v>1616164</v>
          </cell>
          <cell r="C5702" t="str">
            <v>Auto Invoiced</v>
          </cell>
        </row>
        <row r="5703">
          <cell r="B5703">
            <v>1679461</v>
          </cell>
          <cell r="C5703" t="str">
            <v>Skipped (no invoice)</v>
          </cell>
        </row>
        <row r="5704">
          <cell r="B5704">
            <v>1669184</v>
          </cell>
          <cell r="C5704" t="str">
            <v>Auto Invoiced</v>
          </cell>
        </row>
        <row r="5705">
          <cell r="B5705">
            <v>1660866</v>
          </cell>
          <cell r="C5705" t="str">
            <v>Auto Invoiced</v>
          </cell>
        </row>
        <row r="5706">
          <cell r="B5706">
            <v>1669195</v>
          </cell>
          <cell r="C5706" t="str">
            <v>Auto Invoiced</v>
          </cell>
        </row>
        <row r="5707">
          <cell r="B5707">
            <v>1455068</v>
          </cell>
          <cell r="C5707" t="str">
            <v>Auto Invoiced</v>
          </cell>
        </row>
        <row r="5708">
          <cell r="B5708">
            <v>1692378</v>
          </cell>
          <cell r="C5708" t="str">
            <v>Auto Invoiced</v>
          </cell>
        </row>
        <row r="5709">
          <cell r="B5709">
            <v>1685739</v>
          </cell>
          <cell r="C5709" t="str">
            <v>Auto Invoiced</v>
          </cell>
        </row>
        <row r="5710">
          <cell r="B5710">
            <v>1646370</v>
          </cell>
          <cell r="C5710" t="str">
            <v>Auto Invoiced</v>
          </cell>
        </row>
        <row r="5711">
          <cell r="B5711">
            <v>1649279</v>
          </cell>
          <cell r="C5711" t="str">
            <v>Auto Invoiced</v>
          </cell>
        </row>
        <row r="5712">
          <cell r="B5712">
            <v>1586762</v>
          </cell>
          <cell r="C5712" t="str">
            <v>Auto Invoiced</v>
          </cell>
        </row>
        <row r="5713">
          <cell r="B5713">
            <v>1538197</v>
          </cell>
          <cell r="C5713" t="str">
            <v>Auto Invoiced</v>
          </cell>
        </row>
        <row r="5714">
          <cell r="B5714">
            <v>1662847</v>
          </cell>
          <cell r="C5714" t="str">
            <v>Auto Invoiced</v>
          </cell>
        </row>
        <row r="5715">
          <cell r="B5715">
            <v>1653371</v>
          </cell>
          <cell r="C5715" t="str">
            <v>Auto Invoiced</v>
          </cell>
        </row>
        <row r="5716">
          <cell r="B5716">
            <v>1664524</v>
          </cell>
          <cell r="C5716" t="str">
            <v>Auto Invoiced</v>
          </cell>
        </row>
        <row r="5717">
          <cell r="B5717">
            <v>1613438</v>
          </cell>
          <cell r="C5717" t="str">
            <v>Auto Invoiced</v>
          </cell>
        </row>
        <row r="5718">
          <cell r="B5718">
            <v>1660552</v>
          </cell>
          <cell r="C5718" t="str">
            <v>Auto Invoiced</v>
          </cell>
        </row>
        <row r="5719">
          <cell r="B5719">
            <v>1641627</v>
          </cell>
          <cell r="C5719" t="str">
            <v>Skipped (no invoice)</v>
          </cell>
        </row>
        <row r="5720">
          <cell r="B5720">
            <v>1640044</v>
          </cell>
          <cell r="C5720" t="str">
            <v>Auto Invoiced</v>
          </cell>
        </row>
        <row r="5721">
          <cell r="B5721">
            <v>1582429</v>
          </cell>
          <cell r="C5721" t="str">
            <v>Auto Invoiced</v>
          </cell>
        </row>
        <row r="5722">
          <cell r="B5722">
            <v>1654825</v>
          </cell>
          <cell r="C5722" t="str">
            <v>Auto Invoiced</v>
          </cell>
        </row>
        <row r="5723">
          <cell r="B5723">
            <v>1630434</v>
          </cell>
          <cell r="C5723" t="str">
            <v>Auto Invoiced</v>
          </cell>
        </row>
        <row r="5724">
          <cell r="B5724">
            <v>1582437</v>
          </cell>
          <cell r="C5724" t="str">
            <v>Auto Invoiced</v>
          </cell>
        </row>
        <row r="5725">
          <cell r="B5725">
            <v>1638215</v>
          </cell>
          <cell r="C5725" t="str">
            <v>Skipped (no invoice)</v>
          </cell>
        </row>
        <row r="5726">
          <cell r="B5726">
            <v>1616173</v>
          </cell>
          <cell r="C5726" t="str">
            <v>Auto Invoiced</v>
          </cell>
        </row>
        <row r="5727">
          <cell r="B5727">
            <v>1697203</v>
          </cell>
          <cell r="C5727" t="str">
            <v>Auto Invoiced</v>
          </cell>
        </row>
        <row r="5728">
          <cell r="B5728">
            <v>1653315</v>
          </cell>
          <cell r="C5728" t="str">
            <v>Skipped (no invoice)</v>
          </cell>
        </row>
        <row r="5729">
          <cell r="B5729">
            <v>1703367</v>
          </cell>
          <cell r="C5729" t="str">
            <v>Auto Invoiced</v>
          </cell>
        </row>
        <row r="5730">
          <cell r="B5730">
            <v>1656224</v>
          </cell>
          <cell r="C5730" t="str">
            <v>Auto Invoiced</v>
          </cell>
        </row>
        <row r="5731">
          <cell r="B5731">
            <v>1485977</v>
          </cell>
          <cell r="C5731" t="str">
            <v>Auto Invoiced</v>
          </cell>
        </row>
        <row r="5732">
          <cell r="B5732">
            <v>1660010</v>
          </cell>
          <cell r="C5732" t="str">
            <v>Auto Invoiced</v>
          </cell>
        </row>
        <row r="5733">
          <cell r="B5733">
            <v>1674285</v>
          </cell>
          <cell r="C5733" t="str">
            <v>Auto Invoiced</v>
          </cell>
        </row>
        <row r="5734">
          <cell r="B5734">
            <v>1631143</v>
          </cell>
          <cell r="C5734" t="str">
            <v>Auto Invoiced</v>
          </cell>
        </row>
        <row r="5735">
          <cell r="B5735">
            <v>1673154</v>
          </cell>
          <cell r="C5735" t="str">
            <v>Auto Invoiced</v>
          </cell>
        </row>
        <row r="5736">
          <cell r="B5736">
            <v>1685761</v>
          </cell>
          <cell r="C5736" t="str">
            <v>Auto Invoiced</v>
          </cell>
        </row>
        <row r="5737">
          <cell r="B5737">
            <v>1613117</v>
          </cell>
          <cell r="C5737" t="str">
            <v>Auto Invoiced</v>
          </cell>
        </row>
        <row r="5738">
          <cell r="B5738">
            <v>1691575</v>
          </cell>
          <cell r="C5738" t="str">
            <v>Skipped (no invoice)</v>
          </cell>
        </row>
        <row r="5739">
          <cell r="B5739">
            <v>1702002</v>
          </cell>
          <cell r="C5739" t="str">
            <v>Skipped (no invoice)</v>
          </cell>
        </row>
        <row r="5740">
          <cell r="B5740">
            <v>1624565</v>
          </cell>
          <cell r="C5740" t="str">
            <v>Auto Invoiced</v>
          </cell>
        </row>
        <row r="5741">
          <cell r="B5741">
            <v>1602333</v>
          </cell>
          <cell r="C5741" t="str">
            <v>Auto Invoiced</v>
          </cell>
        </row>
        <row r="5742">
          <cell r="B5742">
            <v>1691828</v>
          </cell>
          <cell r="C5742" t="str">
            <v>Auto Invoiced</v>
          </cell>
        </row>
        <row r="5743">
          <cell r="B5743">
            <v>1682393</v>
          </cell>
          <cell r="C5743" t="str">
            <v>Auto Invoiced</v>
          </cell>
        </row>
        <row r="5744">
          <cell r="B5744">
            <v>1651633</v>
          </cell>
          <cell r="C5744" t="str">
            <v>Auto Invoiced</v>
          </cell>
        </row>
        <row r="5745">
          <cell r="B5745">
            <v>1656660</v>
          </cell>
          <cell r="C5745" t="str">
            <v>Auto Invoiced</v>
          </cell>
        </row>
        <row r="5746">
          <cell r="B5746">
            <v>1679572</v>
          </cell>
          <cell r="C5746" t="str">
            <v>Auto Invoiced</v>
          </cell>
        </row>
        <row r="5747">
          <cell r="B5747">
            <v>1679563</v>
          </cell>
          <cell r="C5747" t="str">
            <v>Auto Invoiced</v>
          </cell>
        </row>
        <row r="5748">
          <cell r="B5748">
            <v>1656664</v>
          </cell>
          <cell r="C5748" t="str">
            <v>Auto Invoiced</v>
          </cell>
        </row>
        <row r="5749">
          <cell r="B5749">
            <v>1679570</v>
          </cell>
          <cell r="C5749" t="str">
            <v>Auto Invoiced</v>
          </cell>
        </row>
        <row r="5750">
          <cell r="B5750">
            <v>1656659</v>
          </cell>
          <cell r="C5750" t="str">
            <v>Auto Invoiced</v>
          </cell>
        </row>
        <row r="5751">
          <cell r="B5751">
            <v>1646032</v>
          </cell>
          <cell r="C5751" t="str">
            <v>Skipped (no invoice)</v>
          </cell>
        </row>
        <row r="5752">
          <cell r="B5752">
            <v>1633628</v>
          </cell>
          <cell r="C5752" t="str">
            <v>Skipped (no invoice)</v>
          </cell>
        </row>
        <row r="5753">
          <cell r="B5753">
            <v>1618946</v>
          </cell>
          <cell r="C5753" t="str">
            <v>Skipped (no invoice)</v>
          </cell>
        </row>
        <row r="5754">
          <cell r="B5754">
            <v>1653997</v>
          </cell>
          <cell r="C5754" t="str">
            <v>Skipped (no invoice)</v>
          </cell>
        </row>
        <row r="5755">
          <cell r="B5755">
            <v>1658381</v>
          </cell>
          <cell r="C5755" t="str">
            <v>Skipped (no invoice)</v>
          </cell>
        </row>
        <row r="5756">
          <cell r="B5756">
            <v>1657800</v>
          </cell>
          <cell r="C5756" t="str">
            <v>Skipped (no invoice)</v>
          </cell>
        </row>
        <row r="5757">
          <cell r="B5757">
            <v>1639990</v>
          </cell>
          <cell r="C5757" t="str">
            <v>Auto Invoiced</v>
          </cell>
        </row>
        <row r="5758">
          <cell r="B5758">
            <v>1652388</v>
          </cell>
          <cell r="C5758" t="str">
            <v>Skipped (no invoice)</v>
          </cell>
        </row>
        <row r="5759">
          <cell r="B5759">
            <v>1626651</v>
          </cell>
          <cell r="C5759" t="str">
            <v>Skipped (no invoice)</v>
          </cell>
        </row>
        <row r="5760">
          <cell r="B5760">
            <v>1626674</v>
          </cell>
          <cell r="C5760" t="str">
            <v>Skipped (no invoice)</v>
          </cell>
        </row>
        <row r="5761">
          <cell r="B5761">
            <v>1667349</v>
          </cell>
          <cell r="C5761" t="str">
            <v>Skipped (no invoice)</v>
          </cell>
        </row>
        <row r="5762">
          <cell r="B5762">
            <v>1591220</v>
          </cell>
          <cell r="C5762" t="str">
            <v>Skipped (no invoice)</v>
          </cell>
        </row>
        <row r="5763">
          <cell r="B5763">
            <v>1690894</v>
          </cell>
          <cell r="C5763" t="str">
            <v>Skipped (no invoice)</v>
          </cell>
        </row>
        <row r="5764">
          <cell r="B5764">
            <v>1672880</v>
          </cell>
          <cell r="C5764" t="str">
            <v>Skipped (no invoice)</v>
          </cell>
        </row>
        <row r="5765">
          <cell r="B5765">
            <v>1653716</v>
          </cell>
          <cell r="C5765" t="str">
            <v>Auto Invoiced</v>
          </cell>
        </row>
        <row r="5766">
          <cell r="B5766">
            <v>1690906</v>
          </cell>
          <cell r="C5766" t="str">
            <v>Skipped (no invoice)</v>
          </cell>
        </row>
        <row r="5767">
          <cell r="B5767">
            <v>1665145</v>
          </cell>
          <cell r="C5767" t="str">
            <v>Skipped (no invoice)</v>
          </cell>
        </row>
        <row r="5768">
          <cell r="B5768">
            <v>1668031</v>
          </cell>
          <cell r="C5768" t="str">
            <v>Skipped (no invoice)</v>
          </cell>
        </row>
        <row r="5769">
          <cell r="B5769">
            <v>1644576</v>
          </cell>
          <cell r="C5769" t="str">
            <v>Auto Invoiced</v>
          </cell>
        </row>
        <row r="5770">
          <cell r="B5770">
            <v>1512095</v>
          </cell>
          <cell r="C5770" t="str">
            <v>Auto Invoiced</v>
          </cell>
        </row>
        <row r="5771">
          <cell r="B5771">
            <v>1690441</v>
          </cell>
          <cell r="C5771" t="str">
            <v>Auto Invoiced</v>
          </cell>
        </row>
        <row r="5772">
          <cell r="B5772">
            <v>1682912</v>
          </cell>
          <cell r="C5772" t="str">
            <v>Skipped (no invoice)</v>
          </cell>
        </row>
        <row r="5773">
          <cell r="B5773">
            <v>1669193</v>
          </cell>
          <cell r="C5773" t="str">
            <v>Auto Invoiced</v>
          </cell>
        </row>
        <row r="5774">
          <cell r="B5774">
            <v>1633628</v>
          </cell>
          <cell r="C5774" t="str">
            <v>Skipped (no invoice)</v>
          </cell>
        </row>
        <row r="5775">
          <cell r="B5775">
            <v>1618946</v>
          </cell>
          <cell r="C5775" t="str">
            <v>Skipped (no invoice)</v>
          </cell>
        </row>
        <row r="5776">
          <cell r="B5776">
            <v>1653997</v>
          </cell>
          <cell r="C5776" t="str">
            <v>Skipped (no invoice)</v>
          </cell>
        </row>
        <row r="5777">
          <cell r="B5777">
            <v>1658381</v>
          </cell>
          <cell r="C5777" t="str">
            <v>Skipped (no invoice)</v>
          </cell>
        </row>
        <row r="5778">
          <cell r="B5778">
            <v>1657800</v>
          </cell>
          <cell r="C5778" t="str">
            <v>Skipped (no invoice)</v>
          </cell>
        </row>
        <row r="5779">
          <cell r="B5779">
            <v>1639990</v>
          </cell>
          <cell r="C5779" t="str">
            <v>Skipped (no invoice)</v>
          </cell>
        </row>
        <row r="5780">
          <cell r="B5780">
            <v>1678305</v>
          </cell>
          <cell r="C5780" t="str">
            <v>Auto Invoiced</v>
          </cell>
        </row>
        <row r="5781">
          <cell r="B5781">
            <v>1652388</v>
          </cell>
          <cell r="C5781" t="str">
            <v>Skipped (no invoice)</v>
          </cell>
        </row>
        <row r="5782">
          <cell r="B5782">
            <v>1626651</v>
          </cell>
          <cell r="C5782" t="str">
            <v>Skipped (no invoice)</v>
          </cell>
        </row>
        <row r="5783">
          <cell r="B5783">
            <v>1626674</v>
          </cell>
          <cell r="C5783" t="str">
            <v>Skipped (no invoice)</v>
          </cell>
        </row>
        <row r="5784">
          <cell r="B5784">
            <v>1667349</v>
          </cell>
          <cell r="C5784" t="str">
            <v>Skipped (no invoice)</v>
          </cell>
        </row>
        <row r="5785">
          <cell r="B5785">
            <v>1591220</v>
          </cell>
          <cell r="C5785" t="str">
            <v>Skipped (no invoice)</v>
          </cell>
        </row>
        <row r="5786">
          <cell r="B5786">
            <v>1690894</v>
          </cell>
          <cell r="C5786" t="str">
            <v>Skipped (no invoice)</v>
          </cell>
        </row>
        <row r="5787">
          <cell r="B5787">
            <v>1672880</v>
          </cell>
          <cell r="C5787" t="str">
            <v>Skipped (no invoice)</v>
          </cell>
        </row>
        <row r="5788">
          <cell r="B5788">
            <v>1664623</v>
          </cell>
          <cell r="C5788" t="str">
            <v>Skipped (no invoice)</v>
          </cell>
        </row>
        <row r="5789">
          <cell r="B5789">
            <v>1690906</v>
          </cell>
          <cell r="C5789" t="str">
            <v>Skipped (no invoice)</v>
          </cell>
        </row>
        <row r="5790">
          <cell r="B5790">
            <v>1506591</v>
          </cell>
          <cell r="C5790" t="str">
            <v>Skipped (no invoice)</v>
          </cell>
        </row>
        <row r="5791">
          <cell r="B5791">
            <v>1643397</v>
          </cell>
          <cell r="C5791" t="str">
            <v>Skipped (no invoice)</v>
          </cell>
        </row>
        <row r="5792">
          <cell r="B5792">
            <v>1643563</v>
          </cell>
          <cell r="C5792" t="str">
            <v>Skipped (no invoice)</v>
          </cell>
        </row>
        <row r="5793">
          <cell r="B5793">
            <v>1665145</v>
          </cell>
          <cell r="C5793" t="str">
            <v>Skipped (no invoice)</v>
          </cell>
        </row>
        <row r="5794">
          <cell r="B5794">
            <v>1651785</v>
          </cell>
          <cell r="C5794" t="str">
            <v>Auto Invoiced</v>
          </cell>
        </row>
        <row r="5795">
          <cell r="B5795">
            <v>1623003</v>
          </cell>
          <cell r="C5795" t="str">
            <v>Auto Invoiced</v>
          </cell>
        </row>
        <row r="5796">
          <cell r="B5796">
            <v>1656709</v>
          </cell>
          <cell r="C5796" t="str">
            <v>Auto Invoiced</v>
          </cell>
        </row>
        <row r="5797">
          <cell r="B5797">
            <v>1575932</v>
          </cell>
          <cell r="C5797" t="str">
            <v>Auto Invoiced</v>
          </cell>
        </row>
        <row r="5798">
          <cell r="B5798">
            <v>1640408</v>
          </cell>
          <cell r="C5798" t="str">
            <v>Skipped (no invoice)</v>
          </cell>
        </row>
        <row r="5799">
          <cell r="B5799">
            <v>1564985</v>
          </cell>
          <cell r="C5799" t="str">
            <v>Auto Invoiced</v>
          </cell>
        </row>
        <row r="5800">
          <cell r="B5800">
            <v>1687450</v>
          </cell>
          <cell r="C5800" t="str">
            <v>Auto Invoiced</v>
          </cell>
        </row>
        <row r="5801">
          <cell r="B5801">
            <v>1685592</v>
          </cell>
          <cell r="C5801" t="str">
            <v>Auto Invoiced</v>
          </cell>
        </row>
        <row r="5802">
          <cell r="B5802">
            <v>1647536</v>
          </cell>
          <cell r="C5802" t="str">
            <v>Auto Invoiced</v>
          </cell>
        </row>
        <row r="5803">
          <cell r="B5803">
            <v>1611565</v>
          </cell>
          <cell r="C5803" t="str">
            <v>Auto Invoiced</v>
          </cell>
        </row>
        <row r="5804">
          <cell r="B5804">
            <v>1625690</v>
          </cell>
          <cell r="C5804" t="str">
            <v>Auto Invoiced</v>
          </cell>
        </row>
        <row r="5805">
          <cell r="B5805">
            <v>1698177</v>
          </cell>
          <cell r="C5805" t="str">
            <v>Auto Invoiced</v>
          </cell>
        </row>
        <row r="5806">
          <cell r="B5806">
            <v>1628097</v>
          </cell>
          <cell r="C5806" t="str">
            <v>Auto Invoiced</v>
          </cell>
        </row>
        <row r="5807">
          <cell r="B5807">
            <v>1627970</v>
          </cell>
          <cell r="C5807" t="str">
            <v>Auto Invoiced</v>
          </cell>
        </row>
        <row r="5808">
          <cell r="B5808">
            <v>1635850</v>
          </cell>
          <cell r="C5808" t="str">
            <v>Auto Invoiced</v>
          </cell>
        </row>
        <row r="5809">
          <cell r="B5809">
            <v>1622696</v>
          </cell>
          <cell r="C5809" t="str">
            <v>Auto Invoiced</v>
          </cell>
        </row>
        <row r="5810">
          <cell r="B5810">
            <v>1686245</v>
          </cell>
          <cell r="C5810" t="str">
            <v>Auto Invoiced</v>
          </cell>
        </row>
        <row r="5811">
          <cell r="B5811">
            <v>1699487</v>
          </cell>
          <cell r="C5811" t="str">
            <v>Auto Invoiced</v>
          </cell>
        </row>
        <row r="5812">
          <cell r="B5812">
            <v>1679920</v>
          </cell>
          <cell r="C5812" t="str">
            <v>Auto Invoiced</v>
          </cell>
        </row>
        <row r="5813">
          <cell r="B5813">
            <v>1679482</v>
          </cell>
          <cell r="C5813" t="str">
            <v>Auto Invoiced</v>
          </cell>
        </row>
        <row r="5814">
          <cell r="B5814">
            <v>1652957</v>
          </cell>
          <cell r="C5814" t="str">
            <v>Auto Invoiced</v>
          </cell>
        </row>
        <row r="5815">
          <cell r="B5815">
            <v>1603089</v>
          </cell>
          <cell r="C5815" t="str">
            <v>Auto Invoiced</v>
          </cell>
        </row>
        <row r="5816">
          <cell r="B5816">
            <v>1591577</v>
          </cell>
          <cell r="C5816" t="str">
            <v>Auto Invoiced</v>
          </cell>
        </row>
        <row r="5817">
          <cell r="B5817">
            <v>1666042</v>
          </cell>
          <cell r="C5817" t="str">
            <v>Auto Invoiced</v>
          </cell>
        </row>
        <row r="5818">
          <cell r="B5818">
            <v>1666043</v>
          </cell>
          <cell r="C5818" t="str">
            <v>Auto Invoiced</v>
          </cell>
        </row>
        <row r="5819">
          <cell r="B5819">
            <v>1491699</v>
          </cell>
          <cell r="C5819" t="str">
            <v>Skipped (no invoice)</v>
          </cell>
        </row>
        <row r="5820">
          <cell r="B5820">
            <v>1682726</v>
          </cell>
          <cell r="C5820" t="str">
            <v>Auto Invoiced</v>
          </cell>
        </row>
        <row r="5821">
          <cell r="B5821">
            <v>1690412</v>
          </cell>
          <cell r="C5821" t="str">
            <v>Auto Invoiced</v>
          </cell>
        </row>
        <row r="5822">
          <cell r="B5822">
            <v>1632934</v>
          </cell>
          <cell r="C5822" t="str">
            <v>Skipped (no invoice)</v>
          </cell>
        </row>
        <row r="5823">
          <cell r="B5823">
            <v>1658388</v>
          </cell>
          <cell r="C5823" t="str">
            <v>Skipped (no invoice)</v>
          </cell>
        </row>
        <row r="5824">
          <cell r="B5824">
            <v>1646032</v>
          </cell>
          <cell r="C5824" t="str">
            <v>Skipped (no invoice)</v>
          </cell>
        </row>
        <row r="5825">
          <cell r="B5825">
            <v>1633628</v>
          </cell>
          <cell r="C5825" t="str">
            <v>Skipped (no invoice)</v>
          </cell>
        </row>
        <row r="5826">
          <cell r="B5826">
            <v>1618946</v>
          </cell>
          <cell r="C5826" t="str">
            <v>Skipped (no invoice)</v>
          </cell>
        </row>
        <row r="5827">
          <cell r="B5827">
            <v>1653997</v>
          </cell>
          <cell r="C5827" t="str">
            <v>Skipped (no invoice)</v>
          </cell>
        </row>
        <row r="5828">
          <cell r="B5828">
            <v>1658381</v>
          </cell>
          <cell r="C5828" t="str">
            <v>Skipped (no invoice)</v>
          </cell>
        </row>
        <row r="5829">
          <cell r="B5829">
            <v>1657800</v>
          </cell>
          <cell r="C5829" t="str">
            <v>Skipped (no invoice)</v>
          </cell>
        </row>
        <row r="5830">
          <cell r="B5830">
            <v>1626651</v>
          </cell>
          <cell r="C5830" t="str">
            <v>Skipped (no invoice)</v>
          </cell>
        </row>
        <row r="5831">
          <cell r="B5831">
            <v>1626674</v>
          </cell>
          <cell r="C5831" t="str">
            <v>Skipped (no invoice)</v>
          </cell>
        </row>
        <row r="5832">
          <cell r="B5832">
            <v>1622633</v>
          </cell>
          <cell r="C5832" t="str">
            <v>Skipped (no invoice)</v>
          </cell>
        </row>
        <row r="5833">
          <cell r="B5833">
            <v>1639990</v>
          </cell>
          <cell r="C5833" t="str">
            <v>Skipped (no invoice)</v>
          </cell>
        </row>
        <row r="5834">
          <cell r="B5834">
            <v>1678305</v>
          </cell>
          <cell r="C5834" t="str">
            <v>Skipped (no invoice)</v>
          </cell>
        </row>
        <row r="5835">
          <cell r="B5835">
            <v>1652388</v>
          </cell>
          <cell r="C5835" t="str">
            <v>Skipped (no invoice)</v>
          </cell>
        </row>
        <row r="5836">
          <cell r="B5836">
            <v>1667349</v>
          </cell>
          <cell r="C5836" t="str">
            <v>Skipped (no invoice)</v>
          </cell>
        </row>
        <row r="5837">
          <cell r="B5837">
            <v>1591220</v>
          </cell>
          <cell r="C5837" t="str">
            <v>Skipped (no invoice)</v>
          </cell>
        </row>
        <row r="5838">
          <cell r="B5838">
            <v>1690894</v>
          </cell>
          <cell r="C5838" t="str">
            <v>Skipped (no invoice)</v>
          </cell>
        </row>
        <row r="5839">
          <cell r="B5839">
            <v>1641951</v>
          </cell>
          <cell r="C5839" t="str">
            <v>Auto Invoiced</v>
          </cell>
        </row>
        <row r="5840">
          <cell r="B5840">
            <v>1626389</v>
          </cell>
          <cell r="C5840" t="str">
            <v>Auto Invoiced</v>
          </cell>
        </row>
        <row r="5841">
          <cell r="B5841">
            <v>1682099</v>
          </cell>
          <cell r="C5841" t="str">
            <v>Auto Invoiced</v>
          </cell>
        </row>
        <row r="5842">
          <cell r="B5842">
            <v>1656607</v>
          </cell>
          <cell r="C5842" t="str">
            <v>Auto Invoiced</v>
          </cell>
        </row>
        <row r="5843">
          <cell r="B5843">
            <v>1682088</v>
          </cell>
          <cell r="C5843" t="str">
            <v>Auto Invoiced</v>
          </cell>
        </row>
        <row r="5844">
          <cell r="B5844">
            <v>1647469</v>
          </cell>
          <cell r="C5844" t="str">
            <v>Auto Invoiced</v>
          </cell>
        </row>
        <row r="5845">
          <cell r="B5845">
            <v>1618754</v>
          </cell>
          <cell r="C5845" t="str">
            <v>Auto Invoiced</v>
          </cell>
        </row>
        <row r="5846">
          <cell r="B5846">
            <v>1664839</v>
          </cell>
          <cell r="C5846" t="str">
            <v>Auto Invoiced</v>
          </cell>
        </row>
        <row r="5847">
          <cell r="B5847">
            <v>1664623</v>
          </cell>
          <cell r="C5847" t="str">
            <v>Skipped (no invoice)</v>
          </cell>
        </row>
        <row r="5848">
          <cell r="B5848">
            <v>1463573</v>
          </cell>
          <cell r="C5848" t="str">
            <v>Auto Invoiced</v>
          </cell>
        </row>
        <row r="5849">
          <cell r="B5849">
            <v>1684214</v>
          </cell>
          <cell r="C5849" t="str">
            <v>Auto Invoiced</v>
          </cell>
        </row>
        <row r="5850">
          <cell r="B5850">
            <v>1638245</v>
          </cell>
          <cell r="C5850" t="str">
            <v>Auto Invoiced</v>
          </cell>
        </row>
        <row r="5851">
          <cell r="B5851">
            <v>1645344</v>
          </cell>
          <cell r="C5851" t="str">
            <v>Auto Invoiced</v>
          </cell>
        </row>
        <row r="5852">
          <cell r="B5852">
            <v>1638294</v>
          </cell>
          <cell r="C5852" t="str">
            <v>Auto Invoiced</v>
          </cell>
        </row>
        <row r="5853">
          <cell r="B5853">
            <v>1698521</v>
          </cell>
          <cell r="C5853" t="str">
            <v>Auto Invoiced</v>
          </cell>
        </row>
        <row r="5854">
          <cell r="B5854">
            <v>1690906</v>
          </cell>
          <cell r="C5854" t="str">
            <v>Skipped (no invoice)</v>
          </cell>
        </row>
        <row r="5855">
          <cell r="B5855">
            <v>1655677</v>
          </cell>
          <cell r="C5855" t="str">
            <v>Auto Invoiced</v>
          </cell>
        </row>
        <row r="5856">
          <cell r="B5856">
            <v>1682508</v>
          </cell>
          <cell r="C5856" t="str">
            <v>Auto Invoiced</v>
          </cell>
        </row>
        <row r="5857">
          <cell r="B5857">
            <v>1681995</v>
          </cell>
          <cell r="C5857" t="str">
            <v>Auto Invoiced</v>
          </cell>
        </row>
        <row r="5858">
          <cell r="B5858">
            <v>1662989</v>
          </cell>
          <cell r="C5858" t="str">
            <v>Auto Invoiced</v>
          </cell>
        </row>
        <row r="5859">
          <cell r="B5859">
            <v>1664421</v>
          </cell>
          <cell r="C5859" t="str">
            <v>Auto Invoiced</v>
          </cell>
        </row>
        <row r="5860">
          <cell r="B5860">
            <v>1638161</v>
          </cell>
          <cell r="C5860" t="str">
            <v>Auto Invoiced</v>
          </cell>
        </row>
        <row r="5861">
          <cell r="B5861">
            <v>1647154</v>
          </cell>
          <cell r="C5861" t="str">
            <v>Auto Invoiced</v>
          </cell>
        </row>
        <row r="5862">
          <cell r="B5862">
            <v>1625498</v>
          </cell>
          <cell r="C5862" t="str">
            <v>Auto Invoiced</v>
          </cell>
        </row>
        <row r="5863">
          <cell r="B5863">
            <v>1659850</v>
          </cell>
          <cell r="C5863" t="str">
            <v>Auto Invoiced</v>
          </cell>
        </row>
        <row r="5864">
          <cell r="B5864">
            <v>1638172</v>
          </cell>
          <cell r="C5864" t="str">
            <v>Auto Invoiced</v>
          </cell>
        </row>
        <row r="5865">
          <cell r="B5865">
            <v>1664442</v>
          </cell>
          <cell r="C5865" t="str">
            <v>Auto Invoiced</v>
          </cell>
        </row>
        <row r="5866">
          <cell r="B5866">
            <v>1664458</v>
          </cell>
          <cell r="C5866" t="str">
            <v>Auto Invoiced</v>
          </cell>
        </row>
        <row r="5867">
          <cell r="B5867">
            <v>1669225</v>
          </cell>
          <cell r="C5867" t="str">
            <v>Auto Invoiced</v>
          </cell>
        </row>
        <row r="5868">
          <cell r="B5868">
            <v>1506591</v>
          </cell>
          <cell r="C5868" t="str">
            <v>Skipped (no invoice)</v>
          </cell>
        </row>
        <row r="5869">
          <cell r="B5869">
            <v>1685599</v>
          </cell>
          <cell r="C5869" t="str">
            <v>Auto Invoiced</v>
          </cell>
        </row>
        <row r="5870">
          <cell r="B5870">
            <v>1669587</v>
          </cell>
          <cell r="C5870" t="str">
            <v>Auto Invoiced</v>
          </cell>
        </row>
        <row r="5871">
          <cell r="B5871">
            <v>1643397</v>
          </cell>
          <cell r="C5871" t="str">
            <v>Skipped (no invoice)</v>
          </cell>
        </row>
        <row r="5872">
          <cell r="B5872">
            <v>1643563</v>
          </cell>
          <cell r="C5872" t="str">
            <v>Skipped (no invoice)</v>
          </cell>
        </row>
        <row r="5873">
          <cell r="B5873">
            <v>1692390</v>
          </cell>
          <cell r="C5873" t="str">
            <v>Auto Invoiced</v>
          </cell>
        </row>
        <row r="5874">
          <cell r="B5874">
            <v>1677821</v>
          </cell>
          <cell r="C5874" t="str">
            <v>Auto Invoiced</v>
          </cell>
        </row>
        <row r="5875">
          <cell r="B5875">
            <v>1665145</v>
          </cell>
          <cell r="C5875" t="str">
            <v>Skipped (no invoice)</v>
          </cell>
        </row>
        <row r="5876">
          <cell r="B5876">
            <v>1667175</v>
          </cell>
          <cell r="C5876" t="str">
            <v>Auto Invoiced</v>
          </cell>
        </row>
        <row r="5877">
          <cell r="B5877">
            <v>1639955</v>
          </cell>
          <cell r="C5877" t="str">
            <v>Auto Invoiced</v>
          </cell>
        </row>
        <row r="5878">
          <cell r="B5878">
            <v>1654929</v>
          </cell>
          <cell r="C5878" t="str">
            <v>Auto Invoiced</v>
          </cell>
        </row>
        <row r="5879">
          <cell r="B5879">
            <v>1659803</v>
          </cell>
          <cell r="C5879" t="str">
            <v>Auto Invoiced</v>
          </cell>
        </row>
        <row r="5880">
          <cell r="B5880">
            <v>1628168</v>
          </cell>
          <cell r="C5880" t="str">
            <v>Auto Invoiced</v>
          </cell>
        </row>
        <row r="5881">
          <cell r="B5881">
            <v>1639982</v>
          </cell>
          <cell r="C5881" t="str">
            <v>Auto Invoiced</v>
          </cell>
        </row>
        <row r="5882">
          <cell r="B5882">
            <v>1632934</v>
          </cell>
          <cell r="C5882" t="str">
            <v>Skipped (no invoice)</v>
          </cell>
        </row>
        <row r="5883">
          <cell r="B5883">
            <v>1658388</v>
          </cell>
          <cell r="C5883" t="str">
            <v>Skipped (no invoice)</v>
          </cell>
        </row>
        <row r="5884">
          <cell r="B5884">
            <v>1646032</v>
          </cell>
          <cell r="C5884" t="str">
            <v>Skipped (no invoice)</v>
          </cell>
        </row>
        <row r="5885">
          <cell r="B5885">
            <v>1633628</v>
          </cell>
          <cell r="C5885" t="str">
            <v>Skipped (no invoice)</v>
          </cell>
        </row>
        <row r="5886">
          <cell r="B5886">
            <v>1618946</v>
          </cell>
          <cell r="C5886" t="str">
            <v>Skipped (no invoice)</v>
          </cell>
        </row>
        <row r="5887">
          <cell r="B5887">
            <v>1653997</v>
          </cell>
          <cell r="C5887" t="str">
            <v>Skipped (no invoice)</v>
          </cell>
        </row>
        <row r="5888">
          <cell r="B5888">
            <v>1609554</v>
          </cell>
          <cell r="C5888" t="str">
            <v>Auto Invoiced</v>
          </cell>
        </row>
        <row r="5889">
          <cell r="B5889">
            <v>1658381</v>
          </cell>
          <cell r="C5889" t="str">
            <v>Skipped (no invoice)</v>
          </cell>
        </row>
        <row r="5890">
          <cell r="B5890">
            <v>1657800</v>
          </cell>
          <cell r="C5890" t="str">
            <v>Skipped (no invoice)</v>
          </cell>
        </row>
        <row r="5891">
          <cell r="B5891">
            <v>1639990</v>
          </cell>
          <cell r="C5891" t="str">
            <v>Skipped (no invoice)</v>
          </cell>
        </row>
        <row r="5892">
          <cell r="B5892">
            <v>1622633</v>
          </cell>
          <cell r="C5892" t="str">
            <v>Skipped (no invoice)</v>
          </cell>
        </row>
        <row r="5893">
          <cell r="B5893">
            <v>1626651</v>
          </cell>
          <cell r="C5893" t="str">
            <v>Skipped (no invoice)</v>
          </cell>
        </row>
        <row r="5894">
          <cell r="B5894">
            <v>1626674</v>
          </cell>
          <cell r="C5894" t="str">
            <v>Skipped (no invoice)</v>
          </cell>
        </row>
        <row r="5895">
          <cell r="B5895">
            <v>1678305</v>
          </cell>
          <cell r="C5895" t="str">
            <v>Skipped (no invoice)</v>
          </cell>
        </row>
        <row r="5896">
          <cell r="B5896">
            <v>1652388</v>
          </cell>
          <cell r="C5896" t="str">
            <v>Skipped (no invoice)</v>
          </cell>
        </row>
        <row r="5897">
          <cell r="B5897">
            <v>1667349</v>
          </cell>
          <cell r="C5897" t="str">
            <v>Skipped (no invoice)</v>
          </cell>
        </row>
        <row r="5898">
          <cell r="B5898">
            <v>1591220</v>
          </cell>
          <cell r="C5898" t="str">
            <v>Skipped (no invoice)</v>
          </cell>
        </row>
        <row r="5899">
          <cell r="B5899">
            <v>1690894</v>
          </cell>
          <cell r="C5899" t="str">
            <v>Skipped (no invoice)</v>
          </cell>
        </row>
        <row r="5900">
          <cell r="B5900">
            <v>1672880</v>
          </cell>
          <cell r="C5900" t="str">
            <v>Skipped (no invoice)</v>
          </cell>
        </row>
        <row r="5901">
          <cell r="B5901">
            <v>1669329</v>
          </cell>
          <cell r="C5901" t="str">
            <v>Auto Invoiced</v>
          </cell>
        </row>
        <row r="5902">
          <cell r="B5902">
            <v>1584759</v>
          </cell>
          <cell r="C5902" t="str">
            <v>Auto Invoiced</v>
          </cell>
        </row>
        <row r="5903">
          <cell r="B5903">
            <v>1678124</v>
          </cell>
          <cell r="C5903" t="str">
            <v>Auto Invoiced</v>
          </cell>
        </row>
        <row r="5904">
          <cell r="B5904">
            <v>1678049</v>
          </cell>
          <cell r="C5904" t="str">
            <v>Auto Invoiced</v>
          </cell>
        </row>
        <row r="5905">
          <cell r="B5905">
            <v>1644310</v>
          </cell>
          <cell r="C5905" t="str">
            <v>Auto Invoiced</v>
          </cell>
        </row>
        <row r="5906">
          <cell r="B5906">
            <v>1632934</v>
          </cell>
          <cell r="C5906" t="str">
            <v>Skipped (no invoice)</v>
          </cell>
        </row>
        <row r="5907">
          <cell r="B5907">
            <v>1658388</v>
          </cell>
          <cell r="C5907" t="str">
            <v>Skipped (no invoice)</v>
          </cell>
        </row>
        <row r="5908">
          <cell r="B5908">
            <v>1646032</v>
          </cell>
          <cell r="C5908" t="str">
            <v>Skipped (no invoice)</v>
          </cell>
        </row>
        <row r="5909">
          <cell r="B5909">
            <v>1633628</v>
          </cell>
          <cell r="C5909" t="str">
            <v>Skipped (no invoice)</v>
          </cell>
        </row>
        <row r="5910">
          <cell r="B5910">
            <v>1618946</v>
          </cell>
          <cell r="C5910" t="str">
            <v>Skipped (no invoice)</v>
          </cell>
        </row>
        <row r="5911">
          <cell r="B5911">
            <v>1653997</v>
          </cell>
          <cell r="C5911" t="str">
            <v>Skipped (no invoice)</v>
          </cell>
        </row>
        <row r="5912">
          <cell r="B5912">
            <v>1609554</v>
          </cell>
          <cell r="C5912" t="str">
            <v>Skipped (no invoice)</v>
          </cell>
        </row>
        <row r="5913">
          <cell r="B5913">
            <v>1658381</v>
          </cell>
          <cell r="C5913" t="str">
            <v>Skipped (no invoice)</v>
          </cell>
        </row>
        <row r="5914">
          <cell r="B5914">
            <v>1657800</v>
          </cell>
          <cell r="C5914" t="str">
            <v>Skipped (no invoice)</v>
          </cell>
        </row>
        <row r="5915">
          <cell r="B5915">
            <v>1678305</v>
          </cell>
          <cell r="C5915" t="str">
            <v>Skipped (no invoice)</v>
          </cell>
        </row>
        <row r="5916">
          <cell r="B5916">
            <v>1652388</v>
          </cell>
          <cell r="C5916" t="str">
            <v>Skipped (no invoice)</v>
          </cell>
        </row>
        <row r="5917">
          <cell r="B5917">
            <v>1670511</v>
          </cell>
          <cell r="C5917" t="str">
            <v>Skipped (no invoice)</v>
          </cell>
        </row>
        <row r="5918">
          <cell r="B5918">
            <v>1626651</v>
          </cell>
          <cell r="C5918" t="str">
            <v>Skipped (no invoice)</v>
          </cell>
        </row>
        <row r="5919">
          <cell r="B5919">
            <v>1652143</v>
          </cell>
          <cell r="C5919" t="str">
            <v>Skipped (no invoice)</v>
          </cell>
        </row>
        <row r="5920">
          <cell r="B5920">
            <v>1671262</v>
          </cell>
          <cell r="C5920" t="str">
            <v>Skipped (no invoice)</v>
          </cell>
        </row>
        <row r="5921">
          <cell r="B5921">
            <v>1679636</v>
          </cell>
          <cell r="C5921" t="str">
            <v>Skipped (no invoice)</v>
          </cell>
        </row>
        <row r="5922">
          <cell r="B5922">
            <v>1667349</v>
          </cell>
          <cell r="C5922" t="str">
            <v>Skipped (no invoice)</v>
          </cell>
        </row>
        <row r="5923">
          <cell r="B5923">
            <v>1591220</v>
          </cell>
          <cell r="C5923" t="str">
            <v>Skipped (no invoice)</v>
          </cell>
        </row>
        <row r="5924">
          <cell r="B5924">
            <v>1658426</v>
          </cell>
          <cell r="C5924" t="str">
            <v>Auto Invoiced</v>
          </cell>
        </row>
        <row r="5925">
          <cell r="B5925">
            <v>1626674</v>
          </cell>
          <cell r="C5925" t="str">
            <v>Skipped (no invoice)</v>
          </cell>
        </row>
        <row r="5926">
          <cell r="B5926">
            <v>1622633</v>
          </cell>
          <cell r="C5926" t="str">
            <v>Skipped (no invoice)</v>
          </cell>
        </row>
        <row r="5927">
          <cell r="B5927">
            <v>1639990</v>
          </cell>
          <cell r="C5927" t="str">
            <v>Skipped (no invoice)</v>
          </cell>
        </row>
        <row r="5928">
          <cell r="B5928">
            <v>1690894</v>
          </cell>
          <cell r="C5928" t="str">
            <v>Skipped (no invoice)</v>
          </cell>
        </row>
        <row r="5929">
          <cell r="B5929">
            <v>1602310</v>
          </cell>
          <cell r="C5929" t="str">
            <v>Auto Invoiced</v>
          </cell>
        </row>
        <row r="5930">
          <cell r="B5930">
            <v>1672880</v>
          </cell>
          <cell r="C5930" t="str">
            <v>Skipped (no invoice)</v>
          </cell>
        </row>
        <row r="5931">
          <cell r="B5931">
            <v>1656520</v>
          </cell>
          <cell r="C5931" t="str">
            <v>Auto Invoiced</v>
          </cell>
        </row>
        <row r="5932">
          <cell r="B5932">
            <v>1688849</v>
          </cell>
          <cell r="C5932" t="str">
            <v>Auto Invoiced</v>
          </cell>
        </row>
        <row r="5933">
          <cell r="B5933">
            <v>1679603</v>
          </cell>
          <cell r="C5933" t="str">
            <v>Skipped (no invoice)</v>
          </cell>
        </row>
        <row r="5934">
          <cell r="B5934">
            <v>1639792</v>
          </cell>
          <cell r="C5934" t="str">
            <v>Auto Invoiced</v>
          </cell>
        </row>
        <row r="5935">
          <cell r="B5935">
            <v>1662282</v>
          </cell>
          <cell r="C5935" t="str">
            <v>Auto Invoiced</v>
          </cell>
        </row>
        <row r="5936">
          <cell r="B5936">
            <v>1660920</v>
          </cell>
          <cell r="C5936" t="str">
            <v>Auto Invoiced</v>
          </cell>
        </row>
        <row r="5937">
          <cell r="B5937">
            <v>1651190</v>
          </cell>
          <cell r="C5937" t="str">
            <v>Auto Invoiced</v>
          </cell>
        </row>
        <row r="5938">
          <cell r="B5938">
            <v>1662291</v>
          </cell>
          <cell r="C5938" t="str">
            <v>Auto Invoiced</v>
          </cell>
        </row>
        <row r="5939">
          <cell r="B5939">
            <v>1649251</v>
          </cell>
          <cell r="C5939" t="str">
            <v>Auto Invoiced</v>
          </cell>
        </row>
        <row r="5940">
          <cell r="B5940">
            <v>1639530</v>
          </cell>
          <cell r="C5940" t="str">
            <v>Auto Invoiced</v>
          </cell>
        </row>
        <row r="5941">
          <cell r="B5941">
            <v>1631245</v>
          </cell>
          <cell r="C5941" t="str">
            <v>Auto Invoiced</v>
          </cell>
        </row>
        <row r="5942">
          <cell r="B5942">
            <v>1638316</v>
          </cell>
          <cell r="C5942" t="str">
            <v>Auto Invoiced</v>
          </cell>
        </row>
        <row r="5943">
          <cell r="B5943">
            <v>1631386</v>
          </cell>
          <cell r="C5943" t="str">
            <v>Auto Invoiced</v>
          </cell>
        </row>
        <row r="5944">
          <cell r="B5944">
            <v>1622749</v>
          </cell>
          <cell r="C5944" t="str">
            <v>Auto Invoiced</v>
          </cell>
        </row>
        <row r="5945">
          <cell r="B5945">
            <v>1683777</v>
          </cell>
          <cell r="C5945" t="str">
            <v>Auto Invoiced</v>
          </cell>
        </row>
        <row r="5946">
          <cell r="B5946">
            <v>1669470</v>
          </cell>
          <cell r="C5946" t="str">
            <v>Auto Invoiced</v>
          </cell>
        </row>
        <row r="5947">
          <cell r="B5947">
            <v>1653796</v>
          </cell>
          <cell r="C5947" t="str">
            <v>Auto Invoiced</v>
          </cell>
        </row>
        <row r="5948">
          <cell r="B5948">
            <v>1645464</v>
          </cell>
          <cell r="C5948" t="str">
            <v>Auto Invoiced</v>
          </cell>
        </row>
        <row r="5949">
          <cell r="B5949">
            <v>1550935</v>
          </cell>
          <cell r="C5949" t="str">
            <v>Skipped (no invoice)</v>
          </cell>
        </row>
        <row r="5950">
          <cell r="B5950">
            <v>1626330</v>
          </cell>
          <cell r="C5950" t="str">
            <v>Auto Invoiced</v>
          </cell>
        </row>
        <row r="5951">
          <cell r="B5951">
            <v>1638211</v>
          </cell>
          <cell r="C5951" t="str">
            <v>Auto Invoiced</v>
          </cell>
        </row>
        <row r="5952">
          <cell r="B5952">
            <v>1620509</v>
          </cell>
          <cell r="C5952" t="str">
            <v>Skipped (no invoice)</v>
          </cell>
        </row>
        <row r="5953">
          <cell r="B5953">
            <v>1670511</v>
          </cell>
          <cell r="C5953" t="str">
            <v>Skipped (no invoice)</v>
          </cell>
        </row>
        <row r="5954">
          <cell r="B5954">
            <v>1638561</v>
          </cell>
          <cell r="C5954" t="str">
            <v>Skipped (no invoice)</v>
          </cell>
        </row>
        <row r="5955">
          <cell r="B5955">
            <v>1626651</v>
          </cell>
          <cell r="C5955" t="str">
            <v>Skipped (no invoice)</v>
          </cell>
        </row>
        <row r="5956">
          <cell r="B5956">
            <v>1687091</v>
          </cell>
          <cell r="C5956" t="str">
            <v>Auto Invoiced</v>
          </cell>
        </row>
        <row r="5957">
          <cell r="B5957">
            <v>1672757</v>
          </cell>
          <cell r="C5957" t="str">
            <v>Auto Invoiced</v>
          </cell>
        </row>
        <row r="5958">
          <cell r="B5958">
            <v>1638617</v>
          </cell>
          <cell r="C5958" t="str">
            <v>Skipped (no invoice)</v>
          </cell>
        </row>
        <row r="5959">
          <cell r="B5959">
            <v>1652143</v>
          </cell>
          <cell r="C5959" t="str">
            <v>Skipped (no invoice)</v>
          </cell>
        </row>
        <row r="5960">
          <cell r="B5960">
            <v>1638800</v>
          </cell>
          <cell r="C5960" t="str">
            <v>Auto Invoiced</v>
          </cell>
        </row>
        <row r="5961">
          <cell r="B5961">
            <v>1638369</v>
          </cell>
          <cell r="C5961" t="str">
            <v>Auto Invoiced</v>
          </cell>
        </row>
        <row r="5962">
          <cell r="B5962">
            <v>1662298</v>
          </cell>
          <cell r="C5962" t="str">
            <v>Auto Invoiced</v>
          </cell>
        </row>
        <row r="5963">
          <cell r="B5963">
            <v>1680035</v>
          </cell>
          <cell r="C5963" t="str">
            <v>Skipped (no invoice)</v>
          </cell>
        </row>
        <row r="5964">
          <cell r="B5964">
            <v>1671262</v>
          </cell>
          <cell r="C5964" t="str">
            <v>Skipped (no invoice)</v>
          </cell>
        </row>
        <row r="5965">
          <cell r="B5965">
            <v>1647390</v>
          </cell>
          <cell r="C5965" t="str">
            <v>Auto Invoiced</v>
          </cell>
        </row>
        <row r="5966">
          <cell r="B5966">
            <v>1679636</v>
          </cell>
          <cell r="C5966" t="str">
            <v>Skipped (no invoice)</v>
          </cell>
        </row>
        <row r="5967">
          <cell r="B5967">
            <v>1667349</v>
          </cell>
          <cell r="C5967" t="str">
            <v>Skipped (no invoice)</v>
          </cell>
        </row>
        <row r="5968">
          <cell r="B5968">
            <v>1689860</v>
          </cell>
          <cell r="C5968" t="str">
            <v>Auto Invoiced</v>
          </cell>
        </row>
        <row r="5969">
          <cell r="B5969">
            <v>1666708</v>
          </cell>
          <cell r="C5969" t="str">
            <v>Auto Invoiced</v>
          </cell>
        </row>
        <row r="5970">
          <cell r="B5970">
            <v>1651050</v>
          </cell>
          <cell r="C5970" t="str">
            <v>Auto Invoiced</v>
          </cell>
        </row>
        <row r="5971">
          <cell r="B5971">
            <v>1649268</v>
          </cell>
          <cell r="C5971" t="str">
            <v>Auto Invoiced</v>
          </cell>
        </row>
        <row r="5972">
          <cell r="B5972">
            <v>1643821</v>
          </cell>
          <cell r="C5972" t="str">
            <v>Auto Invoiced</v>
          </cell>
        </row>
        <row r="5973">
          <cell r="B5973">
            <v>1641383</v>
          </cell>
          <cell r="C5973" t="str">
            <v>Auto Invoiced</v>
          </cell>
        </row>
        <row r="5974">
          <cell r="B5974">
            <v>1658426</v>
          </cell>
          <cell r="C5974" t="str">
            <v>Skipped (no invoice)</v>
          </cell>
        </row>
        <row r="5975">
          <cell r="B5975">
            <v>1591220</v>
          </cell>
          <cell r="C5975" t="str">
            <v>Skipped (no invoice)</v>
          </cell>
        </row>
        <row r="5976">
          <cell r="B5976">
            <v>1643839</v>
          </cell>
          <cell r="C5976" t="str">
            <v>Auto Invoiced</v>
          </cell>
        </row>
        <row r="5977">
          <cell r="B5977">
            <v>1656223</v>
          </cell>
          <cell r="C5977" t="str">
            <v>Auto Invoiced</v>
          </cell>
        </row>
        <row r="5978">
          <cell r="B5978">
            <v>1622493</v>
          </cell>
          <cell r="C5978" t="str">
            <v>Skipped (no invoice)</v>
          </cell>
        </row>
        <row r="5979">
          <cell r="B5979">
            <v>1654923</v>
          </cell>
          <cell r="C5979" t="str">
            <v>Auto Invoiced</v>
          </cell>
        </row>
        <row r="5980">
          <cell r="B5980">
            <v>1640035</v>
          </cell>
          <cell r="C5980" t="str">
            <v>Auto Invoiced</v>
          </cell>
        </row>
        <row r="5981">
          <cell r="B5981">
            <v>1635483</v>
          </cell>
          <cell r="C5981" t="str">
            <v>Auto Invoiced</v>
          </cell>
        </row>
        <row r="5982">
          <cell r="B5982">
            <v>1637960</v>
          </cell>
          <cell r="C5982" t="str">
            <v>Auto Invoiced</v>
          </cell>
        </row>
        <row r="5983">
          <cell r="B5983">
            <v>1639990</v>
          </cell>
          <cell r="C5983" t="str">
            <v>Skipped (no invoice)</v>
          </cell>
        </row>
        <row r="5984">
          <cell r="B5984">
            <v>1622633</v>
          </cell>
          <cell r="C5984" t="str">
            <v>Skipped (no invoice)</v>
          </cell>
        </row>
        <row r="5985">
          <cell r="B5985">
            <v>1615003</v>
          </cell>
          <cell r="C5985" t="str">
            <v>Auto Invoiced</v>
          </cell>
        </row>
        <row r="5986">
          <cell r="B5986">
            <v>1626674</v>
          </cell>
          <cell r="C5986" t="str">
            <v>Skipped (no invoice)</v>
          </cell>
        </row>
        <row r="5987">
          <cell r="B5987">
            <v>1635480</v>
          </cell>
          <cell r="C5987" t="str">
            <v>Auto Invoiced</v>
          </cell>
        </row>
        <row r="5988">
          <cell r="B5988">
            <v>1660863</v>
          </cell>
          <cell r="C5988" t="str">
            <v>Auto Invoiced</v>
          </cell>
        </row>
        <row r="5989">
          <cell r="B5989">
            <v>1670771</v>
          </cell>
          <cell r="C5989" t="str">
            <v>Auto Invoiced</v>
          </cell>
        </row>
        <row r="5990">
          <cell r="B5990">
            <v>1638269</v>
          </cell>
          <cell r="C5990" t="str">
            <v>Auto Invoiced</v>
          </cell>
        </row>
        <row r="5991">
          <cell r="B5991">
            <v>1690894</v>
          </cell>
          <cell r="C5991" t="str">
            <v>Skipped (no invoice)</v>
          </cell>
        </row>
        <row r="5992">
          <cell r="B5992">
            <v>1640147</v>
          </cell>
          <cell r="C5992" t="str">
            <v>Auto Invoiced</v>
          </cell>
        </row>
        <row r="5993">
          <cell r="B5993">
            <v>1645522</v>
          </cell>
          <cell r="C5993" t="str">
            <v>Auto Invoiced</v>
          </cell>
        </row>
        <row r="5994">
          <cell r="B5994">
            <v>1658388</v>
          </cell>
          <cell r="C5994" t="str">
            <v>Skipped (no invoice)</v>
          </cell>
        </row>
        <row r="5995">
          <cell r="B5995">
            <v>1646032</v>
          </cell>
          <cell r="C5995" t="str">
            <v>Skipped (no invoice)</v>
          </cell>
        </row>
        <row r="5996">
          <cell r="B5996">
            <v>1633628</v>
          </cell>
          <cell r="C5996" t="str">
            <v>Skipped (no invoice)</v>
          </cell>
        </row>
        <row r="5997">
          <cell r="B5997">
            <v>1618946</v>
          </cell>
          <cell r="C5997" t="str">
            <v>Skipped (no invoice)</v>
          </cell>
        </row>
        <row r="5998">
          <cell r="B5998">
            <v>1653997</v>
          </cell>
          <cell r="C5998" t="str">
            <v>Skipped (no invoice)</v>
          </cell>
        </row>
        <row r="5999">
          <cell r="B5999">
            <v>1609554</v>
          </cell>
          <cell r="C5999" t="str">
            <v>Skipped (no invoice)</v>
          </cell>
        </row>
        <row r="6000">
          <cell r="B6000">
            <v>1658381</v>
          </cell>
          <cell r="C6000" t="str">
            <v>Skipped (no invoice)</v>
          </cell>
        </row>
        <row r="6001">
          <cell r="B6001">
            <v>1639690</v>
          </cell>
          <cell r="C6001" t="str">
            <v>Skipped (no invoice)</v>
          </cell>
        </row>
        <row r="6002">
          <cell r="B6002">
            <v>1657800</v>
          </cell>
          <cell r="C6002" t="str">
            <v>Skipped (no invoice)</v>
          </cell>
        </row>
        <row r="6003">
          <cell r="B6003">
            <v>1654737</v>
          </cell>
          <cell r="C6003" t="str">
            <v>Skipped (no invoice)</v>
          </cell>
        </row>
        <row r="6004">
          <cell r="B6004">
            <v>1678305</v>
          </cell>
          <cell r="C6004" t="str">
            <v>Skipped (no invoice)</v>
          </cell>
        </row>
        <row r="6005">
          <cell r="B6005">
            <v>1641520</v>
          </cell>
          <cell r="C6005" t="str">
            <v>Skipped (no invoice)</v>
          </cell>
        </row>
        <row r="6006">
          <cell r="B6006">
            <v>1645714</v>
          </cell>
          <cell r="C6006" t="str">
            <v>Skipped (no invoice)</v>
          </cell>
        </row>
        <row r="6007">
          <cell r="B6007">
            <v>1679582</v>
          </cell>
          <cell r="C6007" t="str">
            <v>Skipped (no invoice)</v>
          </cell>
        </row>
        <row r="6008">
          <cell r="B6008">
            <v>1682020</v>
          </cell>
          <cell r="C6008" t="str">
            <v>Auto Invoiced</v>
          </cell>
        </row>
        <row r="6009">
          <cell r="B6009">
            <v>1682033</v>
          </cell>
          <cell r="C6009" t="str">
            <v>Auto Invoiced</v>
          </cell>
        </row>
        <row r="6010">
          <cell r="B6010">
            <v>1682055</v>
          </cell>
          <cell r="C6010" t="str">
            <v>Auto Invoiced</v>
          </cell>
        </row>
        <row r="6011">
          <cell r="B6011">
            <v>1682032</v>
          </cell>
          <cell r="C6011" t="str">
            <v>Auto Invoiced</v>
          </cell>
        </row>
        <row r="6012">
          <cell r="B6012">
            <v>1682019</v>
          </cell>
          <cell r="C6012" t="str">
            <v>Auto Invoiced</v>
          </cell>
        </row>
        <row r="6013">
          <cell r="B6013">
            <v>1682049</v>
          </cell>
          <cell r="C6013" t="str">
            <v>Auto Invoiced</v>
          </cell>
        </row>
        <row r="6014">
          <cell r="B6014">
            <v>1682046</v>
          </cell>
          <cell r="C6014" t="str">
            <v>Auto Invoiced</v>
          </cell>
        </row>
        <row r="6015">
          <cell r="B6015">
            <v>1682052</v>
          </cell>
          <cell r="C6015" t="str">
            <v>Auto Invoiced</v>
          </cell>
        </row>
        <row r="6016">
          <cell r="B6016">
            <v>1682051</v>
          </cell>
          <cell r="C6016" t="str">
            <v>Auto Invoiced</v>
          </cell>
        </row>
        <row r="6017">
          <cell r="B6017">
            <v>1680081</v>
          </cell>
          <cell r="C6017" t="str">
            <v>Auto Invoiced</v>
          </cell>
        </row>
        <row r="6018">
          <cell r="B6018">
            <v>1680074</v>
          </cell>
          <cell r="C6018" t="str">
            <v>Auto Invoiced</v>
          </cell>
        </row>
        <row r="6019">
          <cell r="B6019">
            <v>1680067</v>
          </cell>
          <cell r="C6019" t="str">
            <v>Auto Invoiced</v>
          </cell>
        </row>
        <row r="6020">
          <cell r="B6020">
            <v>1680077</v>
          </cell>
          <cell r="C6020" t="str">
            <v>Auto Invoiced</v>
          </cell>
        </row>
        <row r="6021">
          <cell r="B6021">
            <v>1680090</v>
          </cell>
          <cell r="C6021" t="str">
            <v>Auto Invoiced</v>
          </cell>
        </row>
        <row r="6022">
          <cell r="B6022">
            <v>1680087</v>
          </cell>
          <cell r="C6022" t="str">
            <v>Auto Invoiced</v>
          </cell>
        </row>
        <row r="6023">
          <cell r="B6023">
            <v>1680060</v>
          </cell>
          <cell r="C6023" t="str">
            <v>Auto Invoiced</v>
          </cell>
        </row>
        <row r="6024">
          <cell r="B6024">
            <v>1680085</v>
          </cell>
          <cell r="C6024" t="str">
            <v>Auto Invoiced</v>
          </cell>
        </row>
        <row r="6025">
          <cell r="B6025">
            <v>1680088</v>
          </cell>
          <cell r="C6025" t="str">
            <v>Auto Invoiced</v>
          </cell>
        </row>
        <row r="6026">
          <cell r="B6026">
            <v>1680062</v>
          </cell>
          <cell r="C6026" t="str">
            <v>Auto Invoiced</v>
          </cell>
        </row>
        <row r="6027">
          <cell r="B6027">
            <v>1680093</v>
          </cell>
          <cell r="C6027" t="str">
            <v>Auto Invoiced</v>
          </cell>
        </row>
        <row r="6028">
          <cell r="B6028">
            <v>1680069</v>
          </cell>
          <cell r="C6028" t="str">
            <v>Auto Invoiced</v>
          </cell>
        </row>
        <row r="6029">
          <cell r="B6029">
            <v>1680091</v>
          </cell>
          <cell r="C6029" t="str">
            <v>Auto Invoiced</v>
          </cell>
        </row>
        <row r="6030">
          <cell r="B6030">
            <v>1555295</v>
          </cell>
          <cell r="C6030" t="str">
            <v>Auto Invoiced</v>
          </cell>
        </row>
        <row r="6031">
          <cell r="B6031">
            <v>1685923</v>
          </cell>
          <cell r="C6031" t="str">
            <v>Skipped (no invoice)</v>
          </cell>
        </row>
        <row r="6032">
          <cell r="B6032">
            <v>1689997</v>
          </cell>
          <cell r="C6032" t="str">
            <v>Auto Invoiced</v>
          </cell>
        </row>
        <row r="6033">
          <cell r="B6033">
            <v>1683465</v>
          </cell>
          <cell r="C6033" t="str">
            <v>Auto Invoiced</v>
          </cell>
        </row>
        <row r="6034">
          <cell r="B6034">
            <v>1652388</v>
          </cell>
          <cell r="C6034" t="str">
            <v>Skipped (no invoice)</v>
          </cell>
        </row>
        <row r="6035">
          <cell r="B6035">
            <v>1682034</v>
          </cell>
          <cell r="C6035" t="str">
            <v>Auto Invoiced</v>
          </cell>
        </row>
        <row r="6036">
          <cell r="B6036">
            <v>1682027</v>
          </cell>
          <cell r="C6036" t="str">
            <v>Auto Invoiced</v>
          </cell>
        </row>
        <row r="6037">
          <cell r="B6037">
            <v>1682070</v>
          </cell>
          <cell r="C6037" t="str">
            <v>Auto Invoiced</v>
          </cell>
        </row>
        <row r="6038">
          <cell r="B6038">
            <v>1682029</v>
          </cell>
          <cell r="C6038" t="str">
            <v>Auto Invoiced</v>
          </cell>
        </row>
        <row r="6039">
          <cell r="B6039">
            <v>1682026</v>
          </cell>
          <cell r="C6039" t="str">
            <v>Auto Invoiced</v>
          </cell>
        </row>
        <row r="6040">
          <cell r="B6040">
            <v>1682025</v>
          </cell>
          <cell r="C6040" t="str">
            <v>Auto Invoiced</v>
          </cell>
        </row>
        <row r="6041">
          <cell r="B6041">
            <v>1682022</v>
          </cell>
          <cell r="C6041" t="str">
            <v>Auto Invoiced</v>
          </cell>
        </row>
        <row r="6042">
          <cell r="B6042">
            <v>1682069</v>
          </cell>
          <cell r="C6042" t="str">
            <v>Auto Invoiced</v>
          </cell>
        </row>
        <row r="6043">
          <cell r="B6043">
            <v>1682037</v>
          </cell>
          <cell r="C6043" t="str">
            <v>Auto Invoiced</v>
          </cell>
        </row>
        <row r="6044">
          <cell r="B6044">
            <v>1682064</v>
          </cell>
          <cell r="C6044" t="str">
            <v>Auto Invoiced</v>
          </cell>
        </row>
        <row r="6045">
          <cell r="B6045">
            <v>1620509</v>
          </cell>
          <cell r="C6045" t="str">
            <v>Skipped (no invoice)</v>
          </cell>
        </row>
        <row r="6046">
          <cell r="B6046">
            <v>1613866</v>
          </cell>
          <cell r="C6046" t="str">
            <v>Auto Invoiced</v>
          </cell>
        </row>
        <row r="6047">
          <cell r="B6047">
            <v>1666067</v>
          </cell>
          <cell r="C6047" t="str">
            <v>Auto Invoiced</v>
          </cell>
        </row>
        <row r="6048">
          <cell r="B6048">
            <v>1643756</v>
          </cell>
          <cell r="C6048" t="str">
            <v>Auto Invoiced</v>
          </cell>
        </row>
        <row r="6049">
          <cell r="B6049">
            <v>1678002</v>
          </cell>
          <cell r="C6049" t="str">
            <v>Auto Invoiced</v>
          </cell>
        </row>
        <row r="6050">
          <cell r="B6050">
            <v>1659947</v>
          </cell>
          <cell r="C6050" t="str">
            <v>Auto Invoiced</v>
          </cell>
        </row>
        <row r="6051">
          <cell r="B6051">
            <v>1679402</v>
          </cell>
          <cell r="C6051" t="str">
            <v>Auto Invoiced</v>
          </cell>
        </row>
        <row r="6052">
          <cell r="B6052">
            <v>1670511</v>
          </cell>
          <cell r="C6052" t="str">
            <v>Skipped (no invoice)</v>
          </cell>
        </row>
        <row r="6053">
          <cell r="B6053">
            <v>1662362</v>
          </cell>
          <cell r="C6053" t="str">
            <v>Auto Invoiced</v>
          </cell>
        </row>
        <row r="6054">
          <cell r="B6054">
            <v>1647318</v>
          </cell>
          <cell r="C6054" t="str">
            <v>Auto Invoiced</v>
          </cell>
        </row>
        <row r="6055">
          <cell r="B6055">
            <v>1625930</v>
          </cell>
          <cell r="C6055" t="str">
            <v>Auto Invoiced</v>
          </cell>
        </row>
        <row r="6056">
          <cell r="B6056">
            <v>1626651</v>
          </cell>
          <cell r="C6056" t="str">
            <v>Skipped (no invoice)</v>
          </cell>
        </row>
        <row r="6057">
          <cell r="B6057">
            <v>1680100</v>
          </cell>
          <cell r="C6057" t="str">
            <v>Auto Invoiced</v>
          </cell>
        </row>
        <row r="6058">
          <cell r="B6058">
            <v>1646134</v>
          </cell>
          <cell r="C6058" t="str">
            <v>Auto Invoiced</v>
          </cell>
        </row>
        <row r="6059">
          <cell r="B6059">
            <v>1633760</v>
          </cell>
          <cell r="C6059" t="str">
            <v>Skipped (no invoice)</v>
          </cell>
        </row>
        <row r="6060">
          <cell r="B6060">
            <v>1638143</v>
          </cell>
          <cell r="C6060" t="str">
            <v>Auto Invoiced</v>
          </cell>
        </row>
        <row r="6061">
          <cell r="B6061">
            <v>1613115</v>
          </cell>
          <cell r="C6061" t="str">
            <v>Auto Invoiced</v>
          </cell>
        </row>
        <row r="6062">
          <cell r="B6062">
            <v>1638617</v>
          </cell>
          <cell r="C6062" t="str">
            <v>Skipped (no invoice)</v>
          </cell>
        </row>
        <row r="6063">
          <cell r="B6063">
            <v>1652143</v>
          </cell>
          <cell r="C6063" t="str">
            <v>Skipped (no invoice)</v>
          </cell>
        </row>
        <row r="6064">
          <cell r="B6064">
            <v>1625502</v>
          </cell>
          <cell r="C6064" t="str">
            <v>Auto Invoiced</v>
          </cell>
        </row>
        <row r="6065">
          <cell r="B6065">
            <v>1657681</v>
          </cell>
          <cell r="C6065" t="str">
            <v>Auto Invoiced</v>
          </cell>
        </row>
        <row r="6066">
          <cell r="B6066">
            <v>1668571</v>
          </cell>
          <cell r="C6066" t="str">
            <v>Auto Invoiced</v>
          </cell>
        </row>
        <row r="6067">
          <cell r="B6067">
            <v>1635844</v>
          </cell>
          <cell r="C6067" t="str">
            <v>Auto Invoiced</v>
          </cell>
        </row>
        <row r="6068">
          <cell r="B6068">
            <v>1644588</v>
          </cell>
          <cell r="C6068" t="str">
            <v>Auto Invoiced</v>
          </cell>
        </row>
        <row r="6069">
          <cell r="B6069">
            <v>1632934</v>
          </cell>
          <cell r="C6069" t="str">
            <v>Skipped (no invoice)</v>
          </cell>
        </row>
        <row r="6070">
          <cell r="B6070">
            <v>1658388</v>
          </cell>
          <cell r="C6070" t="str">
            <v>Skipped (no invoice)</v>
          </cell>
        </row>
        <row r="6071">
          <cell r="B6071">
            <v>1646032</v>
          </cell>
          <cell r="C6071" t="str">
            <v>Skipped (no invoice)</v>
          </cell>
        </row>
        <row r="6072">
          <cell r="B6072">
            <v>1633628</v>
          </cell>
          <cell r="C6072" t="str">
            <v>Skipped (no invoice)</v>
          </cell>
        </row>
        <row r="6073">
          <cell r="B6073">
            <v>1618946</v>
          </cell>
          <cell r="C6073" t="str">
            <v>Skipped (no invoice)</v>
          </cell>
        </row>
        <row r="6074">
          <cell r="B6074">
            <v>1609554</v>
          </cell>
          <cell r="C6074" t="str">
            <v>Skipped (no invoice)</v>
          </cell>
        </row>
        <row r="6075">
          <cell r="B6075">
            <v>1653997</v>
          </cell>
          <cell r="C6075" t="str">
            <v>Skipped (no invoice)</v>
          </cell>
        </row>
        <row r="6076">
          <cell r="B6076">
            <v>1658381</v>
          </cell>
          <cell r="C6076" t="str">
            <v>Skipped (no invoice)</v>
          </cell>
        </row>
        <row r="6077">
          <cell r="B6077">
            <v>1657800</v>
          </cell>
          <cell r="C6077" t="str">
            <v>Skipped (no invoice)</v>
          </cell>
        </row>
        <row r="6078">
          <cell r="B6078">
            <v>1636560</v>
          </cell>
          <cell r="C6078" t="str">
            <v>Auto Invoiced</v>
          </cell>
        </row>
        <row r="6079">
          <cell r="B6079">
            <v>1636501</v>
          </cell>
          <cell r="C6079" t="str">
            <v>Auto Invoiced</v>
          </cell>
        </row>
        <row r="6080">
          <cell r="B6080">
            <v>1609508</v>
          </cell>
          <cell r="C6080" t="str">
            <v>Skipped (no invoice)</v>
          </cell>
        </row>
        <row r="6081">
          <cell r="B6081">
            <v>1654737</v>
          </cell>
          <cell r="C6081" t="str">
            <v>Skipped (no invoice)</v>
          </cell>
        </row>
        <row r="6082">
          <cell r="B6082">
            <v>1633569</v>
          </cell>
          <cell r="C6082" t="str">
            <v>Skipped (no invoice)</v>
          </cell>
        </row>
        <row r="6083">
          <cell r="B6083">
            <v>1582708</v>
          </cell>
          <cell r="C6083" t="str">
            <v>Skipped (no invoice)</v>
          </cell>
        </row>
        <row r="6084">
          <cell r="B6084">
            <v>1613005</v>
          </cell>
          <cell r="C6084" t="str">
            <v>Skipped (no invoice)</v>
          </cell>
        </row>
        <row r="6085">
          <cell r="B6085">
            <v>1672897</v>
          </cell>
          <cell r="C6085" t="str">
            <v>Auto Invoiced</v>
          </cell>
        </row>
        <row r="6086">
          <cell r="B6086">
            <v>1641520</v>
          </cell>
          <cell r="C6086" t="str">
            <v>Skipped (no invoice)</v>
          </cell>
        </row>
        <row r="6087">
          <cell r="B6087">
            <v>1679616</v>
          </cell>
          <cell r="C6087" t="str">
            <v>Skipped (no invoice)</v>
          </cell>
        </row>
        <row r="6088">
          <cell r="B6088">
            <v>1682022</v>
          </cell>
          <cell r="C6088" t="str">
            <v>Skipped (no invoice)</v>
          </cell>
        </row>
        <row r="6089">
          <cell r="B6089">
            <v>1682019</v>
          </cell>
          <cell r="C6089" t="str">
            <v>Skipped (no invoice)</v>
          </cell>
        </row>
        <row r="6090">
          <cell r="B6090">
            <v>1682034</v>
          </cell>
          <cell r="C6090" t="str">
            <v>Skipped (no invoice)</v>
          </cell>
        </row>
        <row r="6091">
          <cell r="B6091">
            <v>1682046</v>
          </cell>
          <cell r="C6091" t="str">
            <v>Skipped (no invoice)</v>
          </cell>
        </row>
        <row r="6092">
          <cell r="B6092">
            <v>1682049</v>
          </cell>
          <cell r="C6092" t="str">
            <v>Skipped (no invoice)</v>
          </cell>
        </row>
        <row r="6093">
          <cell r="B6093">
            <v>1682037</v>
          </cell>
          <cell r="C6093" t="str">
            <v>Skipped (no invoice)</v>
          </cell>
        </row>
        <row r="6094">
          <cell r="B6094">
            <v>1682055</v>
          </cell>
          <cell r="C6094" t="str">
            <v>Skipped (no invoice)</v>
          </cell>
        </row>
        <row r="6095">
          <cell r="B6095">
            <v>1682020</v>
          </cell>
          <cell r="C6095" t="str">
            <v>Skipped (no invoice)</v>
          </cell>
        </row>
        <row r="6096">
          <cell r="B6096">
            <v>1682027</v>
          </cell>
          <cell r="C6096" t="str">
            <v>Skipped (no invoice)</v>
          </cell>
        </row>
        <row r="6097">
          <cell r="B6097">
            <v>1682032</v>
          </cell>
          <cell r="C6097" t="str">
            <v>Skipped (no invoice)</v>
          </cell>
        </row>
        <row r="6098">
          <cell r="B6098">
            <v>1682052</v>
          </cell>
          <cell r="C6098" t="str">
            <v>Skipped (no invoice)</v>
          </cell>
        </row>
        <row r="6099">
          <cell r="B6099">
            <v>1663902</v>
          </cell>
          <cell r="C6099" t="str">
            <v>Auto Invoiced</v>
          </cell>
        </row>
        <row r="6100">
          <cell r="B6100">
            <v>1682070</v>
          </cell>
          <cell r="C6100" t="str">
            <v>Skipped (no invoice)</v>
          </cell>
        </row>
        <row r="6101">
          <cell r="B6101">
            <v>1682071</v>
          </cell>
          <cell r="C6101" t="str">
            <v>Skipped (no invoice)</v>
          </cell>
        </row>
        <row r="6102">
          <cell r="B6102">
            <v>1682051</v>
          </cell>
          <cell r="C6102" t="str">
            <v>Skipped (no invoice)</v>
          </cell>
        </row>
        <row r="6103">
          <cell r="B6103">
            <v>1682026</v>
          </cell>
          <cell r="C6103" t="str">
            <v>Skipped (no invoice)</v>
          </cell>
        </row>
        <row r="6104">
          <cell r="B6104">
            <v>1682033</v>
          </cell>
          <cell r="C6104" t="str">
            <v>Skipped (no invoice)</v>
          </cell>
        </row>
        <row r="6105">
          <cell r="B6105">
            <v>1682069</v>
          </cell>
          <cell r="C6105" t="str">
            <v>Skipped (no invoice)</v>
          </cell>
        </row>
        <row r="6106">
          <cell r="B6106">
            <v>1682025</v>
          </cell>
          <cell r="C6106" t="str">
            <v>Skipped (no invoice)</v>
          </cell>
        </row>
        <row r="6107">
          <cell r="B6107">
            <v>1682064</v>
          </cell>
          <cell r="C6107" t="str">
            <v>Skipped (no invoice)</v>
          </cell>
        </row>
        <row r="6108">
          <cell r="B6108">
            <v>1682029</v>
          </cell>
          <cell r="C6108" t="str">
            <v>Skipped (no invoice)</v>
          </cell>
        </row>
        <row r="6109">
          <cell r="B6109">
            <v>1653262</v>
          </cell>
          <cell r="C6109" t="str">
            <v>Auto Invoiced</v>
          </cell>
        </row>
        <row r="6110">
          <cell r="B6110">
            <v>1641813</v>
          </cell>
          <cell r="C6110" t="str">
            <v>Auto Invoiced</v>
          </cell>
        </row>
        <row r="6111">
          <cell r="B6111">
            <v>1660059</v>
          </cell>
          <cell r="C6111" t="str">
            <v>Auto Invoiced</v>
          </cell>
        </row>
        <row r="6112">
          <cell r="B6112">
            <v>1664693</v>
          </cell>
          <cell r="C6112" t="str">
            <v>Auto Invoiced</v>
          </cell>
        </row>
        <row r="6113">
          <cell r="B6113">
            <v>1660052</v>
          </cell>
          <cell r="C6113" t="str">
            <v>Auto Invoiced</v>
          </cell>
        </row>
        <row r="6114">
          <cell r="B6114">
            <v>1666264</v>
          </cell>
          <cell r="C6114" t="str">
            <v>Auto Invoiced</v>
          </cell>
        </row>
        <row r="6115">
          <cell r="B6115">
            <v>1656367</v>
          </cell>
          <cell r="C6115" t="str">
            <v>Auto Invoiced</v>
          </cell>
        </row>
        <row r="6116">
          <cell r="B6116">
            <v>1658351</v>
          </cell>
          <cell r="C6116" t="str">
            <v>Auto Invoiced</v>
          </cell>
        </row>
        <row r="6117">
          <cell r="B6117">
            <v>1656376</v>
          </cell>
          <cell r="C6117" t="str">
            <v>Auto Invoiced</v>
          </cell>
        </row>
        <row r="6118">
          <cell r="B6118">
            <v>1653253</v>
          </cell>
          <cell r="C6118" t="str">
            <v>Auto Invoiced</v>
          </cell>
        </row>
        <row r="6119">
          <cell r="B6119">
            <v>1680088</v>
          </cell>
          <cell r="C6119" t="str">
            <v>Skipped (no invoice)</v>
          </cell>
        </row>
        <row r="6120">
          <cell r="B6120">
            <v>1680060</v>
          </cell>
          <cell r="C6120" t="str">
            <v>Skipped (no invoice)</v>
          </cell>
        </row>
        <row r="6121">
          <cell r="B6121">
            <v>1680076</v>
          </cell>
          <cell r="C6121" t="str">
            <v>Skipped (no invoice)</v>
          </cell>
        </row>
        <row r="6122">
          <cell r="B6122">
            <v>1680093</v>
          </cell>
          <cell r="C6122" t="str">
            <v>Skipped (no invoice)</v>
          </cell>
        </row>
        <row r="6123">
          <cell r="B6123">
            <v>1680091</v>
          </cell>
          <cell r="C6123" t="str">
            <v>Skipped (no invoice)</v>
          </cell>
        </row>
        <row r="6124">
          <cell r="B6124">
            <v>1680090</v>
          </cell>
          <cell r="C6124" t="str">
            <v>Skipped (no invoice)</v>
          </cell>
        </row>
        <row r="6125">
          <cell r="B6125">
            <v>1680081</v>
          </cell>
          <cell r="C6125" t="str">
            <v>Skipped (no invoice)</v>
          </cell>
        </row>
        <row r="6126">
          <cell r="B6126">
            <v>1680062</v>
          </cell>
          <cell r="C6126" t="str">
            <v>Skipped (no invoice)</v>
          </cell>
        </row>
        <row r="6127">
          <cell r="B6127">
            <v>1680077</v>
          </cell>
          <cell r="C6127" t="str">
            <v>Skipped (no invoice)</v>
          </cell>
        </row>
        <row r="6128">
          <cell r="B6128">
            <v>1680087</v>
          </cell>
          <cell r="C6128" t="str">
            <v>Skipped (no invoice)</v>
          </cell>
        </row>
        <row r="6129">
          <cell r="B6129">
            <v>1680074</v>
          </cell>
          <cell r="C6129" t="str">
            <v>Skipped (no invoice)</v>
          </cell>
        </row>
        <row r="6130">
          <cell r="B6130">
            <v>1680071</v>
          </cell>
          <cell r="C6130" t="str">
            <v>Skipped (no invoice)</v>
          </cell>
        </row>
        <row r="6131">
          <cell r="B6131">
            <v>1680069</v>
          </cell>
          <cell r="C6131" t="str">
            <v>Skipped (no invoice)</v>
          </cell>
        </row>
        <row r="6132">
          <cell r="B6132">
            <v>1680067</v>
          </cell>
          <cell r="C6132" t="str">
            <v>Skipped (no invoice)</v>
          </cell>
        </row>
        <row r="6133">
          <cell r="B6133">
            <v>1680085</v>
          </cell>
          <cell r="C6133" t="str">
            <v>Skipped (no invoice)</v>
          </cell>
        </row>
        <row r="6134">
          <cell r="B6134">
            <v>1609508</v>
          </cell>
          <cell r="C6134" t="str">
            <v>Skipped (no invoice)</v>
          </cell>
        </row>
        <row r="6135">
          <cell r="B6135">
            <v>1636501</v>
          </cell>
          <cell r="C6135" t="str">
            <v>Skipped (no invoice)</v>
          </cell>
        </row>
        <row r="6136">
          <cell r="B6136">
            <v>1582708</v>
          </cell>
          <cell r="C6136" t="str">
            <v>Skipped (no invoice)</v>
          </cell>
        </row>
        <row r="6137">
          <cell r="B6137">
            <v>1654737</v>
          </cell>
          <cell r="C6137" t="str">
            <v>Skipped (no invoice)</v>
          </cell>
        </row>
        <row r="6138">
          <cell r="B6138">
            <v>1633569</v>
          </cell>
          <cell r="C6138" t="str">
            <v>Skipped (no invoice)</v>
          </cell>
        </row>
        <row r="6139">
          <cell r="B6139">
            <v>1678305</v>
          </cell>
          <cell r="C6139" t="str">
            <v>Skipped (no invoice)</v>
          </cell>
        </row>
        <row r="6140">
          <cell r="B6140">
            <v>1613005</v>
          </cell>
          <cell r="C6140" t="str">
            <v>Skipped (no invoice)</v>
          </cell>
        </row>
        <row r="6141">
          <cell r="B6141">
            <v>1489345</v>
          </cell>
          <cell r="C6141" t="str">
            <v>Auto Invoiced</v>
          </cell>
        </row>
        <row r="6142">
          <cell r="B6142">
            <v>1669325</v>
          </cell>
          <cell r="C6142" t="str">
            <v>Auto Invoiced</v>
          </cell>
        </row>
        <row r="6143">
          <cell r="B6143">
            <v>1669370</v>
          </cell>
          <cell r="C6143" t="str">
            <v>Auto Invoiced</v>
          </cell>
        </row>
        <row r="6144">
          <cell r="B6144">
            <v>1665783</v>
          </cell>
          <cell r="C6144" t="str">
            <v>Auto Invoiced</v>
          </cell>
        </row>
        <row r="6145">
          <cell r="B6145">
            <v>1564984</v>
          </cell>
          <cell r="C6145" t="str">
            <v>Auto Invoiced</v>
          </cell>
        </row>
        <row r="6146">
          <cell r="B6146">
            <v>1600094</v>
          </cell>
          <cell r="C6146" t="str">
            <v>Auto Invoiced</v>
          </cell>
        </row>
        <row r="6147">
          <cell r="B6147">
            <v>1643298</v>
          </cell>
          <cell r="C6147" t="str">
            <v>Auto Invoiced</v>
          </cell>
        </row>
        <row r="6148">
          <cell r="B6148">
            <v>1595884</v>
          </cell>
          <cell r="C6148" t="str">
            <v>Auto Invoiced</v>
          </cell>
        </row>
        <row r="6149">
          <cell r="B6149">
            <v>1600085</v>
          </cell>
          <cell r="C6149" t="str">
            <v>Auto Invoiced</v>
          </cell>
        </row>
        <row r="6150">
          <cell r="B6150">
            <v>1683186</v>
          </cell>
          <cell r="C6150" t="str">
            <v>Auto Invoiced</v>
          </cell>
        </row>
        <row r="6151">
          <cell r="B6151">
            <v>1671592</v>
          </cell>
          <cell r="C6151" t="str">
            <v>Auto Invoiced</v>
          </cell>
        </row>
        <row r="6152">
          <cell r="B6152">
            <v>1657794</v>
          </cell>
          <cell r="C6152" t="str">
            <v>Auto Invoiced</v>
          </cell>
        </row>
        <row r="6153">
          <cell r="B6153">
            <v>1607982</v>
          </cell>
          <cell r="C6153" t="str">
            <v>Auto Invoiced</v>
          </cell>
        </row>
        <row r="6154">
          <cell r="B6154">
            <v>1389442</v>
          </cell>
          <cell r="C6154" t="str">
            <v>Auto Invoiced</v>
          </cell>
        </row>
        <row r="6155">
          <cell r="B6155">
            <v>1682139</v>
          </cell>
          <cell r="C6155" t="str">
            <v>Auto Invoiced</v>
          </cell>
        </row>
        <row r="6156">
          <cell r="B6156">
            <v>1671007</v>
          </cell>
          <cell r="C6156" t="str">
            <v>Auto Invoiced</v>
          </cell>
        </row>
        <row r="6157">
          <cell r="B6157">
            <v>1672897</v>
          </cell>
          <cell r="C6157" t="str">
            <v>Skipped (no invoice)</v>
          </cell>
        </row>
        <row r="6158">
          <cell r="B6158">
            <v>1613425</v>
          </cell>
          <cell r="C6158" t="str">
            <v>Auto Invoiced</v>
          </cell>
        </row>
        <row r="6159">
          <cell r="B6159">
            <v>1639582</v>
          </cell>
          <cell r="C6159" t="str">
            <v>Auto Invoiced</v>
          </cell>
        </row>
        <row r="6160">
          <cell r="B6160">
            <v>1655086</v>
          </cell>
          <cell r="C6160" t="str">
            <v>Skipped (no invoice)</v>
          </cell>
        </row>
        <row r="6161">
          <cell r="B6161">
            <v>1630676</v>
          </cell>
          <cell r="C6161" t="str">
            <v>Auto Invoiced</v>
          </cell>
        </row>
        <row r="6162">
          <cell r="B6162">
            <v>1639584</v>
          </cell>
          <cell r="C6162" t="str">
            <v>Auto Invoiced</v>
          </cell>
        </row>
        <row r="6163">
          <cell r="B6163">
            <v>1639589</v>
          </cell>
          <cell r="C6163" t="str">
            <v>Auto Invoiced</v>
          </cell>
        </row>
        <row r="6164">
          <cell r="B6164">
            <v>1626387</v>
          </cell>
          <cell r="C6164" t="str">
            <v>Auto Invoiced</v>
          </cell>
        </row>
        <row r="6165">
          <cell r="B6165">
            <v>1641520</v>
          </cell>
          <cell r="C6165" t="str">
            <v>Skipped (no invoice)</v>
          </cell>
        </row>
        <row r="6166">
          <cell r="B6166">
            <v>1664763</v>
          </cell>
          <cell r="C6166" t="str">
            <v>Auto Invoiced</v>
          </cell>
        </row>
        <row r="6167">
          <cell r="B6167">
            <v>1642824</v>
          </cell>
          <cell r="C6167" t="str">
            <v>Auto Invoiced</v>
          </cell>
        </row>
        <row r="6168">
          <cell r="B6168">
            <v>1644319</v>
          </cell>
          <cell r="C6168" t="str">
            <v>Auto Invoiced</v>
          </cell>
        </row>
        <row r="6169">
          <cell r="B6169">
            <v>1617445</v>
          </cell>
          <cell r="C6169" t="str">
            <v>Auto Invoiced</v>
          </cell>
        </row>
        <row r="6170">
          <cell r="B6170">
            <v>1633608</v>
          </cell>
          <cell r="C6170" t="str">
            <v>Auto Invoiced</v>
          </cell>
        </row>
        <row r="6171">
          <cell r="B6171">
            <v>1669353</v>
          </cell>
          <cell r="C6171" t="str">
            <v>Auto Invoiced</v>
          </cell>
        </row>
        <row r="6172">
          <cell r="B6172">
            <v>1616384</v>
          </cell>
          <cell r="C6172" t="str">
            <v>Auto Invoiced</v>
          </cell>
        </row>
        <row r="6173">
          <cell r="B6173">
            <v>1655084</v>
          </cell>
          <cell r="C6173" t="str">
            <v>Skipped (no invoice)</v>
          </cell>
        </row>
        <row r="6174">
          <cell r="B6174">
            <v>1638289</v>
          </cell>
          <cell r="C6174" t="str">
            <v>Skipped (no invoice)</v>
          </cell>
        </row>
        <row r="6175">
          <cell r="B6175">
            <v>1682575</v>
          </cell>
          <cell r="C6175" t="str">
            <v>Auto Invoiced</v>
          </cell>
        </row>
        <row r="6176">
          <cell r="B6176">
            <v>1677332</v>
          </cell>
          <cell r="C6176" t="str">
            <v>Auto Invoiced</v>
          </cell>
        </row>
        <row r="6177">
          <cell r="B6177">
            <v>1539389</v>
          </cell>
          <cell r="C6177" t="str">
            <v>Auto Invoiced</v>
          </cell>
        </row>
        <row r="6178">
          <cell r="B6178">
            <v>1674196</v>
          </cell>
          <cell r="C6178" t="str">
            <v>Auto Invoiced</v>
          </cell>
        </row>
        <row r="6179">
          <cell r="B6179">
            <v>1658394</v>
          </cell>
          <cell r="C6179" t="str">
            <v>Auto Invoiced</v>
          </cell>
        </row>
        <row r="6180">
          <cell r="B6180">
            <v>1588596</v>
          </cell>
          <cell r="C6180" t="str">
            <v>Auto Invoiced</v>
          </cell>
        </row>
        <row r="6181">
          <cell r="B6181">
            <v>1638602</v>
          </cell>
          <cell r="C6181" t="str">
            <v>Auto Invoiced</v>
          </cell>
        </row>
        <row r="6182">
          <cell r="B6182">
            <v>1653745</v>
          </cell>
          <cell r="C6182" t="str">
            <v>Auto Invoiced</v>
          </cell>
        </row>
        <row r="6183">
          <cell r="B6183">
            <v>1660092</v>
          </cell>
          <cell r="C6183" t="str">
            <v>Auto Invoiced</v>
          </cell>
        </row>
        <row r="6184">
          <cell r="B6184">
            <v>1622745</v>
          </cell>
          <cell r="C6184" t="str">
            <v>Auto Invoiced</v>
          </cell>
        </row>
        <row r="6185">
          <cell r="B6185">
            <v>1679606</v>
          </cell>
          <cell r="C6185" t="str">
            <v>Skipped (no invoice)</v>
          </cell>
        </row>
        <row r="6186">
          <cell r="B6186">
            <v>1679616</v>
          </cell>
          <cell r="C6186" t="str">
            <v>Skipped (no invoice)</v>
          </cell>
        </row>
        <row r="6187">
          <cell r="B6187">
            <v>1578349</v>
          </cell>
          <cell r="C6187" t="str">
            <v>Auto Invoiced</v>
          </cell>
        </row>
        <row r="6188">
          <cell r="B6188">
            <v>1568131</v>
          </cell>
          <cell r="C6188" t="str">
            <v>Auto Invoiced</v>
          </cell>
        </row>
        <row r="6189">
          <cell r="B6189">
            <v>1645749</v>
          </cell>
          <cell r="C6189" t="str">
            <v>Auto Invoiced</v>
          </cell>
        </row>
        <row r="6190">
          <cell r="B6190">
            <v>1579860</v>
          </cell>
          <cell r="C6190" t="str">
            <v>Skipped (no invoice)</v>
          </cell>
        </row>
        <row r="6191">
          <cell r="B6191">
            <v>1632934</v>
          </cell>
          <cell r="C6191" t="str">
            <v>Skipped (no invoice)</v>
          </cell>
        </row>
        <row r="6192">
          <cell r="B6192">
            <v>1585648</v>
          </cell>
          <cell r="C6192" t="str">
            <v>Skipped (no invoice)</v>
          </cell>
        </row>
        <row r="6193">
          <cell r="B6193">
            <v>1658388</v>
          </cell>
          <cell r="C6193" t="str">
            <v>Skipped (no invoice)</v>
          </cell>
        </row>
        <row r="6194">
          <cell r="B6194">
            <v>1646032</v>
          </cell>
          <cell r="C6194" t="str">
            <v>Skipped (no invoice)</v>
          </cell>
        </row>
        <row r="6195">
          <cell r="B6195">
            <v>1633628</v>
          </cell>
          <cell r="C6195" t="str">
            <v>Skipped (no invoice)</v>
          </cell>
        </row>
        <row r="6196">
          <cell r="B6196">
            <v>1618946</v>
          </cell>
          <cell r="C6196" t="str">
            <v>Skipped (no invoice)</v>
          </cell>
        </row>
        <row r="6197">
          <cell r="B6197">
            <v>1653997</v>
          </cell>
          <cell r="C6197" t="str">
            <v>Skipped (no invoice)</v>
          </cell>
        </row>
        <row r="6198">
          <cell r="B6198">
            <v>1609554</v>
          </cell>
          <cell r="C6198" t="str">
            <v>Skipped (no invoice)</v>
          </cell>
        </row>
        <row r="6199">
          <cell r="B6199">
            <v>1658381</v>
          </cell>
          <cell r="C6199" t="str">
            <v>Skipped (no invoice)</v>
          </cell>
        </row>
        <row r="6200">
          <cell r="B6200">
            <v>1653680</v>
          </cell>
          <cell r="C6200" t="str">
            <v>Auto Invoiced</v>
          </cell>
        </row>
        <row r="6201">
          <cell r="B6201">
            <v>1657800</v>
          </cell>
          <cell r="C6201" t="str">
            <v>Skipped (no invoice)</v>
          </cell>
        </row>
        <row r="6202">
          <cell r="B6202">
            <v>1628357</v>
          </cell>
          <cell r="C6202" t="str">
            <v>Skipped (no invoice)</v>
          </cell>
        </row>
        <row r="6203">
          <cell r="B6203">
            <v>1636560</v>
          </cell>
          <cell r="C6203" t="str">
            <v>Skipped (no invoice)</v>
          </cell>
        </row>
        <row r="6204">
          <cell r="B6204">
            <v>1609508</v>
          </cell>
          <cell r="C6204" t="str">
            <v>Skipped (no invoice)</v>
          </cell>
        </row>
        <row r="6205">
          <cell r="B6205">
            <v>1636501</v>
          </cell>
          <cell r="C6205" t="str">
            <v>Skipped (no invoice)</v>
          </cell>
        </row>
        <row r="6206">
          <cell r="B6206">
            <v>1620289</v>
          </cell>
          <cell r="C6206" t="str">
            <v>Auto Invoiced</v>
          </cell>
        </row>
        <row r="6207">
          <cell r="B6207">
            <v>1635248</v>
          </cell>
          <cell r="C6207" t="str">
            <v>Auto Invoiced</v>
          </cell>
        </row>
        <row r="6208">
          <cell r="B6208">
            <v>1621175</v>
          </cell>
          <cell r="C6208" t="str">
            <v>Auto Invoiced</v>
          </cell>
        </row>
        <row r="6209">
          <cell r="B6209">
            <v>1582708</v>
          </cell>
          <cell r="C6209" t="str">
            <v>Skipped (no invoice)</v>
          </cell>
        </row>
        <row r="6210">
          <cell r="B6210">
            <v>1658436</v>
          </cell>
          <cell r="C6210" t="str">
            <v>Auto Invoiced</v>
          </cell>
        </row>
        <row r="6211">
          <cell r="B6211">
            <v>1667019</v>
          </cell>
          <cell r="C6211" t="str">
            <v>Auto Invoiced</v>
          </cell>
        </row>
        <row r="6212">
          <cell r="B6212">
            <v>1656277</v>
          </cell>
          <cell r="C6212" t="str">
            <v>Auto Invoiced</v>
          </cell>
        </row>
        <row r="6213">
          <cell r="B6213">
            <v>1656421</v>
          </cell>
          <cell r="C6213" t="str">
            <v>Auto Invoiced</v>
          </cell>
        </row>
        <row r="6214">
          <cell r="B6214">
            <v>1654737</v>
          </cell>
          <cell r="C6214" t="str">
            <v>Skipped (no invoice)</v>
          </cell>
        </row>
        <row r="6215">
          <cell r="B6215">
            <v>1654731</v>
          </cell>
          <cell r="C6215" t="str">
            <v>Auto Invoiced</v>
          </cell>
        </row>
        <row r="6216">
          <cell r="B6216">
            <v>1675944</v>
          </cell>
          <cell r="C6216" t="str">
            <v>Auto Invoiced</v>
          </cell>
        </row>
        <row r="6217">
          <cell r="B6217">
            <v>1664832</v>
          </cell>
          <cell r="C6217" t="str">
            <v>Auto Invoiced</v>
          </cell>
        </row>
        <row r="6218">
          <cell r="B6218">
            <v>1671751</v>
          </cell>
          <cell r="C6218" t="str">
            <v>Auto Invoiced</v>
          </cell>
        </row>
        <row r="6219">
          <cell r="B6219">
            <v>1658328</v>
          </cell>
          <cell r="C6219" t="str">
            <v>Auto Invoiced</v>
          </cell>
        </row>
        <row r="6220">
          <cell r="B6220">
            <v>1633569</v>
          </cell>
          <cell r="C6220" t="str">
            <v>Skipped (no invoice)</v>
          </cell>
        </row>
        <row r="6221">
          <cell r="B6221">
            <v>1678305</v>
          </cell>
          <cell r="C6221" t="str">
            <v>Skipped (no invoice)</v>
          </cell>
        </row>
        <row r="6222">
          <cell r="B6222">
            <v>1660309</v>
          </cell>
          <cell r="C6222" t="str">
            <v>Auto Invoiced</v>
          </cell>
        </row>
        <row r="6223">
          <cell r="B6223">
            <v>1613005</v>
          </cell>
          <cell r="C6223" t="str">
            <v>Skipped (no invoice)</v>
          </cell>
        </row>
        <row r="6224">
          <cell r="B6224">
            <v>1581983</v>
          </cell>
          <cell r="C6224" t="str">
            <v>Auto Invoiced</v>
          </cell>
        </row>
        <row r="6225">
          <cell r="B6225">
            <v>1657788</v>
          </cell>
          <cell r="C6225" t="str">
            <v>Auto Invoiced</v>
          </cell>
        </row>
        <row r="6226">
          <cell r="B6226">
            <v>1587717</v>
          </cell>
          <cell r="C6226" t="str">
            <v>Auto Invoiced</v>
          </cell>
        </row>
        <row r="6227">
          <cell r="B6227">
            <v>1623785</v>
          </cell>
          <cell r="C6227" t="str">
            <v>Auto Invoiced</v>
          </cell>
        </row>
        <row r="6228">
          <cell r="B6228">
            <v>1579860</v>
          </cell>
          <cell r="C6228" t="str">
            <v>Skipped (no invoice)</v>
          </cell>
        </row>
        <row r="6229">
          <cell r="B6229">
            <v>1632934</v>
          </cell>
          <cell r="C6229" t="str">
            <v>Skipped (no invoice)</v>
          </cell>
        </row>
        <row r="6230">
          <cell r="B6230">
            <v>1658388</v>
          </cell>
          <cell r="C6230" t="str">
            <v>Skipped (no invoice)</v>
          </cell>
        </row>
        <row r="6231">
          <cell r="B6231">
            <v>1646032</v>
          </cell>
          <cell r="C6231" t="str">
            <v>Skipped (no invoice)</v>
          </cell>
        </row>
        <row r="6232">
          <cell r="B6232">
            <v>1633628</v>
          </cell>
          <cell r="C6232" t="str">
            <v>Skipped (no invoice)</v>
          </cell>
        </row>
        <row r="6233">
          <cell r="B6233">
            <v>1618946</v>
          </cell>
          <cell r="C6233" t="str">
            <v>Skipped (no invoice)</v>
          </cell>
        </row>
        <row r="6234">
          <cell r="B6234">
            <v>1653997</v>
          </cell>
          <cell r="C6234" t="str">
            <v>Skipped (no invoice)</v>
          </cell>
        </row>
        <row r="6235">
          <cell r="B6235">
            <v>1609554</v>
          </cell>
          <cell r="C6235" t="str">
            <v>Skipped (no invoice)</v>
          </cell>
        </row>
        <row r="6236">
          <cell r="B6236">
            <v>1658381</v>
          </cell>
          <cell r="C6236" t="str">
            <v>Skipped (no invoice)</v>
          </cell>
        </row>
        <row r="6237">
          <cell r="B6237">
            <v>1550903</v>
          </cell>
          <cell r="C6237" t="str">
            <v>Skipped (no invoice)</v>
          </cell>
        </row>
        <row r="6238">
          <cell r="B6238">
            <v>1603268</v>
          </cell>
          <cell r="C6238" t="str">
            <v>Skipped (no invoice)</v>
          </cell>
        </row>
        <row r="6239">
          <cell r="B6239">
            <v>1635174</v>
          </cell>
          <cell r="C6239" t="str">
            <v>Skipped (no invoice)</v>
          </cell>
        </row>
        <row r="6240">
          <cell r="B6240">
            <v>1630348</v>
          </cell>
          <cell r="C6240" t="str">
            <v>Skipped (no invoice)</v>
          </cell>
        </row>
        <row r="6241">
          <cell r="B6241">
            <v>1629980</v>
          </cell>
          <cell r="C6241" t="str">
            <v>Skipped (no invoice)</v>
          </cell>
        </row>
        <row r="6242">
          <cell r="B6242">
            <v>1657800</v>
          </cell>
          <cell r="C6242" t="str">
            <v>Skipped (no invoice)</v>
          </cell>
        </row>
        <row r="6243">
          <cell r="B6243">
            <v>1636560</v>
          </cell>
          <cell r="C6243" t="str">
            <v>Skipped (no invoice)</v>
          </cell>
        </row>
        <row r="6244">
          <cell r="B6244">
            <v>1584152</v>
          </cell>
          <cell r="C6244" t="str">
            <v>Skipped (no invoice)</v>
          </cell>
        </row>
        <row r="6245">
          <cell r="B6245">
            <v>1670748</v>
          </cell>
          <cell r="C6245" t="str">
            <v>Skipped (no invoice)</v>
          </cell>
        </row>
        <row r="6246">
          <cell r="B6246">
            <v>1663537</v>
          </cell>
          <cell r="C6246" t="str">
            <v>Auto Invoiced</v>
          </cell>
        </row>
        <row r="6247">
          <cell r="B6247">
            <v>1625245</v>
          </cell>
          <cell r="C6247" t="str">
            <v>Auto Invoiced</v>
          </cell>
        </row>
        <row r="6248">
          <cell r="B6248">
            <v>1636501</v>
          </cell>
          <cell r="C6248" t="str">
            <v>Skipped (no invoice)</v>
          </cell>
        </row>
        <row r="6249">
          <cell r="B6249">
            <v>1627545</v>
          </cell>
          <cell r="C6249" t="str">
            <v>Skipped (no invoice)</v>
          </cell>
        </row>
        <row r="6250">
          <cell r="B6250">
            <v>1664343</v>
          </cell>
          <cell r="C6250" t="str">
            <v>Skipped (no invoice)</v>
          </cell>
        </row>
        <row r="6251">
          <cell r="B6251">
            <v>1609508</v>
          </cell>
          <cell r="C6251" t="str">
            <v>Skipped (no invoice)</v>
          </cell>
        </row>
        <row r="6252">
          <cell r="B6252">
            <v>1651160</v>
          </cell>
          <cell r="C6252" t="str">
            <v>Skipped (no invoice)</v>
          </cell>
        </row>
        <row r="6253">
          <cell r="B6253">
            <v>1571405</v>
          </cell>
          <cell r="C6253" t="str">
            <v>Skipped (no invoice)</v>
          </cell>
        </row>
        <row r="6254">
          <cell r="B6254">
            <v>1611531</v>
          </cell>
          <cell r="C6254" t="str">
            <v>Skipped (no invoice)</v>
          </cell>
        </row>
        <row r="6255">
          <cell r="B6255">
            <v>1684015</v>
          </cell>
          <cell r="C6255" t="str">
            <v>Skipped (no invoice)</v>
          </cell>
        </row>
        <row r="6256">
          <cell r="B6256">
            <v>1642179</v>
          </cell>
          <cell r="C6256" t="str">
            <v>Auto Invoiced</v>
          </cell>
        </row>
        <row r="6257">
          <cell r="B6257">
            <v>1669471</v>
          </cell>
          <cell r="C6257" t="str">
            <v>Auto Invoiced</v>
          </cell>
        </row>
        <row r="6258">
          <cell r="B6258">
            <v>1587477</v>
          </cell>
          <cell r="C6258" t="str">
            <v>Skipped (no invoice)</v>
          </cell>
        </row>
        <row r="6259">
          <cell r="B6259">
            <v>1654802</v>
          </cell>
          <cell r="C6259" t="str">
            <v>Auto Invoiced</v>
          </cell>
        </row>
        <row r="6260">
          <cell r="B6260">
            <v>1568321</v>
          </cell>
          <cell r="C6260" t="str">
            <v>Skipped (no invoice)</v>
          </cell>
        </row>
        <row r="6261">
          <cell r="B6261">
            <v>1664786</v>
          </cell>
          <cell r="C6261" t="str">
            <v>Auto Invoiced</v>
          </cell>
        </row>
        <row r="6262">
          <cell r="B6262">
            <v>1675272</v>
          </cell>
          <cell r="C6262" t="str">
            <v>Auto Invoiced</v>
          </cell>
        </row>
        <row r="6263">
          <cell r="B6263">
            <v>1654891</v>
          </cell>
          <cell r="C6263" t="str">
            <v>Auto Invoiced</v>
          </cell>
        </row>
        <row r="6264">
          <cell r="B6264">
            <v>1669129</v>
          </cell>
          <cell r="C6264" t="str">
            <v>Skipped (no invoice)</v>
          </cell>
        </row>
        <row r="6265">
          <cell r="B6265">
            <v>1613663</v>
          </cell>
          <cell r="C6265" t="str">
            <v>Auto Invoiced</v>
          </cell>
        </row>
        <row r="6266">
          <cell r="B6266">
            <v>1592322</v>
          </cell>
          <cell r="C6266" t="str">
            <v>Skipped (no invoice)</v>
          </cell>
        </row>
        <row r="6267">
          <cell r="B6267">
            <v>1625275</v>
          </cell>
          <cell r="C6267" t="str">
            <v>Auto Invoiced</v>
          </cell>
        </row>
        <row r="6268">
          <cell r="B6268">
            <v>1634952</v>
          </cell>
          <cell r="C6268" t="str">
            <v>Auto Invoiced</v>
          </cell>
        </row>
        <row r="6269">
          <cell r="B6269">
            <v>1626554</v>
          </cell>
          <cell r="C6269" t="str">
            <v>Auto Invoiced</v>
          </cell>
        </row>
        <row r="6270">
          <cell r="B6270">
            <v>1624759</v>
          </cell>
          <cell r="C6270" t="str">
            <v>Auto Invoiced</v>
          </cell>
        </row>
        <row r="6271">
          <cell r="B6271">
            <v>1641508</v>
          </cell>
          <cell r="C6271" t="str">
            <v>Auto Invoiced</v>
          </cell>
        </row>
        <row r="6272">
          <cell r="B6272">
            <v>1641940</v>
          </cell>
          <cell r="C6272" t="str">
            <v>Auto Invoiced</v>
          </cell>
        </row>
        <row r="6273">
          <cell r="B6273">
            <v>1649248</v>
          </cell>
          <cell r="C6273" t="str">
            <v>Auto Invoiced</v>
          </cell>
        </row>
        <row r="6274">
          <cell r="B6274">
            <v>1620289</v>
          </cell>
          <cell r="C6274" t="str">
            <v>Skipped (no invoice)</v>
          </cell>
        </row>
        <row r="6275">
          <cell r="B6275">
            <v>1639722</v>
          </cell>
          <cell r="C6275" t="str">
            <v>Auto Invoiced</v>
          </cell>
        </row>
        <row r="6276">
          <cell r="B6276">
            <v>1646649</v>
          </cell>
          <cell r="C6276" t="str">
            <v>Auto Invoiced</v>
          </cell>
        </row>
        <row r="6277">
          <cell r="B6277">
            <v>1645854</v>
          </cell>
          <cell r="C6277" t="str">
            <v>Auto Invoiced</v>
          </cell>
        </row>
        <row r="6278">
          <cell r="B6278">
            <v>1645704</v>
          </cell>
          <cell r="C6278" t="str">
            <v>Auto Invoiced</v>
          </cell>
        </row>
        <row r="6279">
          <cell r="B6279">
            <v>1611104</v>
          </cell>
          <cell r="C6279" t="str">
            <v>Auto Invoiced</v>
          </cell>
        </row>
        <row r="6280">
          <cell r="B6280">
            <v>1645752</v>
          </cell>
          <cell r="C6280" t="str">
            <v>Auto Invoiced</v>
          </cell>
        </row>
        <row r="6281">
          <cell r="B6281">
            <v>1638261</v>
          </cell>
          <cell r="C6281" t="str">
            <v>Auto Invoiced</v>
          </cell>
        </row>
        <row r="6282">
          <cell r="B6282">
            <v>1626525</v>
          </cell>
          <cell r="C6282" t="str">
            <v>Auto Invoiced</v>
          </cell>
        </row>
        <row r="6283">
          <cell r="B6283">
            <v>1631435</v>
          </cell>
          <cell r="C6283" t="str">
            <v>Auto Invoiced</v>
          </cell>
        </row>
        <row r="6284">
          <cell r="B6284">
            <v>1640419</v>
          </cell>
          <cell r="C6284" t="str">
            <v>Skipped (no invoice)</v>
          </cell>
        </row>
        <row r="6285">
          <cell r="B6285">
            <v>1645722</v>
          </cell>
          <cell r="C6285" t="str">
            <v>Auto Invoiced</v>
          </cell>
        </row>
        <row r="6286">
          <cell r="B6286">
            <v>1661171</v>
          </cell>
          <cell r="C6286" t="str">
            <v>Auto Invoiced</v>
          </cell>
        </row>
        <row r="6287">
          <cell r="B6287">
            <v>1641731</v>
          </cell>
          <cell r="C6287" t="str">
            <v>Auto Invoiced</v>
          </cell>
        </row>
        <row r="6288">
          <cell r="B6288">
            <v>1654251</v>
          </cell>
          <cell r="C6288" t="str">
            <v>Auto Invoiced</v>
          </cell>
        </row>
        <row r="6289">
          <cell r="B6289">
            <v>1667547</v>
          </cell>
          <cell r="C6289" t="str">
            <v>Auto Invoiced</v>
          </cell>
        </row>
        <row r="6290">
          <cell r="B6290">
            <v>1579860</v>
          </cell>
          <cell r="C6290" t="str">
            <v>Skipped (no invoice)</v>
          </cell>
        </row>
        <row r="6291">
          <cell r="B6291">
            <v>1632934</v>
          </cell>
          <cell r="C6291" t="str">
            <v>Skipped (no invoice)</v>
          </cell>
        </row>
        <row r="6292">
          <cell r="B6292">
            <v>1658388</v>
          </cell>
          <cell r="C6292" t="str">
            <v>Skipped (no invoice)</v>
          </cell>
        </row>
        <row r="6293">
          <cell r="B6293">
            <v>1646032</v>
          </cell>
          <cell r="C6293" t="str">
            <v>Skipped (no invoice)</v>
          </cell>
        </row>
        <row r="6294">
          <cell r="B6294">
            <v>1633628</v>
          </cell>
          <cell r="C6294" t="str">
            <v>Skipped (no invoice)</v>
          </cell>
        </row>
        <row r="6295">
          <cell r="B6295">
            <v>1618946</v>
          </cell>
          <cell r="C6295" t="str">
            <v>Skipped (no invoice)</v>
          </cell>
        </row>
        <row r="6296">
          <cell r="B6296">
            <v>1653997</v>
          </cell>
          <cell r="C6296" t="str">
            <v>Skipped (no invoice)</v>
          </cell>
        </row>
        <row r="6297">
          <cell r="B6297">
            <v>1609554</v>
          </cell>
          <cell r="C6297" t="str">
            <v>Skipped (no invoice)</v>
          </cell>
        </row>
        <row r="6298">
          <cell r="B6298">
            <v>1658381</v>
          </cell>
          <cell r="C6298" t="str">
            <v>Skipped (no invoice)</v>
          </cell>
        </row>
        <row r="6299">
          <cell r="B6299">
            <v>1597237</v>
          </cell>
          <cell r="C6299" t="str">
            <v>Skipped (no invoice)</v>
          </cell>
        </row>
        <row r="6300">
          <cell r="B6300">
            <v>1603268</v>
          </cell>
          <cell r="C6300" t="str">
            <v>Skipped (no invoice)</v>
          </cell>
        </row>
        <row r="6301">
          <cell r="B6301">
            <v>1635174</v>
          </cell>
          <cell r="C6301" t="str">
            <v>Skipped (no invoice)</v>
          </cell>
        </row>
        <row r="6302">
          <cell r="B6302">
            <v>1630348</v>
          </cell>
          <cell r="C6302" t="str">
            <v>Skipped (no invoice)</v>
          </cell>
        </row>
        <row r="6303">
          <cell r="B6303">
            <v>1629980</v>
          </cell>
          <cell r="C6303" t="str">
            <v>Skipped (no invoice)</v>
          </cell>
        </row>
        <row r="6304">
          <cell r="B6304">
            <v>1657800</v>
          </cell>
          <cell r="C6304" t="str">
            <v>Skipped (no invoice)</v>
          </cell>
        </row>
        <row r="6305">
          <cell r="B6305">
            <v>1636560</v>
          </cell>
          <cell r="C6305" t="str">
            <v>Skipped (no invoice)</v>
          </cell>
        </row>
        <row r="6306">
          <cell r="B6306">
            <v>1625840</v>
          </cell>
          <cell r="C6306" t="str">
            <v>Auto Invoiced</v>
          </cell>
        </row>
        <row r="6307">
          <cell r="B6307">
            <v>1653707</v>
          </cell>
          <cell r="C6307" t="str">
            <v>Auto Invoiced</v>
          </cell>
        </row>
        <row r="6308">
          <cell r="B6308">
            <v>1662843</v>
          </cell>
          <cell r="C6308" t="str">
            <v>Auto Invoiced</v>
          </cell>
        </row>
        <row r="6309">
          <cell r="B6309">
            <v>1628092</v>
          </cell>
          <cell r="C6309" t="str">
            <v>Auto Invoiced</v>
          </cell>
        </row>
        <row r="6310">
          <cell r="B6310">
            <v>1641367</v>
          </cell>
          <cell r="C6310" t="str">
            <v>Auto Invoiced</v>
          </cell>
        </row>
        <row r="6311">
          <cell r="B6311">
            <v>1584152</v>
          </cell>
          <cell r="C6311" t="str">
            <v>Skipped (no invoice)</v>
          </cell>
        </row>
        <row r="6312">
          <cell r="B6312">
            <v>1637957</v>
          </cell>
          <cell r="C6312" t="str">
            <v>Auto Invoiced</v>
          </cell>
        </row>
        <row r="6313">
          <cell r="B6313">
            <v>1669433</v>
          </cell>
          <cell r="C6313" t="str">
            <v>Auto Invoiced</v>
          </cell>
        </row>
        <row r="6314">
          <cell r="B6314">
            <v>1645499</v>
          </cell>
          <cell r="C6314" t="str">
            <v>Skipped (no invoice)</v>
          </cell>
        </row>
        <row r="6315">
          <cell r="B6315">
            <v>1660862</v>
          </cell>
          <cell r="C6315" t="str">
            <v>Auto Invoiced</v>
          </cell>
        </row>
        <row r="6316">
          <cell r="B6316">
            <v>1635016</v>
          </cell>
          <cell r="C6316" t="str">
            <v>Auto Invoiced</v>
          </cell>
        </row>
        <row r="6317">
          <cell r="B6317">
            <v>1627953</v>
          </cell>
          <cell r="C6317" t="str">
            <v>Auto Invoiced</v>
          </cell>
        </row>
        <row r="6318">
          <cell r="B6318">
            <v>1572988</v>
          </cell>
          <cell r="C6318" t="str">
            <v>Auto Invoiced</v>
          </cell>
        </row>
        <row r="6319">
          <cell r="B6319">
            <v>1645578</v>
          </cell>
          <cell r="C6319" t="str">
            <v>Auto Invoiced</v>
          </cell>
        </row>
        <row r="6320">
          <cell r="B6320">
            <v>1613341</v>
          </cell>
          <cell r="C6320" t="str">
            <v>Auto Invoiced</v>
          </cell>
        </row>
        <row r="6321">
          <cell r="B6321">
            <v>1627545</v>
          </cell>
          <cell r="C6321" t="str">
            <v>Skipped (no invoice)</v>
          </cell>
        </row>
        <row r="6322">
          <cell r="B6322">
            <v>1654876</v>
          </cell>
          <cell r="C6322" t="str">
            <v>Auto Invoiced</v>
          </cell>
        </row>
        <row r="6323">
          <cell r="B6323">
            <v>1653744</v>
          </cell>
          <cell r="C6323" t="str">
            <v>Auto Invoiced</v>
          </cell>
        </row>
        <row r="6324">
          <cell r="B6324">
            <v>1635248</v>
          </cell>
          <cell r="C6324" t="str">
            <v>Skipped (no invoice)</v>
          </cell>
        </row>
        <row r="6325">
          <cell r="B6325">
            <v>1636501</v>
          </cell>
          <cell r="C6325" t="str">
            <v>Skipped (no invoice)</v>
          </cell>
        </row>
        <row r="6326">
          <cell r="B6326">
            <v>1609508</v>
          </cell>
          <cell r="C6326" t="str">
            <v>Skipped (no invoice)</v>
          </cell>
        </row>
        <row r="6327">
          <cell r="B6327">
            <v>1613429</v>
          </cell>
          <cell r="C6327" t="str">
            <v>Auto Invoiced</v>
          </cell>
        </row>
        <row r="6328">
          <cell r="B6328">
            <v>1645674</v>
          </cell>
          <cell r="C6328" t="str">
            <v>Auto Invoiced</v>
          </cell>
        </row>
        <row r="6329">
          <cell r="B6329">
            <v>1669893</v>
          </cell>
          <cell r="C6329" t="str">
            <v>Auto Invoiced</v>
          </cell>
        </row>
        <row r="6330">
          <cell r="B6330">
            <v>1670738</v>
          </cell>
          <cell r="C6330" t="str">
            <v>Auto Invoiced</v>
          </cell>
        </row>
        <row r="6331">
          <cell r="B6331">
            <v>1645838</v>
          </cell>
          <cell r="C6331" t="str">
            <v>Auto Invoiced</v>
          </cell>
        </row>
        <row r="6332">
          <cell r="B6332">
            <v>1662396</v>
          </cell>
          <cell r="C6332" t="str">
            <v>Auto Invoiced</v>
          </cell>
        </row>
        <row r="6333">
          <cell r="B6333">
            <v>1653470</v>
          </cell>
          <cell r="C6333" t="str">
            <v>Auto Invoiced</v>
          </cell>
        </row>
        <row r="6334">
          <cell r="B6334">
            <v>1571405</v>
          </cell>
          <cell r="C6334" t="str">
            <v>Skipped (no invoice)</v>
          </cell>
        </row>
        <row r="6335">
          <cell r="B6335">
            <v>1667234</v>
          </cell>
          <cell r="C6335" t="str">
            <v>Auto Invoiced</v>
          </cell>
        </row>
        <row r="6336">
          <cell r="B6336">
            <v>1683946</v>
          </cell>
          <cell r="C6336" t="str">
            <v>Auto Invoiced</v>
          </cell>
        </row>
        <row r="6337">
          <cell r="B6337">
            <v>1651160</v>
          </cell>
          <cell r="C6337" t="str">
            <v>Skipped (no invoice)</v>
          </cell>
        </row>
        <row r="6338">
          <cell r="B6338">
            <v>1633615</v>
          </cell>
          <cell r="C6338" t="str">
            <v>Auto Invoiced</v>
          </cell>
        </row>
        <row r="6339">
          <cell r="B6339">
            <v>1655812</v>
          </cell>
          <cell r="C6339" t="str">
            <v>Auto Invoiced</v>
          </cell>
        </row>
        <row r="6340">
          <cell r="B6340">
            <v>1655806</v>
          </cell>
          <cell r="C6340" t="str">
            <v>Auto Invoiced</v>
          </cell>
        </row>
        <row r="6341">
          <cell r="B6341">
            <v>1611531</v>
          </cell>
          <cell r="C6341" t="str">
            <v>Skipped (no invoice)</v>
          </cell>
        </row>
        <row r="6342">
          <cell r="B6342">
            <v>1684017</v>
          </cell>
          <cell r="C6342" t="str">
            <v>Skipped (no invoice)</v>
          </cell>
        </row>
        <row r="6343">
          <cell r="B6343">
            <v>1587180</v>
          </cell>
          <cell r="C6343" t="str">
            <v>Auto Invoiced</v>
          </cell>
        </row>
        <row r="6344">
          <cell r="B6344">
            <v>1654265</v>
          </cell>
          <cell r="C6344" t="str">
            <v>Auto Invoiced</v>
          </cell>
        </row>
        <row r="6345">
          <cell r="B6345">
            <v>1664697</v>
          </cell>
          <cell r="C6345" t="str">
            <v>Auto Invoiced</v>
          </cell>
        </row>
        <row r="6346">
          <cell r="B6346">
            <v>1626383</v>
          </cell>
          <cell r="C6346" t="str">
            <v>Skipped (no invoice)</v>
          </cell>
        </row>
        <row r="6347">
          <cell r="B6347">
            <v>1659717</v>
          </cell>
          <cell r="C6347" t="str">
            <v>Auto Invoiced</v>
          </cell>
        </row>
        <row r="6348">
          <cell r="B6348">
            <v>1626397</v>
          </cell>
          <cell r="C6348" t="str">
            <v>Auto Invoiced</v>
          </cell>
        </row>
        <row r="6349">
          <cell r="B6349">
            <v>1684015</v>
          </cell>
          <cell r="C6349" t="str">
            <v>Skipped (no invoice)</v>
          </cell>
        </row>
        <row r="6350">
          <cell r="B6350">
            <v>1631179</v>
          </cell>
          <cell r="C6350" t="str">
            <v>Auto Invoiced</v>
          </cell>
        </row>
        <row r="6351">
          <cell r="B6351">
            <v>1613306</v>
          </cell>
          <cell r="C6351" t="str">
            <v>Auto Invoiced</v>
          </cell>
        </row>
        <row r="6352">
          <cell r="B6352">
            <v>1662276</v>
          </cell>
          <cell r="C6352" t="str">
            <v>Auto Invoiced</v>
          </cell>
        </row>
        <row r="6353">
          <cell r="B6353">
            <v>1613723</v>
          </cell>
          <cell r="C6353" t="str">
            <v>Auto Invoiced</v>
          </cell>
        </row>
        <row r="6354">
          <cell r="B6354">
            <v>1649228</v>
          </cell>
          <cell r="C6354" t="str">
            <v>Auto Invoiced</v>
          </cell>
        </row>
        <row r="6355">
          <cell r="B6355">
            <v>1525320</v>
          </cell>
          <cell r="C6355" t="str">
            <v>Auto Invoiced</v>
          </cell>
        </row>
        <row r="6356">
          <cell r="B6356">
            <v>1674891</v>
          </cell>
          <cell r="C6356" t="str">
            <v>Auto Invoiced</v>
          </cell>
        </row>
        <row r="6357">
          <cell r="B6357">
            <v>1608267</v>
          </cell>
          <cell r="C6357" t="str">
            <v>Auto Invoiced</v>
          </cell>
        </row>
        <row r="6358">
          <cell r="B6358">
            <v>1667148</v>
          </cell>
          <cell r="C6358" t="str">
            <v>Auto Invoiced</v>
          </cell>
        </row>
        <row r="6359">
          <cell r="B6359">
            <v>1643617</v>
          </cell>
          <cell r="C6359" t="str">
            <v>Auto Invoiced</v>
          </cell>
        </row>
        <row r="6360">
          <cell r="B6360">
            <v>1667731</v>
          </cell>
          <cell r="C6360" t="str">
            <v>Auto Invoiced</v>
          </cell>
        </row>
        <row r="6361">
          <cell r="B6361">
            <v>1579860</v>
          </cell>
          <cell r="C6361" t="str">
            <v>Skipped (no invoice)</v>
          </cell>
        </row>
        <row r="6362">
          <cell r="B6362">
            <v>1632934</v>
          </cell>
          <cell r="C6362" t="str">
            <v>Skipped (no invoice)</v>
          </cell>
        </row>
        <row r="6363">
          <cell r="B6363">
            <v>1550880</v>
          </cell>
          <cell r="C6363" t="str">
            <v>Skipped (no invoice)</v>
          </cell>
        </row>
        <row r="6364">
          <cell r="B6364">
            <v>1658388</v>
          </cell>
          <cell r="C6364" t="str">
            <v>Skipped (no invoice)</v>
          </cell>
        </row>
        <row r="6365">
          <cell r="B6365">
            <v>1646032</v>
          </cell>
          <cell r="C6365" t="str">
            <v>Skipped (no invoice)</v>
          </cell>
        </row>
        <row r="6366">
          <cell r="B6366">
            <v>1633628</v>
          </cell>
          <cell r="C6366" t="str">
            <v>Skipped (no invoice)</v>
          </cell>
        </row>
        <row r="6367">
          <cell r="B6367">
            <v>1618946</v>
          </cell>
          <cell r="C6367" t="str">
            <v>Skipped (no invoice)</v>
          </cell>
        </row>
        <row r="6368">
          <cell r="B6368">
            <v>1653997</v>
          </cell>
          <cell r="C6368" t="str">
            <v>Skipped (no invoice)</v>
          </cell>
        </row>
        <row r="6369">
          <cell r="B6369">
            <v>1609554</v>
          </cell>
          <cell r="C6369" t="str">
            <v>Skipped (no invoice)</v>
          </cell>
        </row>
        <row r="6370">
          <cell r="B6370">
            <v>1658381</v>
          </cell>
          <cell r="C6370" t="str">
            <v>Skipped (no invoice)</v>
          </cell>
        </row>
        <row r="6371">
          <cell r="B6371">
            <v>1603268</v>
          </cell>
          <cell r="C6371" t="str">
            <v>Skipped (no invoice)</v>
          </cell>
        </row>
        <row r="6372">
          <cell r="B6372">
            <v>1597237</v>
          </cell>
          <cell r="C6372" t="str">
            <v>Skipped (no invoice)</v>
          </cell>
        </row>
        <row r="6373">
          <cell r="B6373">
            <v>1635174</v>
          </cell>
          <cell r="C6373" t="str">
            <v>Skipped (no invoice)</v>
          </cell>
        </row>
        <row r="6374">
          <cell r="B6374">
            <v>1628178</v>
          </cell>
          <cell r="C6374" t="str">
            <v>Skipped (no invoice)</v>
          </cell>
        </row>
        <row r="6375">
          <cell r="B6375">
            <v>1630348</v>
          </cell>
          <cell r="C6375" t="str">
            <v>Skipped (no invoice)</v>
          </cell>
        </row>
        <row r="6376">
          <cell r="B6376">
            <v>1629980</v>
          </cell>
          <cell r="C6376" t="str">
            <v>Skipped (no invoice)</v>
          </cell>
        </row>
        <row r="6377">
          <cell r="B6377">
            <v>1657800</v>
          </cell>
          <cell r="C6377" t="str">
            <v>Skipped (no invoice)</v>
          </cell>
        </row>
        <row r="6378">
          <cell r="B6378">
            <v>1645729</v>
          </cell>
          <cell r="C6378" t="str">
            <v>Skipped (no invoice)</v>
          </cell>
        </row>
        <row r="6379">
          <cell r="B6379">
            <v>1583663</v>
          </cell>
          <cell r="C6379" t="str">
            <v>Auto Invoiced</v>
          </cell>
        </row>
        <row r="6380">
          <cell r="B6380">
            <v>1636090</v>
          </cell>
          <cell r="C6380" t="str">
            <v>Skipped (no invoice)</v>
          </cell>
        </row>
        <row r="6381">
          <cell r="B6381">
            <v>1654225</v>
          </cell>
          <cell r="C6381" t="str">
            <v>Skipped (no invoice)</v>
          </cell>
        </row>
        <row r="6382">
          <cell r="B6382">
            <v>1662843</v>
          </cell>
          <cell r="C6382" t="str">
            <v>Skipped (no invoice)</v>
          </cell>
        </row>
        <row r="6383">
          <cell r="B6383">
            <v>1676501</v>
          </cell>
          <cell r="C6383" t="str">
            <v>Skipped (no invoice)</v>
          </cell>
        </row>
        <row r="6384">
          <cell r="B6384">
            <v>1651002</v>
          </cell>
          <cell r="C6384" t="str">
            <v>Auto Invoiced</v>
          </cell>
        </row>
        <row r="6385">
          <cell r="B6385">
            <v>1626273</v>
          </cell>
          <cell r="C6385" t="str">
            <v>Auto Invoiced</v>
          </cell>
        </row>
        <row r="6386">
          <cell r="B6386">
            <v>1657859</v>
          </cell>
          <cell r="C6386" t="str">
            <v>Auto Invoiced</v>
          </cell>
        </row>
        <row r="6387">
          <cell r="B6387">
            <v>1584152</v>
          </cell>
          <cell r="C6387" t="str">
            <v>Skipped (no invoice)</v>
          </cell>
        </row>
        <row r="6388">
          <cell r="B6388">
            <v>1564656</v>
          </cell>
          <cell r="C6388" t="str">
            <v>Auto Invoiced</v>
          </cell>
        </row>
        <row r="6389">
          <cell r="B6389">
            <v>1664281</v>
          </cell>
          <cell r="C6389" t="str">
            <v>Auto Invoiced</v>
          </cell>
        </row>
        <row r="6390">
          <cell r="B6390">
            <v>1659773</v>
          </cell>
          <cell r="C6390" t="str">
            <v>Auto Invoiced</v>
          </cell>
        </row>
        <row r="6391">
          <cell r="B6391">
            <v>1655082</v>
          </cell>
          <cell r="C6391" t="str">
            <v>Skipped (no invoice)</v>
          </cell>
        </row>
        <row r="6392">
          <cell r="B6392">
            <v>1629537</v>
          </cell>
          <cell r="C6392" t="str">
            <v>Auto Invoiced</v>
          </cell>
        </row>
        <row r="6393">
          <cell r="B6393">
            <v>1627951</v>
          </cell>
          <cell r="C6393" t="str">
            <v>Auto Invoiced</v>
          </cell>
        </row>
        <row r="6394">
          <cell r="B6394">
            <v>1594466</v>
          </cell>
          <cell r="C6394" t="str">
            <v>Auto Invoiced</v>
          </cell>
        </row>
        <row r="6395">
          <cell r="B6395">
            <v>1664985</v>
          </cell>
          <cell r="C6395" t="str">
            <v>Skipped (no invoice)</v>
          </cell>
        </row>
        <row r="6396">
          <cell r="B6396">
            <v>1611788</v>
          </cell>
          <cell r="C6396" t="str">
            <v>Auto Invoiced</v>
          </cell>
        </row>
        <row r="6397">
          <cell r="B6397">
            <v>1579860</v>
          </cell>
          <cell r="C6397" t="str">
            <v>Skipped (no invoice)</v>
          </cell>
        </row>
        <row r="6398">
          <cell r="B6398">
            <v>1632934</v>
          </cell>
          <cell r="C6398" t="str">
            <v>Skipped (no invoice)</v>
          </cell>
        </row>
        <row r="6399">
          <cell r="B6399">
            <v>1550880</v>
          </cell>
          <cell r="C6399" t="str">
            <v>Skipped (no invoice)</v>
          </cell>
        </row>
        <row r="6400">
          <cell r="B6400">
            <v>1658388</v>
          </cell>
          <cell r="C6400" t="str">
            <v>Skipped (no invoice)</v>
          </cell>
        </row>
        <row r="6401">
          <cell r="B6401">
            <v>1646032</v>
          </cell>
          <cell r="C6401" t="str">
            <v>Skipped (no invoice)</v>
          </cell>
        </row>
        <row r="6402">
          <cell r="B6402">
            <v>1633628</v>
          </cell>
          <cell r="C6402" t="str">
            <v>Skipped (no invoice)</v>
          </cell>
        </row>
        <row r="6403">
          <cell r="B6403">
            <v>1618946</v>
          </cell>
          <cell r="C6403" t="str">
            <v>Skipped (no invoice)</v>
          </cell>
        </row>
        <row r="6404">
          <cell r="B6404">
            <v>1609554</v>
          </cell>
          <cell r="C6404" t="str">
            <v>Skipped (no invoice)</v>
          </cell>
        </row>
        <row r="6405">
          <cell r="B6405">
            <v>1653997</v>
          </cell>
          <cell r="C6405" t="str">
            <v>Skipped (no invoice)</v>
          </cell>
        </row>
        <row r="6406">
          <cell r="B6406">
            <v>1658381</v>
          </cell>
          <cell r="C6406" t="str">
            <v>Skipped (no invoice)</v>
          </cell>
        </row>
        <row r="6407">
          <cell r="B6407">
            <v>1597237</v>
          </cell>
          <cell r="C6407" t="str">
            <v>Skipped (no invoice)</v>
          </cell>
        </row>
        <row r="6408">
          <cell r="B6408">
            <v>1615006</v>
          </cell>
          <cell r="C6408" t="str">
            <v>Skipped (no invoice)</v>
          </cell>
        </row>
        <row r="6409">
          <cell r="B6409">
            <v>1609575</v>
          </cell>
          <cell r="C6409" t="str">
            <v>Skipped (no invoice)</v>
          </cell>
        </row>
        <row r="6410">
          <cell r="B6410">
            <v>1603268</v>
          </cell>
          <cell r="C6410" t="str">
            <v>Skipped (no invoice)</v>
          </cell>
        </row>
        <row r="6411">
          <cell r="B6411">
            <v>1626533</v>
          </cell>
          <cell r="C6411" t="str">
            <v>Skipped (no invoice)</v>
          </cell>
        </row>
        <row r="6412">
          <cell r="B6412">
            <v>1633060</v>
          </cell>
          <cell r="C6412" t="str">
            <v>Auto Invoiced</v>
          </cell>
        </row>
        <row r="6413">
          <cell r="B6413">
            <v>1636473</v>
          </cell>
          <cell r="C6413" t="str">
            <v>Skipped (no invoice)</v>
          </cell>
        </row>
        <row r="6414">
          <cell r="B6414">
            <v>1636458</v>
          </cell>
          <cell r="C6414" t="str">
            <v>Skipped (no invoice)</v>
          </cell>
        </row>
        <row r="6415">
          <cell r="B6415">
            <v>1656710</v>
          </cell>
          <cell r="C6415" t="str">
            <v>Auto Invoiced</v>
          </cell>
        </row>
        <row r="6416">
          <cell r="B6416">
            <v>1653335</v>
          </cell>
          <cell r="C6416" t="str">
            <v>Auto Invoiced</v>
          </cell>
        </row>
        <row r="6417">
          <cell r="B6417">
            <v>1647108</v>
          </cell>
          <cell r="C6417" t="str">
            <v>Auto Invoiced</v>
          </cell>
        </row>
        <row r="6418">
          <cell r="B6418">
            <v>1637952</v>
          </cell>
          <cell r="C6418" t="str">
            <v>Auto Invoiced</v>
          </cell>
        </row>
        <row r="6419">
          <cell r="B6419">
            <v>1667091</v>
          </cell>
          <cell r="C6419" t="str">
            <v>Auto Invoiced</v>
          </cell>
        </row>
        <row r="6420">
          <cell r="B6420">
            <v>1635174</v>
          </cell>
          <cell r="C6420" t="str">
            <v>Skipped (no invoice)</v>
          </cell>
        </row>
        <row r="6421">
          <cell r="B6421">
            <v>1649302</v>
          </cell>
          <cell r="C6421" t="str">
            <v>Auto Invoiced</v>
          </cell>
        </row>
        <row r="6422">
          <cell r="B6422">
            <v>1547188</v>
          </cell>
          <cell r="C6422" t="str">
            <v>Auto Invoiced</v>
          </cell>
        </row>
        <row r="6423">
          <cell r="B6423">
            <v>1636144</v>
          </cell>
          <cell r="C6423" t="str">
            <v>Auto Invoiced</v>
          </cell>
        </row>
        <row r="6424">
          <cell r="B6424">
            <v>1651040</v>
          </cell>
          <cell r="C6424" t="str">
            <v>Skipped (no invoice)</v>
          </cell>
        </row>
        <row r="6425">
          <cell r="B6425">
            <v>1633594</v>
          </cell>
          <cell r="C6425" t="str">
            <v>Auto Invoiced</v>
          </cell>
        </row>
        <row r="6426">
          <cell r="B6426">
            <v>1658901</v>
          </cell>
          <cell r="C6426" t="str">
            <v>Auto Invoiced</v>
          </cell>
        </row>
        <row r="6427">
          <cell r="B6427">
            <v>1593397</v>
          </cell>
          <cell r="C6427" t="str">
            <v>Auto Invoiced</v>
          </cell>
        </row>
        <row r="6428">
          <cell r="B6428">
            <v>1609939</v>
          </cell>
          <cell r="C6428" t="str">
            <v>Auto Invoiced</v>
          </cell>
        </row>
        <row r="6429">
          <cell r="B6429">
            <v>1505898</v>
          </cell>
          <cell r="C6429" t="str">
            <v>Auto Invoiced</v>
          </cell>
        </row>
        <row r="6430">
          <cell r="B6430">
            <v>1589478</v>
          </cell>
          <cell r="C6430" t="str">
            <v>Auto Invoiced</v>
          </cell>
        </row>
        <row r="6431">
          <cell r="B6431">
            <v>1561330</v>
          </cell>
          <cell r="C6431" t="str">
            <v>Auto Invoiced</v>
          </cell>
        </row>
        <row r="6432">
          <cell r="B6432">
            <v>1611086</v>
          </cell>
          <cell r="C6432" t="str">
            <v>Auto Invoiced</v>
          </cell>
        </row>
        <row r="6433">
          <cell r="B6433">
            <v>1619188</v>
          </cell>
          <cell r="C6433" t="str">
            <v>Auto Invoiced</v>
          </cell>
        </row>
        <row r="6434">
          <cell r="B6434">
            <v>1621076</v>
          </cell>
          <cell r="C6434" t="str">
            <v>Auto Invoiced</v>
          </cell>
        </row>
        <row r="6435">
          <cell r="B6435">
            <v>1599262</v>
          </cell>
          <cell r="C6435" t="str">
            <v>Auto Invoiced</v>
          </cell>
        </row>
        <row r="6436">
          <cell r="B6436">
            <v>1628178</v>
          </cell>
          <cell r="C6436" t="str">
            <v>Skipped (no invoice)</v>
          </cell>
        </row>
        <row r="6437">
          <cell r="B6437">
            <v>1583508</v>
          </cell>
          <cell r="C6437" t="str">
            <v>Auto Invoiced</v>
          </cell>
        </row>
        <row r="6438">
          <cell r="B6438">
            <v>1656708</v>
          </cell>
          <cell r="C6438" t="str">
            <v>Auto Invoiced</v>
          </cell>
        </row>
        <row r="6439">
          <cell r="B6439">
            <v>1646096</v>
          </cell>
          <cell r="C6439" t="str">
            <v>Auto Invoiced</v>
          </cell>
        </row>
        <row r="6440">
          <cell r="B6440">
            <v>1629980</v>
          </cell>
          <cell r="C6440" t="str">
            <v>Skipped (no invoice)</v>
          </cell>
        </row>
        <row r="6441">
          <cell r="B6441">
            <v>1630348</v>
          </cell>
          <cell r="C6441" t="str">
            <v>Skipped (no invoice)</v>
          </cell>
        </row>
        <row r="6442">
          <cell r="B6442">
            <v>1628494</v>
          </cell>
          <cell r="C6442" t="str">
            <v>Auto Invoiced</v>
          </cell>
        </row>
        <row r="6443">
          <cell r="B6443">
            <v>1659121</v>
          </cell>
          <cell r="C6443" t="str">
            <v>Auto Invoiced</v>
          </cell>
        </row>
        <row r="6444">
          <cell r="B6444">
            <v>1685986</v>
          </cell>
          <cell r="C6444" t="str">
            <v>Auto Invoiced</v>
          </cell>
        </row>
        <row r="6445">
          <cell r="B6445">
            <v>1653118</v>
          </cell>
          <cell r="C6445" t="str">
            <v>Auto Invoiced</v>
          </cell>
        </row>
        <row r="6446">
          <cell r="B6446">
            <v>1556604</v>
          </cell>
          <cell r="C6446" t="str">
            <v>Auto Invoiced</v>
          </cell>
        </row>
        <row r="6447">
          <cell r="B6447">
            <v>1645719</v>
          </cell>
          <cell r="C6447" t="str">
            <v>Auto Invoiced</v>
          </cell>
        </row>
        <row r="6448">
          <cell r="B6448">
            <v>1641795</v>
          </cell>
          <cell r="C6448" t="str">
            <v>Auto Invoiced</v>
          </cell>
        </row>
        <row r="6449">
          <cell r="B6449">
            <v>1630354</v>
          </cell>
          <cell r="C6449" t="str">
            <v>Auto Invoiced</v>
          </cell>
        </row>
        <row r="6450">
          <cell r="B6450">
            <v>1659921</v>
          </cell>
          <cell r="C6450" t="str">
            <v>Auto Invoiced</v>
          </cell>
        </row>
        <row r="6451">
          <cell r="B6451">
            <v>1596421</v>
          </cell>
          <cell r="C6451" t="str">
            <v>Auto Invoiced</v>
          </cell>
        </row>
        <row r="6452">
          <cell r="B6452">
            <v>1657800</v>
          </cell>
          <cell r="C6452" t="str">
            <v>Skipped (no invoice)</v>
          </cell>
        </row>
        <row r="6453">
          <cell r="B6453">
            <v>1664386</v>
          </cell>
          <cell r="C6453" t="str">
            <v>Auto Invoiced</v>
          </cell>
        </row>
        <row r="6454">
          <cell r="B6454">
            <v>1664390</v>
          </cell>
          <cell r="C6454" t="str">
            <v>Auto Invoiced</v>
          </cell>
        </row>
        <row r="6455">
          <cell r="B6455">
            <v>1653783</v>
          </cell>
          <cell r="C6455" t="str">
            <v>Auto Invoiced</v>
          </cell>
        </row>
        <row r="6456">
          <cell r="B6456">
            <v>1631817</v>
          </cell>
          <cell r="C6456" t="str">
            <v>Auto Invoiced</v>
          </cell>
        </row>
        <row r="6457">
          <cell r="B6457">
            <v>1539386</v>
          </cell>
          <cell r="C6457" t="str">
            <v>Auto Invoiced</v>
          </cell>
        </row>
        <row r="6458">
          <cell r="B6458">
            <v>1645560</v>
          </cell>
          <cell r="C6458" t="str">
            <v>Auto Invoiced</v>
          </cell>
        </row>
        <row r="6459">
          <cell r="B6459">
            <v>1636090</v>
          </cell>
          <cell r="C6459" t="str">
            <v>Skipped (no invoice)</v>
          </cell>
        </row>
        <row r="6460">
          <cell r="B6460">
            <v>1654225</v>
          </cell>
          <cell r="C6460" t="str">
            <v>Skipped (no invoice)</v>
          </cell>
        </row>
        <row r="6461">
          <cell r="B6461">
            <v>1662558</v>
          </cell>
          <cell r="C6461" t="str">
            <v>Auto Invoiced</v>
          </cell>
        </row>
        <row r="6462">
          <cell r="B6462">
            <v>1652955</v>
          </cell>
          <cell r="C6462" t="str">
            <v>Auto Invoiced</v>
          </cell>
        </row>
        <row r="6463">
          <cell r="B6463">
            <v>1662843</v>
          </cell>
          <cell r="C6463" t="str">
            <v>Skipped (no invoice)</v>
          </cell>
        </row>
        <row r="6464">
          <cell r="B6464">
            <v>1633976</v>
          </cell>
          <cell r="C6464" t="str">
            <v>Auto Invoiced</v>
          </cell>
        </row>
        <row r="6465">
          <cell r="B6465">
            <v>1547250</v>
          </cell>
          <cell r="C6465" t="str">
            <v>Skipped (no invoice)</v>
          </cell>
        </row>
        <row r="6466">
          <cell r="B6466">
            <v>1654306</v>
          </cell>
          <cell r="C6466" t="str">
            <v>Auto Invoiced</v>
          </cell>
        </row>
        <row r="6467">
          <cell r="B6467">
            <v>1627628</v>
          </cell>
          <cell r="C6467" t="str">
            <v>Auto Invoiced</v>
          </cell>
        </row>
        <row r="6468">
          <cell r="B6468">
            <v>1667098</v>
          </cell>
          <cell r="C6468" t="str">
            <v>Auto Invoiced</v>
          </cell>
        </row>
        <row r="6469">
          <cell r="B6469">
            <v>1672276</v>
          </cell>
          <cell r="C6469" t="str">
            <v>Auto Invoiced</v>
          </cell>
        </row>
        <row r="6470">
          <cell r="B6470">
            <v>1646191</v>
          </cell>
          <cell r="C6470" t="str">
            <v>Auto Invoiced</v>
          </cell>
        </row>
        <row r="6471">
          <cell r="B6471">
            <v>1550880</v>
          </cell>
          <cell r="C6471" t="str">
            <v>Skipped (no invoice)</v>
          </cell>
        </row>
        <row r="6472">
          <cell r="B6472">
            <v>1633628</v>
          </cell>
          <cell r="C6472" t="str">
            <v>Skipped (no invoice)</v>
          </cell>
        </row>
        <row r="6473">
          <cell r="B6473">
            <v>1627716</v>
          </cell>
          <cell r="C6473" t="str">
            <v>Auto Invoiced</v>
          </cell>
        </row>
        <row r="6474">
          <cell r="B6474">
            <v>1670999</v>
          </cell>
          <cell r="C6474" t="str">
            <v>Auto Invoiced</v>
          </cell>
        </row>
        <row r="6475">
          <cell r="B6475">
            <v>1636318</v>
          </cell>
          <cell r="C6475" t="str">
            <v>Auto Invoiced</v>
          </cell>
        </row>
        <row r="6476">
          <cell r="B6476">
            <v>1670984</v>
          </cell>
          <cell r="C6476" t="str">
            <v>Auto Invoiced</v>
          </cell>
        </row>
        <row r="6477">
          <cell r="B6477">
            <v>1626718</v>
          </cell>
          <cell r="C6477" t="str">
            <v>Auto Invoiced</v>
          </cell>
        </row>
        <row r="6478">
          <cell r="B6478">
            <v>1610026</v>
          </cell>
          <cell r="C6478" t="str">
            <v>Skipped (no invoice)</v>
          </cell>
        </row>
        <row r="6479">
          <cell r="B6479">
            <v>1579860</v>
          </cell>
          <cell r="C6479" t="str">
            <v>Skipped (no invoice)</v>
          </cell>
        </row>
        <row r="6480">
          <cell r="B6480">
            <v>1632934</v>
          </cell>
          <cell r="C6480" t="str">
            <v>Skipped (no invoice)</v>
          </cell>
        </row>
        <row r="6481">
          <cell r="B6481">
            <v>1550880</v>
          </cell>
          <cell r="C6481" t="str">
            <v>Skipped (no invoice)</v>
          </cell>
        </row>
        <row r="6482">
          <cell r="B6482">
            <v>1658388</v>
          </cell>
          <cell r="C6482" t="str">
            <v>Skipped (no invoice)</v>
          </cell>
        </row>
        <row r="6483">
          <cell r="B6483">
            <v>1646032</v>
          </cell>
          <cell r="C6483" t="str">
            <v>Skipped (no invoice)</v>
          </cell>
        </row>
        <row r="6484">
          <cell r="B6484">
            <v>1633628</v>
          </cell>
          <cell r="C6484" t="str">
            <v>Skipped (no invoice)</v>
          </cell>
        </row>
        <row r="6485">
          <cell r="B6485">
            <v>1618946</v>
          </cell>
          <cell r="C6485" t="str">
            <v>Skipped (no invoice)</v>
          </cell>
        </row>
        <row r="6486">
          <cell r="B6486">
            <v>1609554</v>
          </cell>
          <cell r="C6486" t="str">
            <v>Skipped (no invoice)</v>
          </cell>
        </row>
        <row r="6487">
          <cell r="B6487">
            <v>1617451</v>
          </cell>
          <cell r="C6487" t="str">
            <v>Skipped (no invoice)</v>
          </cell>
        </row>
        <row r="6488">
          <cell r="B6488">
            <v>1653997</v>
          </cell>
          <cell r="C6488" t="str">
            <v>Skipped (no invoice)</v>
          </cell>
        </row>
        <row r="6489">
          <cell r="B6489">
            <v>1658381</v>
          </cell>
          <cell r="C6489" t="str">
            <v>Skipped (no invoice)</v>
          </cell>
        </row>
        <row r="6490">
          <cell r="B6490">
            <v>1652191</v>
          </cell>
          <cell r="C6490" t="str">
            <v>Skipped (no invoice)</v>
          </cell>
        </row>
        <row r="6491">
          <cell r="B6491">
            <v>1663111</v>
          </cell>
          <cell r="C6491" t="str">
            <v>Skipped (no invoice)</v>
          </cell>
        </row>
        <row r="6492">
          <cell r="B6492">
            <v>1506609</v>
          </cell>
          <cell r="C6492" t="str">
            <v>Skipped (no invoice)</v>
          </cell>
        </row>
        <row r="6493">
          <cell r="B6493">
            <v>1609575</v>
          </cell>
          <cell r="C6493" t="str">
            <v>Skipped (no invoice)</v>
          </cell>
        </row>
        <row r="6494">
          <cell r="B6494">
            <v>1603268</v>
          </cell>
          <cell r="C6494" t="str">
            <v>Skipped (no invoice)</v>
          </cell>
        </row>
        <row r="6495">
          <cell r="B6495">
            <v>1597237</v>
          </cell>
          <cell r="C6495" t="str">
            <v>Skipped (no invoice)</v>
          </cell>
        </row>
        <row r="6496">
          <cell r="B6496">
            <v>1601587</v>
          </cell>
          <cell r="C6496" t="str">
            <v>Skipped (no invoice)</v>
          </cell>
        </row>
        <row r="6497">
          <cell r="B6497">
            <v>1658177</v>
          </cell>
          <cell r="C6497" t="str">
            <v>Skipped (no invoice)</v>
          </cell>
        </row>
        <row r="6498">
          <cell r="B6498">
            <v>1632934</v>
          </cell>
          <cell r="C6498" t="str">
            <v>Skipped (no invoice)</v>
          </cell>
        </row>
        <row r="6499">
          <cell r="B6499">
            <v>1550880</v>
          </cell>
          <cell r="C6499" t="str">
            <v>Skipped (no invoice)</v>
          </cell>
        </row>
        <row r="6500">
          <cell r="B6500">
            <v>1658388</v>
          </cell>
          <cell r="C6500" t="str">
            <v>Skipped (no invoice)</v>
          </cell>
        </row>
        <row r="6501">
          <cell r="B6501">
            <v>1646032</v>
          </cell>
          <cell r="C6501" t="str">
            <v>Skipped (no invoice)</v>
          </cell>
        </row>
        <row r="6502">
          <cell r="B6502">
            <v>1633628</v>
          </cell>
          <cell r="C6502" t="str">
            <v>Skipped (no invoice)</v>
          </cell>
        </row>
        <row r="6503">
          <cell r="B6503">
            <v>1618946</v>
          </cell>
          <cell r="C6503" t="str">
            <v>Skipped (no invoice)</v>
          </cell>
        </row>
        <row r="6504">
          <cell r="B6504">
            <v>1653997</v>
          </cell>
          <cell r="C6504" t="str">
            <v>Skipped (no invoice)</v>
          </cell>
        </row>
        <row r="6505">
          <cell r="B6505">
            <v>1617451</v>
          </cell>
          <cell r="C6505" t="str">
            <v>Skipped (no invoice)</v>
          </cell>
        </row>
        <row r="6506">
          <cell r="B6506">
            <v>1609554</v>
          </cell>
          <cell r="C6506" t="str">
            <v>Skipped (no invoice)</v>
          </cell>
        </row>
        <row r="6507">
          <cell r="B6507">
            <v>1656268</v>
          </cell>
          <cell r="C6507" t="str">
            <v>Skipped (no invoice)</v>
          </cell>
        </row>
        <row r="6508">
          <cell r="B6508">
            <v>1633384</v>
          </cell>
          <cell r="C6508" t="str">
            <v>Skipped (no invoice)</v>
          </cell>
        </row>
        <row r="6509">
          <cell r="B6509">
            <v>1656175</v>
          </cell>
          <cell r="C6509" t="str">
            <v>Skipped (no invoice)</v>
          </cell>
        </row>
        <row r="6510">
          <cell r="B6510">
            <v>1652191</v>
          </cell>
          <cell r="C6510" t="str">
            <v>Skipped (no invoice)</v>
          </cell>
        </row>
        <row r="6511">
          <cell r="B6511">
            <v>1632248</v>
          </cell>
          <cell r="C6511" t="str">
            <v>Skipped (no invoice)</v>
          </cell>
        </row>
        <row r="6512">
          <cell r="B6512">
            <v>1653219</v>
          </cell>
          <cell r="C6512" t="str">
            <v>Skipped (no invoice)</v>
          </cell>
        </row>
        <row r="6513">
          <cell r="B6513">
            <v>1658381</v>
          </cell>
          <cell r="C6513" t="str">
            <v>Skipped (no invoice)</v>
          </cell>
        </row>
        <row r="6514">
          <cell r="B6514">
            <v>1655927</v>
          </cell>
          <cell r="C6514" t="str">
            <v>Skipped (no invoice)</v>
          </cell>
        </row>
        <row r="6515">
          <cell r="B6515">
            <v>1634081</v>
          </cell>
          <cell r="C6515" t="str">
            <v>Skipped (no invoice)</v>
          </cell>
        </row>
        <row r="6516">
          <cell r="B6516">
            <v>1648993</v>
          </cell>
          <cell r="C6516" t="str">
            <v>Auto Invoiced</v>
          </cell>
        </row>
        <row r="6517">
          <cell r="B6517">
            <v>1622317</v>
          </cell>
          <cell r="C6517" t="str">
            <v>Skipped (no invoice)</v>
          </cell>
        </row>
        <row r="6518">
          <cell r="B6518">
            <v>1595577</v>
          </cell>
          <cell r="C6518" t="str">
            <v>Auto Invoiced</v>
          </cell>
        </row>
        <row r="6519">
          <cell r="B6519">
            <v>1663111</v>
          </cell>
          <cell r="C6519" t="str">
            <v>Skipped (no invoice)</v>
          </cell>
        </row>
        <row r="6520">
          <cell r="B6520">
            <v>1622751</v>
          </cell>
          <cell r="C6520" t="str">
            <v>Auto Invoiced</v>
          </cell>
        </row>
        <row r="6521">
          <cell r="B6521">
            <v>1638677</v>
          </cell>
          <cell r="C6521" t="str">
            <v>Auto Invoiced</v>
          </cell>
        </row>
        <row r="6522">
          <cell r="B6522">
            <v>1645347</v>
          </cell>
          <cell r="C6522" t="str">
            <v>Skipped (no invoice)</v>
          </cell>
        </row>
        <row r="6523">
          <cell r="B6523">
            <v>1626120</v>
          </cell>
          <cell r="C6523" t="str">
            <v>Skipped (no invoice)</v>
          </cell>
        </row>
        <row r="6524">
          <cell r="B6524">
            <v>1651214</v>
          </cell>
          <cell r="C6524" t="str">
            <v>Skipped (no invoice)</v>
          </cell>
        </row>
        <row r="6525">
          <cell r="B6525">
            <v>1633345</v>
          </cell>
          <cell r="C6525" t="str">
            <v>Auto Invoiced</v>
          </cell>
        </row>
        <row r="6526">
          <cell r="B6526">
            <v>1625903</v>
          </cell>
          <cell r="C6526" t="str">
            <v>Auto Invoiced</v>
          </cell>
        </row>
        <row r="6527">
          <cell r="B6527">
            <v>1617954</v>
          </cell>
          <cell r="C6527" t="str">
            <v>Auto Invoiced</v>
          </cell>
        </row>
        <row r="6528">
          <cell r="B6528">
            <v>1642181</v>
          </cell>
          <cell r="C6528" t="str">
            <v>Auto Invoiced</v>
          </cell>
        </row>
        <row r="6529">
          <cell r="B6529">
            <v>1656010</v>
          </cell>
          <cell r="C6529" t="str">
            <v>Skipped (no invoice)</v>
          </cell>
        </row>
        <row r="6530">
          <cell r="B6530">
            <v>1633890</v>
          </cell>
          <cell r="C6530" t="str">
            <v>Auto Invoiced</v>
          </cell>
        </row>
        <row r="6531">
          <cell r="B6531">
            <v>1633767</v>
          </cell>
          <cell r="C6531" t="str">
            <v>Skipped (no invoice)</v>
          </cell>
        </row>
        <row r="6532">
          <cell r="B6532">
            <v>1642169</v>
          </cell>
          <cell r="C6532" t="str">
            <v>Auto Invoiced</v>
          </cell>
        </row>
        <row r="6533">
          <cell r="B6533">
            <v>1506609</v>
          </cell>
          <cell r="C6533" t="str">
            <v>Skipped (no invoice)</v>
          </cell>
        </row>
        <row r="6534">
          <cell r="B6534">
            <v>1633921</v>
          </cell>
          <cell r="C6534" t="str">
            <v>Skipped (no invoice)</v>
          </cell>
        </row>
        <row r="6535">
          <cell r="B6535">
            <v>1656110</v>
          </cell>
          <cell r="C6535" t="str">
            <v>Skipped (no invoice)</v>
          </cell>
        </row>
        <row r="6536">
          <cell r="B6536">
            <v>1632396</v>
          </cell>
          <cell r="C6536" t="str">
            <v>Skipped (no invoice)</v>
          </cell>
        </row>
        <row r="6537">
          <cell r="B6537">
            <v>1644086</v>
          </cell>
          <cell r="C6537" t="str">
            <v>Skipped (no invoice)</v>
          </cell>
        </row>
        <row r="6538">
          <cell r="B6538">
            <v>1611761</v>
          </cell>
          <cell r="C6538" t="str">
            <v>Skipped (no invoice)</v>
          </cell>
        </row>
        <row r="6539">
          <cell r="B6539">
            <v>1662201</v>
          </cell>
          <cell r="C6539" t="str">
            <v>Skipped (no invoice)</v>
          </cell>
        </row>
        <row r="6540">
          <cell r="B6540">
            <v>1642176</v>
          </cell>
          <cell r="C6540" t="str">
            <v>Auto Invoiced</v>
          </cell>
        </row>
        <row r="6541">
          <cell r="B6541">
            <v>1652102</v>
          </cell>
          <cell r="C6541" t="str">
            <v>Skipped (no invoice)</v>
          </cell>
        </row>
        <row r="6542">
          <cell r="B6542">
            <v>1614988</v>
          </cell>
          <cell r="C6542" t="str">
            <v>Auto Invoiced</v>
          </cell>
        </row>
        <row r="6543">
          <cell r="B6543">
            <v>1603268</v>
          </cell>
          <cell r="C6543" t="str">
            <v>Skipped (no invoice)</v>
          </cell>
        </row>
        <row r="6544">
          <cell r="B6544">
            <v>1625911</v>
          </cell>
          <cell r="C6544" t="str">
            <v>Auto Invoiced</v>
          </cell>
        </row>
        <row r="6545">
          <cell r="B6545">
            <v>1609575</v>
          </cell>
          <cell r="C6545" t="str">
            <v>Skipped (no invoice)</v>
          </cell>
        </row>
        <row r="6546">
          <cell r="B6546">
            <v>1651269</v>
          </cell>
          <cell r="C6546" t="str">
            <v>Skipped (no invoice)</v>
          </cell>
        </row>
        <row r="6547">
          <cell r="B6547">
            <v>1611751</v>
          </cell>
          <cell r="C6547" t="str">
            <v>Auto Invoiced</v>
          </cell>
        </row>
        <row r="6548">
          <cell r="B6548">
            <v>1625919</v>
          </cell>
          <cell r="C6548" t="str">
            <v>Auto Invoiced</v>
          </cell>
        </row>
        <row r="6549">
          <cell r="B6549">
            <v>1439258</v>
          </cell>
          <cell r="C6549" t="str">
            <v>Auto Invoiced</v>
          </cell>
        </row>
        <row r="6550">
          <cell r="B6550">
            <v>1656279</v>
          </cell>
          <cell r="C6550" t="str">
            <v>Auto Invoiced</v>
          </cell>
        </row>
        <row r="6551">
          <cell r="B6551">
            <v>1618799</v>
          </cell>
          <cell r="C6551" t="str">
            <v>Auto Invoiced</v>
          </cell>
        </row>
        <row r="6552">
          <cell r="B6552">
            <v>1555292</v>
          </cell>
          <cell r="C6552" t="str">
            <v>Auto Invoiced</v>
          </cell>
        </row>
        <row r="6553">
          <cell r="B6553">
            <v>1563108</v>
          </cell>
          <cell r="C6553" t="str">
            <v>Auto Invoiced</v>
          </cell>
        </row>
        <row r="6554">
          <cell r="B6554">
            <v>1535464</v>
          </cell>
          <cell r="C6554" t="str">
            <v>Auto Invoiced</v>
          </cell>
        </row>
        <row r="6555">
          <cell r="B6555">
            <v>1615006</v>
          </cell>
          <cell r="C6555" t="str">
            <v>Skipped (no invoice)</v>
          </cell>
        </row>
        <row r="6556">
          <cell r="B6556">
            <v>1608235</v>
          </cell>
          <cell r="C6556" t="str">
            <v>Skipped (no invoice)</v>
          </cell>
        </row>
        <row r="6557">
          <cell r="B6557">
            <v>1647804</v>
          </cell>
          <cell r="C6557" t="str">
            <v>Auto Invoiced</v>
          </cell>
        </row>
        <row r="6558">
          <cell r="B6558">
            <v>1625491</v>
          </cell>
          <cell r="C6558" t="str">
            <v>Skipped (no invoice)</v>
          </cell>
        </row>
        <row r="6559">
          <cell r="B6559">
            <v>1619116</v>
          </cell>
          <cell r="C6559" t="str">
            <v>Auto Invoiced</v>
          </cell>
        </row>
        <row r="6560">
          <cell r="B6560">
            <v>1625916</v>
          </cell>
          <cell r="C6560" t="str">
            <v>Auto Invoiced</v>
          </cell>
        </row>
        <row r="6561">
          <cell r="B6561">
            <v>1563417</v>
          </cell>
          <cell r="C6561" t="str">
            <v>Auto Invoiced</v>
          </cell>
        </row>
        <row r="6562">
          <cell r="B6562">
            <v>1547058</v>
          </cell>
          <cell r="C6562" t="str">
            <v>Auto Invoiced</v>
          </cell>
        </row>
        <row r="6563">
          <cell r="B6563">
            <v>1637934</v>
          </cell>
          <cell r="C6563" t="str">
            <v>Auto Invoiced</v>
          </cell>
        </row>
        <row r="6564">
          <cell r="B6564">
            <v>1613506</v>
          </cell>
          <cell r="C6564" t="str">
            <v>Auto Invoiced</v>
          </cell>
        </row>
        <row r="6565">
          <cell r="B6565">
            <v>1625901</v>
          </cell>
          <cell r="C6565" t="str">
            <v>Auto Invoiced</v>
          </cell>
        </row>
        <row r="6566">
          <cell r="B6566">
            <v>1582174</v>
          </cell>
          <cell r="C6566" t="str">
            <v>Auto Invoiced</v>
          </cell>
        </row>
        <row r="6567">
          <cell r="B6567">
            <v>1669377</v>
          </cell>
          <cell r="C6567" t="str">
            <v>Auto Invoiced</v>
          </cell>
        </row>
        <row r="6568">
          <cell r="B6568">
            <v>1625908</v>
          </cell>
          <cell r="C6568" t="str">
            <v>Auto Invoiced</v>
          </cell>
        </row>
        <row r="6569">
          <cell r="B6569">
            <v>1597237</v>
          </cell>
          <cell r="C6569" t="str">
            <v>Skipped (no invoice)</v>
          </cell>
        </row>
        <row r="6570">
          <cell r="B6570">
            <v>1620945</v>
          </cell>
          <cell r="C6570" t="str">
            <v>Auto Invoiced</v>
          </cell>
        </row>
        <row r="6571">
          <cell r="B6571">
            <v>1617310</v>
          </cell>
          <cell r="C6571" t="str">
            <v>Skipped (no invoice)</v>
          </cell>
        </row>
        <row r="6572">
          <cell r="B6572">
            <v>1627945</v>
          </cell>
          <cell r="C6572" t="str">
            <v>Auto Invoiced</v>
          </cell>
        </row>
        <row r="6573">
          <cell r="B6573">
            <v>1620873</v>
          </cell>
          <cell r="C6573" t="str">
            <v>Auto Invoiced</v>
          </cell>
        </row>
        <row r="6574">
          <cell r="B6574">
            <v>1594463</v>
          </cell>
          <cell r="C6574" t="str">
            <v>Auto Invoiced</v>
          </cell>
        </row>
        <row r="6575">
          <cell r="B6575">
            <v>1625605</v>
          </cell>
          <cell r="C6575" t="str">
            <v>Auto Invoiced</v>
          </cell>
        </row>
        <row r="6576">
          <cell r="B6576">
            <v>1620771</v>
          </cell>
          <cell r="C6576" t="str">
            <v>Auto Invoiced</v>
          </cell>
        </row>
        <row r="6577">
          <cell r="B6577">
            <v>1624868</v>
          </cell>
          <cell r="C6577" t="str">
            <v>Auto Invoiced</v>
          </cell>
        </row>
        <row r="6578">
          <cell r="B6578">
            <v>1651030</v>
          </cell>
          <cell r="C6578" t="str">
            <v>Auto Invoiced</v>
          </cell>
        </row>
        <row r="6579">
          <cell r="B6579">
            <v>1645664</v>
          </cell>
          <cell r="C6579" t="str">
            <v>Auto Invoiced</v>
          </cell>
        </row>
        <row r="6580">
          <cell r="B6580">
            <v>1642060</v>
          </cell>
          <cell r="C6580" t="str">
            <v>Auto Invoiced</v>
          </cell>
        </row>
        <row r="6581">
          <cell r="B6581">
            <v>1601587</v>
          </cell>
          <cell r="C6581" t="str">
            <v>Skipped (no invoice)</v>
          </cell>
        </row>
        <row r="6582">
          <cell r="B6582">
            <v>1626533</v>
          </cell>
          <cell r="C6582" t="str">
            <v>Skipped (no invoice)</v>
          </cell>
        </row>
        <row r="6583">
          <cell r="B6583">
            <v>1610026</v>
          </cell>
          <cell r="C6583" t="str">
            <v>Skipped (no invoice)</v>
          </cell>
        </row>
        <row r="6584">
          <cell r="B6584">
            <v>1579860</v>
          </cell>
          <cell r="C6584" t="str">
            <v>Skipped (no invoice)</v>
          </cell>
        </row>
        <row r="6585">
          <cell r="B6585">
            <v>1632934</v>
          </cell>
          <cell r="C6585" t="str">
            <v>Skipped (no invoice)</v>
          </cell>
        </row>
        <row r="6586">
          <cell r="B6586">
            <v>1550880</v>
          </cell>
          <cell r="C6586" t="str">
            <v>Skipped (no invoice)</v>
          </cell>
        </row>
        <row r="6587">
          <cell r="B6587">
            <v>1658388</v>
          </cell>
          <cell r="C6587" t="str">
            <v>Skipped (no invoice)</v>
          </cell>
        </row>
        <row r="6588">
          <cell r="B6588">
            <v>1646032</v>
          </cell>
          <cell r="C6588" t="str">
            <v>Skipped (no invoice)</v>
          </cell>
        </row>
        <row r="6589">
          <cell r="B6589">
            <v>1633628</v>
          </cell>
          <cell r="C6589" t="str">
            <v>Skipped (no invoice)</v>
          </cell>
        </row>
        <row r="6590">
          <cell r="B6590">
            <v>1618946</v>
          </cell>
          <cell r="C6590" t="str">
            <v>Skipped (no invoice)</v>
          </cell>
        </row>
        <row r="6591">
          <cell r="B6591">
            <v>1651564</v>
          </cell>
          <cell r="C6591" t="str">
            <v>Skipped (no invoice)</v>
          </cell>
        </row>
        <row r="6592">
          <cell r="B6592">
            <v>1643746</v>
          </cell>
          <cell r="C6592" t="str">
            <v>Skipped (no invoice)</v>
          </cell>
        </row>
        <row r="6593">
          <cell r="B6593">
            <v>1609554</v>
          </cell>
          <cell r="C6593" t="str">
            <v>Skipped (no invoice)</v>
          </cell>
        </row>
        <row r="6594">
          <cell r="B6594">
            <v>1656225</v>
          </cell>
          <cell r="C6594" t="str">
            <v>Skipped (no invoice)</v>
          </cell>
        </row>
        <row r="6595">
          <cell r="B6595">
            <v>1626648</v>
          </cell>
          <cell r="C6595" t="str">
            <v>Auto Invoiced</v>
          </cell>
        </row>
        <row r="6596">
          <cell r="B6596">
            <v>1637857</v>
          </cell>
          <cell r="C6596" t="str">
            <v>Auto Invoiced</v>
          </cell>
        </row>
        <row r="6597">
          <cell r="B6597">
            <v>1656175</v>
          </cell>
          <cell r="C6597" t="str">
            <v>Skipped (no invoice)</v>
          </cell>
        </row>
        <row r="6598">
          <cell r="B6598">
            <v>1656268</v>
          </cell>
          <cell r="C6598" t="str">
            <v>Skipped (no invoice)</v>
          </cell>
        </row>
        <row r="6599">
          <cell r="B6599">
            <v>1637422</v>
          </cell>
          <cell r="C6599" t="str">
            <v>Skipped (no invoice)</v>
          </cell>
        </row>
        <row r="6600">
          <cell r="B6600">
            <v>1633384</v>
          </cell>
          <cell r="C6600" t="str">
            <v>Skipped (no invoice)</v>
          </cell>
        </row>
        <row r="6601">
          <cell r="B6601">
            <v>1653997</v>
          </cell>
          <cell r="C6601" t="str">
            <v>Skipped (no invoice)</v>
          </cell>
        </row>
        <row r="6602">
          <cell r="B6602">
            <v>1617451</v>
          </cell>
          <cell r="C6602" t="str">
            <v>Skipped (no invoice)</v>
          </cell>
        </row>
        <row r="6603">
          <cell r="B6603">
            <v>1617406</v>
          </cell>
          <cell r="C6603" t="str">
            <v>Skipped (no invoice)</v>
          </cell>
        </row>
        <row r="6604">
          <cell r="B6604">
            <v>1632248</v>
          </cell>
          <cell r="C6604" t="str">
            <v>Skipped (no invoice)</v>
          </cell>
        </row>
        <row r="6605">
          <cell r="B6605">
            <v>1653219</v>
          </cell>
          <cell r="C6605" t="str">
            <v>Skipped (no invoice)</v>
          </cell>
        </row>
        <row r="6606">
          <cell r="B6606">
            <v>1652191</v>
          </cell>
          <cell r="C6606" t="str">
            <v>Skipped (no invoice)</v>
          </cell>
        </row>
        <row r="6607">
          <cell r="B6607">
            <v>1658381</v>
          </cell>
          <cell r="C6607" t="str">
            <v>Skipped (no invoice)</v>
          </cell>
        </row>
        <row r="6608">
          <cell r="B6608">
            <v>1655927</v>
          </cell>
          <cell r="C6608" t="str">
            <v>Skipped (no invoice)</v>
          </cell>
        </row>
        <row r="6609">
          <cell r="B6609">
            <v>1617427</v>
          </cell>
          <cell r="C6609" t="str">
            <v>Skipped (no invoice)</v>
          </cell>
        </row>
        <row r="6610">
          <cell r="B6610">
            <v>1656447</v>
          </cell>
          <cell r="C6610" t="str">
            <v>Auto Invoiced</v>
          </cell>
        </row>
        <row r="6611">
          <cell r="B6611">
            <v>1639740</v>
          </cell>
          <cell r="C6611" t="str">
            <v>Auto Invoiced</v>
          </cell>
        </row>
        <row r="6612">
          <cell r="B6612">
            <v>1595602</v>
          </cell>
          <cell r="C6612" t="str">
            <v>Auto Invoiced</v>
          </cell>
        </row>
        <row r="6613">
          <cell r="B6613">
            <v>1663111</v>
          </cell>
          <cell r="C6613" t="str">
            <v>Skipped (no invoice)</v>
          </cell>
        </row>
        <row r="6614">
          <cell r="B6614">
            <v>1640053</v>
          </cell>
          <cell r="C6614" t="str">
            <v>Auto Invoiced</v>
          </cell>
        </row>
        <row r="6615">
          <cell r="B6615">
            <v>1652160</v>
          </cell>
          <cell r="C6615" t="str">
            <v>Skipped (no invoice)</v>
          </cell>
        </row>
        <row r="6616">
          <cell r="B6616">
            <v>1618716</v>
          </cell>
          <cell r="C6616" t="str">
            <v>Auto Invoiced</v>
          </cell>
        </row>
        <row r="6617">
          <cell r="B6617">
            <v>1656194</v>
          </cell>
          <cell r="C6617" t="str">
            <v>Auto Invoiced</v>
          </cell>
        </row>
        <row r="6618">
          <cell r="B6618">
            <v>1631871</v>
          </cell>
          <cell r="C6618" t="str">
            <v>Skipped (no invoice)</v>
          </cell>
        </row>
        <row r="6619">
          <cell r="B6619">
            <v>1641408</v>
          </cell>
          <cell r="C6619" t="str">
            <v>Auto Invoiced</v>
          </cell>
        </row>
        <row r="6620">
          <cell r="B6620">
            <v>1631881</v>
          </cell>
          <cell r="C6620" t="str">
            <v>Skipped (no invoice)</v>
          </cell>
        </row>
        <row r="6621">
          <cell r="B6621">
            <v>1656055</v>
          </cell>
          <cell r="C6621" t="str">
            <v>Skipped (no invoice)</v>
          </cell>
        </row>
        <row r="6622">
          <cell r="B6622">
            <v>1654064</v>
          </cell>
          <cell r="C6622" t="str">
            <v>Auto Invoiced</v>
          </cell>
        </row>
        <row r="6623">
          <cell r="B6623">
            <v>1651214</v>
          </cell>
          <cell r="C6623" t="str">
            <v>Skipped (no invoice)</v>
          </cell>
        </row>
        <row r="6624">
          <cell r="B6624">
            <v>1627630</v>
          </cell>
          <cell r="C6624" t="str">
            <v>Auto Invoiced</v>
          </cell>
        </row>
        <row r="6625">
          <cell r="B6625">
            <v>1637422</v>
          </cell>
          <cell r="C6625" t="str">
            <v>Skipped (no invoice)</v>
          </cell>
        </row>
        <row r="6626">
          <cell r="B6626">
            <v>1633384</v>
          </cell>
          <cell r="C6626" t="str">
            <v>Skipped (no invoice)</v>
          </cell>
        </row>
        <row r="6627">
          <cell r="B6627">
            <v>1578327</v>
          </cell>
          <cell r="C6627" t="str">
            <v>Auto Invoiced</v>
          </cell>
        </row>
        <row r="6628">
          <cell r="B6628">
            <v>1637857</v>
          </cell>
          <cell r="C6628" t="str">
            <v>Skipped (no invoice)</v>
          </cell>
        </row>
        <row r="6629">
          <cell r="B6629">
            <v>1617451</v>
          </cell>
          <cell r="C6629" t="str">
            <v>Skipped (no invoice)</v>
          </cell>
        </row>
        <row r="6630">
          <cell r="B6630">
            <v>1642979</v>
          </cell>
          <cell r="C6630" t="str">
            <v>Auto Invoiced</v>
          </cell>
        </row>
        <row r="6631">
          <cell r="B6631">
            <v>1609554</v>
          </cell>
          <cell r="C6631" t="str">
            <v>Skipped (no invoice)</v>
          </cell>
        </row>
        <row r="6632">
          <cell r="B6632">
            <v>1653997</v>
          </cell>
          <cell r="C6632" t="str">
            <v>Skipped (no invoice)</v>
          </cell>
        </row>
        <row r="6633">
          <cell r="B6633">
            <v>1621146</v>
          </cell>
          <cell r="C6633" t="str">
            <v>Auto Invoiced</v>
          </cell>
        </row>
        <row r="6634">
          <cell r="B6634">
            <v>1656268</v>
          </cell>
          <cell r="C6634" t="str">
            <v>Skipped (no invoice)</v>
          </cell>
        </row>
        <row r="6635">
          <cell r="B6635">
            <v>1656175</v>
          </cell>
          <cell r="C6635" t="str">
            <v>Skipped (no invoice)</v>
          </cell>
        </row>
        <row r="6636">
          <cell r="B6636">
            <v>1641520</v>
          </cell>
          <cell r="C6636" t="str">
            <v>Skipped (no invoice)</v>
          </cell>
        </row>
        <row r="6637">
          <cell r="B6637">
            <v>1591490</v>
          </cell>
          <cell r="C6637" t="str">
            <v>Auto Invoiced</v>
          </cell>
        </row>
        <row r="6638">
          <cell r="B6638">
            <v>1556771</v>
          </cell>
          <cell r="C6638" t="str">
            <v>Auto Invoiced</v>
          </cell>
        </row>
        <row r="6639">
          <cell r="B6639">
            <v>1641291</v>
          </cell>
          <cell r="C6639" t="str">
            <v>Auto Invoiced</v>
          </cell>
        </row>
        <row r="6640">
          <cell r="B6640">
            <v>1649973</v>
          </cell>
          <cell r="C6640" t="str">
            <v>Auto Invoiced</v>
          </cell>
        </row>
        <row r="6641">
          <cell r="B6641">
            <v>1653777</v>
          </cell>
          <cell r="C6641" t="str">
            <v>Auto Invoiced</v>
          </cell>
        </row>
        <row r="6642">
          <cell r="B6642">
            <v>1643329</v>
          </cell>
          <cell r="C6642" t="str">
            <v>Auto Invoiced</v>
          </cell>
        </row>
        <row r="6643">
          <cell r="B6643">
            <v>1521431</v>
          </cell>
          <cell r="C6643" t="str">
            <v>Auto Invoiced</v>
          </cell>
        </row>
        <row r="6644">
          <cell r="B6644">
            <v>1656701</v>
          </cell>
          <cell r="C6644" t="str">
            <v>Skipped (no invoice)</v>
          </cell>
        </row>
        <row r="6645">
          <cell r="B6645">
            <v>1658381</v>
          </cell>
          <cell r="C6645" t="str">
            <v>Skipped (no invoice)</v>
          </cell>
        </row>
        <row r="6646">
          <cell r="B6646">
            <v>1656706</v>
          </cell>
          <cell r="C6646" t="str">
            <v>Skipped (no invoice)</v>
          </cell>
        </row>
        <row r="6647">
          <cell r="B6647">
            <v>1241008</v>
          </cell>
          <cell r="C6647" t="str">
            <v>Auto Invoiced</v>
          </cell>
        </row>
        <row r="6648">
          <cell r="B6648">
            <v>1655927</v>
          </cell>
          <cell r="C6648" t="str">
            <v>Skipped (no invoice)</v>
          </cell>
        </row>
        <row r="6649">
          <cell r="B6649">
            <v>1652191</v>
          </cell>
          <cell r="C6649" t="str">
            <v>Skipped (no invoice)</v>
          </cell>
        </row>
        <row r="6650">
          <cell r="B6650">
            <v>1653219</v>
          </cell>
          <cell r="C6650" t="str">
            <v>Skipped (no invoice)</v>
          </cell>
        </row>
        <row r="6651">
          <cell r="B6651">
            <v>1533660</v>
          </cell>
          <cell r="C6651" t="str">
            <v>Skipped (no invoice)</v>
          </cell>
        </row>
        <row r="6652">
          <cell r="B6652">
            <v>1663111</v>
          </cell>
          <cell r="C6652" t="str">
            <v>Skipped (no invoice)</v>
          </cell>
        </row>
        <row r="6653">
          <cell r="B6653">
            <v>1626333</v>
          </cell>
          <cell r="C6653" t="str">
            <v>Auto Invoiced</v>
          </cell>
        </row>
        <row r="6654">
          <cell r="B6654">
            <v>1637868</v>
          </cell>
          <cell r="C6654" t="str">
            <v>Auto Invoiced</v>
          </cell>
        </row>
        <row r="6655">
          <cell r="B6655">
            <v>1662987</v>
          </cell>
          <cell r="C6655" t="str">
            <v>Auto Invoiced</v>
          </cell>
        </row>
        <row r="6656">
          <cell r="B6656">
            <v>1643766</v>
          </cell>
          <cell r="C6656" t="str">
            <v>Auto Invoiced</v>
          </cell>
        </row>
        <row r="6657">
          <cell r="B6657">
            <v>1652160</v>
          </cell>
          <cell r="C6657" t="str">
            <v>Skipped (no invoice)</v>
          </cell>
        </row>
        <row r="6658">
          <cell r="B6658">
            <v>1658388</v>
          </cell>
          <cell r="C6658" t="str">
            <v>Skipped (no invoice)</v>
          </cell>
        </row>
        <row r="6659">
          <cell r="B6659">
            <v>1646032</v>
          </cell>
          <cell r="C6659" t="str">
            <v>Skipped (no invoice)</v>
          </cell>
        </row>
        <row r="6660">
          <cell r="B6660">
            <v>1627893</v>
          </cell>
          <cell r="C6660" t="str">
            <v>Auto Invoiced</v>
          </cell>
        </row>
        <row r="6661">
          <cell r="B6661">
            <v>1642964</v>
          </cell>
          <cell r="C6661" t="str">
            <v>Auto Invoiced</v>
          </cell>
        </row>
        <row r="6662">
          <cell r="B6662">
            <v>1642204</v>
          </cell>
          <cell r="C6662" t="str">
            <v>Auto Invoiced</v>
          </cell>
        </row>
        <row r="6663">
          <cell r="B6663">
            <v>1564653</v>
          </cell>
          <cell r="C6663" t="str">
            <v>Skipped (no invoice)</v>
          </cell>
        </row>
        <row r="6664">
          <cell r="B6664">
            <v>1625662</v>
          </cell>
          <cell r="C6664" t="str">
            <v>Auto Invoiced</v>
          </cell>
        </row>
        <row r="6665">
          <cell r="B6665">
            <v>1641868</v>
          </cell>
          <cell r="C6665" t="str">
            <v>Auto Invoiced</v>
          </cell>
        </row>
        <row r="6666">
          <cell r="B6666">
            <v>1556760</v>
          </cell>
          <cell r="C6666" t="str">
            <v>Skipped (no invoice)</v>
          </cell>
        </row>
        <row r="6667">
          <cell r="B6667">
            <v>1627804</v>
          </cell>
          <cell r="C6667" t="str">
            <v>Auto Invoiced</v>
          </cell>
        </row>
        <row r="6668">
          <cell r="B6668">
            <v>1611813</v>
          </cell>
          <cell r="C6668" t="str">
            <v>Skipped (no invoice)</v>
          </cell>
        </row>
        <row r="6669">
          <cell r="B6669">
            <v>1622714</v>
          </cell>
          <cell r="C6669" t="str">
            <v>Auto Invoiced</v>
          </cell>
        </row>
        <row r="6670">
          <cell r="B6670">
            <v>1566440</v>
          </cell>
          <cell r="C6670" t="str">
            <v>Auto Invoiced</v>
          </cell>
        </row>
        <row r="6671">
          <cell r="B6671">
            <v>1622766</v>
          </cell>
          <cell r="C6671" t="str">
            <v>Auto Invoiced</v>
          </cell>
        </row>
        <row r="6672">
          <cell r="B6672">
            <v>1638447</v>
          </cell>
          <cell r="C6672" t="str">
            <v>Auto Invoiced</v>
          </cell>
        </row>
        <row r="6673">
          <cell r="B6673">
            <v>1645828</v>
          </cell>
          <cell r="C6673" t="str">
            <v>Auto Invoiced</v>
          </cell>
        </row>
        <row r="6674">
          <cell r="B6674">
            <v>1603618</v>
          </cell>
          <cell r="C6674" t="str">
            <v>Auto Invoiced</v>
          </cell>
        </row>
        <row r="6675">
          <cell r="B6675">
            <v>1622488</v>
          </cell>
          <cell r="C6675" t="str">
            <v>Skipped (no invoice)</v>
          </cell>
        </row>
        <row r="6676">
          <cell r="B6676">
            <v>1436681</v>
          </cell>
          <cell r="C6676" t="str">
            <v>Skipped (no invoice)</v>
          </cell>
        </row>
        <row r="6677">
          <cell r="B6677">
            <v>1436675</v>
          </cell>
          <cell r="C6677" t="str">
            <v>Skipped (no invoice)</v>
          </cell>
        </row>
        <row r="6678">
          <cell r="B6678">
            <v>1540834</v>
          </cell>
          <cell r="C6678" t="str">
            <v>Skipped (no invoice)</v>
          </cell>
        </row>
        <row r="6679">
          <cell r="B6679">
            <v>1622522</v>
          </cell>
          <cell r="C6679" t="str">
            <v>Skipped (no invoice)</v>
          </cell>
        </row>
        <row r="6680">
          <cell r="B6680">
            <v>1621045</v>
          </cell>
          <cell r="C6680" t="str">
            <v>Auto Invoiced</v>
          </cell>
        </row>
        <row r="6681">
          <cell r="B6681">
            <v>1636412</v>
          </cell>
          <cell r="C6681" t="str">
            <v>Auto Invoiced</v>
          </cell>
        </row>
        <row r="6682">
          <cell r="B6682">
            <v>1631837</v>
          </cell>
          <cell r="C6682" t="str">
            <v>Auto Invoiced</v>
          </cell>
        </row>
        <row r="6683">
          <cell r="B6683">
            <v>1606333</v>
          </cell>
          <cell r="C6683" t="str">
            <v>Auto Invoiced</v>
          </cell>
        </row>
        <row r="6684">
          <cell r="B6684">
            <v>1604063</v>
          </cell>
          <cell r="C6684" t="str">
            <v>Skipped (no invoice)</v>
          </cell>
        </row>
        <row r="6685">
          <cell r="B6685">
            <v>1606403</v>
          </cell>
          <cell r="C6685" t="str">
            <v>Auto Invoiced</v>
          </cell>
        </row>
        <row r="6686">
          <cell r="B6686">
            <v>1639992</v>
          </cell>
          <cell r="C6686" t="str">
            <v>Auto Invoiced</v>
          </cell>
        </row>
        <row r="6687">
          <cell r="B6687">
            <v>1613293</v>
          </cell>
          <cell r="C6687" t="str">
            <v>Auto Invoiced</v>
          </cell>
        </row>
        <row r="6688">
          <cell r="B6688">
            <v>1624767</v>
          </cell>
          <cell r="C6688" t="str">
            <v>Auto Invoiced</v>
          </cell>
        </row>
        <row r="6689">
          <cell r="B6689">
            <v>1611049</v>
          </cell>
          <cell r="C6689" t="str">
            <v>Auto Invoiced</v>
          </cell>
        </row>
        <row r="6690">
          <cell r="B6690">
            <v>1615215</v>
          </cell>
          <cell r="C6690" t="str">
            <v>Skipped (no invoice)</v>
          </cell>
        </row>
        <row r="6691">
          <cell r="B6691">
            <v>1651564</v>
          </cell>
          <cell r="C6691" t="str">
            <v>Skipped (no invoice)</v>
          </cell>
        </row>
        <row r="6692">
          <cell r="B6692">
            <v>1626717</v>
          </cell>
          <cell r="C6692" t="str">
            <v>Auto Invoiced</v>
          </cell>
        </row>
        <row r="6693">
          <cell r="B6693">
            <v>1629329</v>
          </cell>
          <cell r="C6693" t="str">
            <v>Auto Invoiced</v>
          </cell>
        </row>
        <row r="6694">
          <cell r="B6694">
            <v>1645348</v>
          </cell>
          <cell r="C6694" t="str">
            <v>Skipped (no invoice)</v>
          </cell>
        </row>
        <row r="6695">
          <cell r="B6695">
            <v>1611354</v>
          </cell>
          <cell r="C6695" t="str">
            <v>Auto Invoiced</v>
          </cell>
        </row>
        <row r="6696">
          <cell r="B6696">
            <v>1622182</v>
          </cell>
          <cell r="C6696" t="str">
            <v>Auto Invoiced</v>
          </cell>
        </row>
        <row r="6697">
          <cell r="B6697">
            <v>1628124</v>
          </cell>
          <cell r="C6697" t="str">
            <v>Auto Invoiced</v>
          </cell>
        </row>
        <row r="6698">
          <cell r="B6698">
            <v>1628053</v>
          </cell>
          <cell r="C6698" t="str">
            <v>Skipped (no invoice)</v>
          </cell>
        </row>
        <row r="6699">
          <cell r="B6699">
            <v>1603996</v>
          </cell>
          <cell r="C6699" t="str">
            <v>Auto Invoiced</v>
          </cell>
        </row>
        <row r="6700">
          <cell r="B6700">
            <v>1617269</v>
          </cell>
          <cell r="C6700" t="str">
            <v>Auto Invoiced</v>
          </cell>
        </row>
        <row r="6701">
          <cell r="B6701">
            <v>1613324</v>
          </cell>
          <cell r="C6701" t="str">
            <v>Auto Invoiced</v>
          </cell>
        </row>
        <row r="6702">
          <cell r="B6702">
            <v>1556882</v>
          </cell>
          <cell r="C6702" t="str">
            <v>Auto Invoiced</v>
          </cell>
        </row>
        <row r="6703">
          <cell r="B6703">
            <v>1640001</v>
          </cell>
          <cell r="C6703" t="str">
            <v>Skipped (no invoice)</v>
          </cell>
        </row>
        <row r="6704">
          <cell r="B6704">
            <v>1634963</v>
          </cell>
          <cell r="C6704" t="str">
            <v>Auto Invoiced</v>
          </cell>
        </row>
        <row r="6705">
          <cell r="B6705">
            <v>1618946</v>
          </cell>
          <cell r="C6705" t="str">
            <v>Skipped (no invoice)</v>
          </cell>
        </row>
        <row r="6706">
          <cell r="B6706">
            <v>1633863</v>
          </cell>
          <cell r="C6706" t="str">
            <v>Auto Invoiced</v>
          </cell>
        </row>
        <row r="6707">
          <cell r="B6707">
            <v>1571393</v>
          </cell>
          <cell r="C6707" t="str">
            <v>Skipped (no invoice)</v>
          </cell>
        </row>
        <row r="6708">
          <cell r="B6708">
            <v>1583157</v>
          </cell>
          <cell r="C6708" t="str">
            <v>Auto Invoiced</v>
          </cell>
        </row>
        <row r="6709">
          <cell r="B6709">
            <v>1581765</v>
          </cell>
          <cell r="C6709" t="str">
            <v>Skipped (no invoice)</v>
          </cell>
        </row>
        <row r="6710">
          <cell r="B6710">
            <v>1638073</v>
          </cell>
          <cell r="C6710" t="str">
            <v>Auto Invoiced</v>
          </cell>
        </row>
        <row r="6711">
          <cell r="B6711">
            <v>1613081</v>
          </cell>
          <cell r="C6711" t="str">
            <v>Auto Invoiced</v>
          </cell>
        </row>
        <row r="6712">
          <cell r="B6712">
            <v>1626277</v>
          </cell>
          <cell r="C6712" t="str">
            <v>Auto Invoiced</v>
          </cell>
        </row>
        <row r="6713">
          <cell r="B6713">
            <v>1597439</v>
          </cell>
          <cell r="C6713" t="str">
            <v>Skipped (no invoice)</v>
          </cell>
        </row>
        <row r="6714">
          <cell r="B6714">
            <v>1610026</v>
          </cell>
          <cell r="C6714" t="str">
            <v>Skipped (no invoice)</v>
          </cell>
        </row>
        <row r="6715">
          <cell r="B6715">
            <v>1579860</v>
          </cell>
          <cell r="C6715" t="str">
            <v>Skipped (no invoice)</v>
          </cell>
        </row>
        <row r="6716">
          <cell r="B6716">
            <v>1623045</v>
          </cell>
          <cell r="C6716" t="str">
            <v>Skipped (no invoice)</v>
          </cell>
        </row>
        <row r="6717">
          <cell r="B6717">
            <v>1618981</v>
          </cell>
          <cell r="C6717" t="str">
            <v>Skipped (no invoice)</v>
          </cell>
        </row>
        <row r="6718">
          <cell r="B6718">
            <v>1630838</v>
          </cell>
          <cell r="C6718" t="str">
            <v>Skipped (no invoice)</v>
          </cell>
        </row>
        <row r="6719">
          <cell r="B6719">
            <v>1632934</v>
          </cell>
          <cell r="C6719" t="str">
            <v>Skipped (no invoice)</v>
          </cell>
        </row>
        <row r="6720">
          <cell r="B6720">
            <v>1641365</v>
          </cell>
          <cell r="C6720" t="str">
            <v>Skipped (no invoice)</v>
          </cell>
        </row>
        <row r="6721">
          <cell r="B6721">
            <v>1550880</v>
          </cell>
          <cell r="C6721" t="str">
            <v>Skipped (no invoice)</v>
          </cell>
        </row>
        <row r="6722">
          <cell r="B6722">
            <v>1550872</v>
          </cell>
          <cell r="C6722" t="str">
            <v>Skipped (no invoice)</v>
          </cell>
        </row>
        <row r="6723">
          <cell r="B6723">
            <v>1495630</v>
          </cell>
          <cell r="C6723" t="str">
            <v>Skipped (no invoice)</v>
          </cell>
        </row>
        <row r="6724">
          <cell r="B6724">
            <v>1658388</v>
          </cell>
          <cell r="C6724" t="str">
            <v>Skipped (no invoice)</v>
          </cell>
        </row>
        <row r="6725">
          <cell r="B6725">
            <v>1646032</v>
          </cell>
          <cell r="C6725" t="str">
            <v>Skipped (no invoice)</v>
          </cell>
        </row>
        <row r="6726">
          <cell r="B6726">
            <v>1530118</v>
          </cell>
          <cell r="C6726" t="str">
            <v>Auto Invoiced</v>
          </cell>
        </row>
        <row r="6727">
          <cell r="B6727">
            <v>1564653</v>
          </cell>
          <cell r="C6727" t="str">
            <v>Skipped (Incorrect Entity)</v>
          </cell>
        </row>
        <row r="6728">
          <cell r="B6728">
            <v>1614997</v>
          </cell>
          <cell r="C6728" t="str">
            <v>Auto Invoiced</v>
          </cell>
        </row>
        <row r="6729">
          <cell r="B6729">
            <v>1581704</v>
          </cell>
          <cell r="C6729" t="str">
            <v>Auto Invoiced</v>
          </cell>
        </row>
        <row r="6730">
          <cell r="B6730">
            <v>1597601</v>
          </cell>
          <cell r="C6730" t="str">
            <v>Auto Invoiced</v>
          </cell>
        </row>
        <row r="6731">
          <cell r="B6731">
            <v>1583495</v>
          </cell>
          <cell r="C6731" t="str">
            <v>Skipped (Incorrect Entity)</v>
          </cell>
        </row>
        <row r="6732">
          <cell r="B6732">
            <v>1607438</v>
          </cell>
          <cell r="C6732" t="str">
            <v>Auto Invoiced</v>
          </cell>
        </row>
        <row r="6733">
          <cell r="B6733">
            <v>1643327</v>
          </cell>
          <cell r="C6733" t="str">
            <v>Auto Invoiced</v>
          </cell>
        </row>
        <row r="6734">
          <cell r="B6734">
            <v>1563647</v>
          </cell>
          <cell r="C6734" t="str">
            <v>Auto Invoiced</v>
          </cell>
        </row>
        <row r="6735">
          <cell r="B6735">
            <v>1519971</v>
          </cell>
          <cell r="C6735" t="str">
            <v>Auto Invoiced</v>
          </cell>
        </row>
        <row r="6736">
          <cell r="B6736">
            <v>1635002</v>
          </cell>
          <cell r="C6736" t="str">
            <v>Auto Invoiced</v>
          </cell>
        </row>
        <row r="6737">
          <cell r="B6737">
            <v>1563051</v>
          </cell>
          <cell r="C6737" t="str">
            <v>Auto Invoiced</v>
          </cell>
        </row>
        <row r="6738">
          <cell r="B6738">
            <v>1587854</v>
          </cell>
          <cell r="C6738" t="str">
            <v>Auto Invoiced</v>
          </cell>
        </row>
        <row r="6739">
          <cell r="B6739">
            <v>1592002</v>
          </cell>
          <cell r="C6739" t="str">
            <v>Auto Invoiced</v>
          </cell>
        </row>
        <row r="6740">
          <cell r="B6740">
            <v>1581818</v>
          </cell>
          <cell r="C6740" t="str">
            <v>Auto Invoiced</v>
          </cell>
        </row>
        <row r="6741">
          <cell r="B6741">
            <v>1587851</v>
          </cell>
          <cell r="C6741" t="str">
            <v>Auto Invoiced</v>
          </cell>
        </row>
        <row r="6742">
          <cell r="B6742">
            <v>1633349</v>
          </cell>
          <cell r="C6742" t="str">
            <v>Auto Invoiced</v>
          </cell>
        </row>
        <row r="6743">
          <cell r="B6743">
            <v>1597439</v>
          </cell>
          <cell r="C6743" t="str">
            <v>Skipped (no invoice)</v>
          </cell>
        </row>
        <row r="6744">
          <cell r="B6744">
            <v>1565204</v>
          </cell>
          <cell r="C6744" t="str">
            <v>Skipped (no invoice)</v>
          </cell>
        </row>
        <row r="6745">
          <cell r="B6745">
            <v>1610026</v>
          </cell>
          <cell r="C6745" t="str">
            <v>Skipped (no invoice)</v>
          </cell>
        </row>
        <row r="6746">
          <cell r="B6746">
            <v>1579860</v>
          </cell>
          <cell r="C6746" t="str">
            <v>Skipped (no invoice)</v>
          </cell>
        </row>
        <row r="6747">
          <cell r="B6747">
            <v>1401816</v>
          </cell>
          <cell r="C6747" t="str">
            <v>Skipped (no invoice)</v>
          </cell>
        </row>
        <row r="6748">
          <cell r="B6748">
            <v>1623045</v>
          </cell>
          <cell r="C6748" t="str">
            <v>Skipped (no invoice)</v>
          </cell>
        </row>
        <row r="6749">
          <cell r="B6749">
            <v>1618818</v>
          </cell>
          <cell r="C6749" t="str">
            <v>Skipped (no invoice)</v>
          </cell>
        </row>
        <row r="6750">
          <cell r="B6750">
            <v>1618981</v>
          </cell>
          <cell r="C6750" t="str">
            <v>Skipped (no invoice)</v>
          </cell>
        </row>
        <row r="6751">
          <cell r="B6751">
            <v>1630838</v>
          </cell>
          <cell r="C6751" t="str">
            <v>Skipped (no invoice)</v>
          </cell>
        </row>
        <row r="6752">
          <cell r="B6752">
            <v>1632934</v>
          </cell>
          <cell r="C6752" t="str">
            <v>Skipped (no invoice)</v>
          </cell>
        </row>
        <row r="6753">
          <cell r="B6753">
            <v>1641365</v>
          </cell>
          <cell r="C6753" t="str">
            <v>Skipped (no invoice)</v>
          </cell>
        </row>
        <row r="6754">
          <cell r="B6754">
            <v>1649213</v>
          </cell>
          <cell r="C6754" t="str">
            <v>Skipped (no invoice)</v>
          </cell>
        </row>
        <row r="6755">
          <cell r="B6755">
            <v>1550872</v>
          </cell>
          <cell r="C6755" t="str">
            <v>Skipped (no invoice)</v>
          </cell>
        </row>
        <row r="6756">
          <cell r="B6756">
            <v>1617846</v>
          </cell>
          <cell r="C6756" t="str">
            <v>Auto Invoiced</v>
          </cell>
        </row>
        <row r="6757">
          <cell r="B6757">
            <v>1495630</v>
          </cell>
          <cell r="C6757" t="str">
            <v>Skipped (no invoice)</v>
          </cell>
        </row>
        <row r="6758">
          <cell r="B6758">
            <v>1658388</v>
          </cell>
          <cell r="C6758" t="str">
            <v>Skipped (no invoice)</v>
          </cell>
        </row>
        <row r="6759">
          <cell r="B6759">
            <v>1601378</v>
          </cell>
          <cell r="C6759" t="str">
            <v>Skipped (no invoice)</v>
          </cell>
        </row>
        <row r="6760">
          <cell r="B6760">
            <v>1588820</v>
          </cell>
          <cell r="C6760" t="str">
            <v>Auto Invoiced</v>
          </cell>
        </row>
        <row r="6761">
          <cell r="B6761">
            <v>1638566</v>
          </cell>
          <cell r="C6761" t="str">
            <v>Auto Invoiced</v>
          </cell>
        </row>
        <row r="6762">
          <cell r="B6762">
            <v>1657675</v>
          </cell>
          <cell r="C6762" t="str">
            <v>Skipped (no invoice)</v>
          </cell>
        </row>
        <row r="6763">
          <cell r="B6763">
            <v>1573049</v>
          </cell>
          <cell r="C6763" t="str">
            <v>Auto Invoiced</v>
          </cell>
        </row>
        <row r="6764">
          <cell r="B6764">
            <v>1533673</v>
          </cell>
          <cell r="C6764" t="str">
            <v>Auto Invoiced</v>
          </cell>
        </row>
        <row r="6765">
          <cell r="B6765">
            <v>1646032</v>
          </cell>
          <cell r="C6765" t="str">
            <v>Skipped (no invoice)</v>
          </cell>
        </row>
        <row r="6766">
          <cell r="B6766">
            <v>1652155</v>
          </cell>
          <cell r="C6766" t="str">
            <v>Auto Invoiced</v>
          </cell>
        </row>
        <row r="6767">
          <cell r="B6767">
            <v>1626212</v>
          </cell>
          <cell r="C6767" t="str">
            <v>Auto Invoiced</v>
          </cell>
        </row>
        <row r="6768">
          <cell r="B6768">
            <v>1601364</v>
          </cell>
          <cell r="C6768" t="str">
            <v>Auto Invoiced</v>
          </cell>
        </row>
        <row r="6769">
          <cell r="B6769">
            <v>1638586</v>
          </cell>
          <cell r="C6769" t="str">
            <v>Auto Invoiced</v>
          </cell>
        </row>
        <row r="6770">
          <cell r="B6770">
            <v>1637752</v>
          </cell>
          <cell r="C6770" t="str">
            <v>Auto Invoiced</v>
          </cell>
        </row>
        <row r="6771">
          <cell r="B6771">
            <v>1656260</v>
          </cell>
          <cell r="C6771" t="str">
            <v>Auto Invoiced</v>
          </cell>
        </row>
        <row r="6772">
          <cell r="B6772">
            <v>1644452</v>
          </cell>
          <cell r="C6772" t="str">
            <v>Skipped (no invoice)</v>
          </cell>
        </row>
        <row r="6773">
          <cell r="B6773">
            <v>1619237</v>
          </cell>
          <cell r="C6773" t="str">
            <v>Skipped (no invoice)</v>
          </cell>
        </row>
        <row r="6774">
          <cell r="B6774">
            <v>1656243</v>
          </cell>
          <cell r="C6774" t="str">
            <v>Auto Invoiced</v>
          </cell>
        </row>
        <row r="6775">
          <cell r="B6775">
            <v>1564653</v>
          </cell>
          <cell r="C6775" t="str">
            <v>Skipped (Incorrect Entity)</v>
          </cell>
        </row>
        <row r="6776">
          <cell r="B6776">
            <v>1617203</v>
          </cell>
          <cell r="C6776" t="str">
            <v>Auto Invoiced</v>
          </cell>
        </row>
        <row r="6777">
          <cell r="B6777">
            <v>1614979</v>
          </cell>
          <cell r="C6777" t="str">
            <v>Auto Invoiced</v>
          </cell>
        </row>
        <row r="6778">
          <cell r="B6778">
            <v>1583723</v>
          </cell>
          <cell r="C6778" t="str">
            <v>Auto Invoiced</v>
          </cell>
        </row>
        <row r="6779">
          <cell r="B6779">
            <v>1625869</v>
          </cell>
          <cell r="C6779" t="str">
            <v>Auto Invoiced</v>
          </cell>
        </row>
        <row r="6780">
          <cell r="B6780">
            <v>1611595</v>
          </cell>
          <cell r="C6780" t="str">
            <v>Auto Invoiced</v>
          </cell>
        </row>
        <row r="6781">
          <cell r="B6781">
            <v>1573196</v>
          </cell>
          <cell r="C6781" t="str">
            <v>Auto Invoiced</v>
          </cell>
        </row>
        <row r="6782">
          <cell r="B6782">
            <v>1564982</v>
          </cell>
          <cell r="C6782" t="str">
            <v>Auto Invoiced</v>
          </cell>
        </row>
        <row r="6783">
          <cell r="B6783">
            <v>1530118</v>
          </cell>
          <cell r="C6783" t="str">
            <v>Skipped (no invoice)</v>
          </cell>
        </row>
        <row r="6784">
          <cell r="B6784">
            <v>1654821</v>
          </cell>
          <cell r="C6784" t="str">
            <v>Skipped (no invoice)</v>
          </cell>
        </row>
        <row r="6785">
          <cell r="B6785">
            <v>1597439</v>
          </cell>
          <cell r="C6785" t="str">
            <v>Skipped (no invoice)</v>
          </cell>
        </row>
        <row r="6786">
          <cell r="B6786">
            <v>1565204</v>
          </cell>
          <cell r="C6786" t="str">
            <v>Skipped (no invoice)</v>
          </cell>
        </row>
        <row r="6787">
          <cell r="B6787">
            <v>1610026</v>
          </cell>
          <cell r="C6787" t="str">
            <v>Skipped (no invoice)</v>
          </cell>
        </row>
        <row r="6788">
          <cell r="B6788">
            <v>1579860</v>
          </cell>
          <cell r="C6788" t="str">
            <v>Skipped (no invoice)</v>
          </cell>
        </row>
        <row r="6789">
          <cell r="B6789">
            <v>1401816</v>
          </cell>
          <cell r="C6789" t="str">
            <v>Skipped (no invoice)</v>
          </cell>
        </row>
        <row r="6790">
          <cell r="B6790">
            <v>1623045</v>
          </cell>
          <cell r="C6790" t="str">
            <v>Skipped (no invoice)</v>
          </cell>
        </row>
        <row r="6791">
          <cell r="B6791">
            <v>1618818</v>
          </cell>
          <cell r="C6791" t="str">
            <v>Skipped (no invoice)</v>
          </cell>
        </row>
        <row r="6792">
          <cell r="B6792">
            <v>1618981</v>
          </cell>
          <cell r="C6792" t="str">
            <v>Skipped (no invoice)</v>
          </cell>
        </row>
        <row r="6793">
          <cell r="B6793">
            <v>1630838</v>
          </cell>
          <cell r="C6793" t="str">
            <v>Skipped (no invoice)</v>
          </cell>
        </row>
        <row r="6794">
          <cell r="B6794">
            <v>1647442</v>
          </cell>
          <cell r="C6794" t="str">
            <v>Skipped (no invoice)</v>
          </cell>
        </row>
        <row r="6795">
          <cell r="B6795">
            <v>1641365</v>
          </cell>
          <cell r="C6795" t="str">
            <v>Skipped (no invoice)</v>
          </cell>
        </row>
        <row r="6796">
          <cell r="B6796">
            <v>1647708</v>
          </cell>
          <cell r="C6796" t="str">
            <v>Auto Invoiced</v>
          </cell>
        </row>
        <row r="6797">
          <cell r="B6797">
            <v>1647710</v>
          </cell>
          <cell r="C6797" t="str">
            <v>Auto Invoiced</v>
          </cell>
        </row>
        <row r="6798">
          <cell r="B6798">
            <v>1647698</v>
          </cell>
          <cell r="C6798" t="str">
            <v>Auto Invoiced</v>
          </cell>
        </row>
        <row r="6799">
          <cell r="B6799">
            <v>1632934</v>
          </cell>
          <cell r="C6799" t="str">
            <v>Skipped (no invoice)</v>
          </cell>
        </row>
        <row r="6800">
          <cell r="B6800">
            <v>1649213</v>
          </cell>
          <cell r="C6800" t="str">
            <v>Skipped (no invoice)</v>
          </cell>
        </row>
        <row r="6801">
          <cell r="B6801">
            <v>1550872</v>
          </cell>
          <cell r="C6801" t="str">
            <v>Skipped (no invoice)</v>
          </cell>
        </row>
        <row r="6802">
          <cell r="B6802">
            <v>1550880</v>
          </cell>
          <cell r="C6802" t="str">
            <v>Skipped (no invoice)</v>
          </cell>
        </row>
        <row r="6803">
          <cell r="B6803">
            <v>1495630</v>
          </cell>
          <cell r="C6803" t="str">
            <v>Skipped (no invoice)</v>
          </cell>
        </row>
        <row r="6804">
          <cell r="B6804">
            <v>1658388</v>
          </cell>
          <cell r="C6804" t="str">
            <v>Skipped (no invoice)</v>
          </cell>
        </row>
        <row r="6805">
          <cell r="B6805">
            <v>1622065</v>
          </cell>
          <cell r="C6805" t="str">
            <v>Auto Invoiced</v>
          </cell>
        </row>
        <row r="6806">
          <cell r="B6806">
            <v>1591574</v>
          </cell>
          <cell r="C6806" t="str">
            <v>Auto Invoiced</v>
          </cell>
        </row>
        <row r="6807">
          <cell r="B6807">
            <v>1597439</v>
          </cell>
          <cell r="C6807" t="str">
            <v>Skipped (no invoice)</v>
          </cell>
        </row>
        <row r="6808">
          <cell r="B6808">
            <v>1565204</v>
          </cell>
          <cell r="C6808" t="str">
            <v>Skipped (no invoice)</v>
          </cell>
        </row>
        <row r="6809">
          <cell r="B6809">
            <v>1610026</v>
          </cell>
          <cell r="C6809" t="str">
            <v>Skipped (no invoice)</v>
          </cell>
        </row>
        <row r="6810">
          <cell r="B6810">
            <v>1579860</v>
          </cell>
          <cell r="C6810" t="str">
            <v>Skipped (no invoice)</v>
          </cell>
        </row>
        <row r="6811">
          <cell r="B6811">
            <v>1401816</v>
          </cell>
          <cell r="C6811" t="str">
            <v>Skipped (no invoice)</v>
          </cell>
        </row>
        <row r="6812">
          <cell r="B6812">
            <v>1623045</v>
          </cell>
          <cell r="C6812" t="str">
            <v>Skipped (no invoice)</v>
          </cell>
        </row>
        <row r="6813">
          <cell r="B6813">
            <v>1618818</v>
          </cell>
          <cell r="C6813" t="str">
            <v>Skipped (no invoice)</v>
          </cell>
        </row>
        <row r="6814">
          <cell r="B6814">
            <v>1592945</v>
          </cell>
          <cell r="C6814" t="str">
            <v>Auto Invoiced</v>
          </cell>
        </row>
        <row r="6815">
          <cell r="B6815">
            <v>1618981</v>
          </cell>
          <cell r="C6815" t="str">
            <v>Skipped (no invoice)</v>
          </cell>
        </row>
        <row r="6816">
          <cell r="B6816">
            <v>1626697</v>
          </cell>
          <cell r="C6816" t="str">
            <v>Auto Invoiced</v>
          </cell>
        </row>
        <row r="6817">
          <cell r="B6817">
            <v>1630838</v>
          </cell>
          <cell r="C6817" t="str">
            <v>Skipped (no invoice)</v>
          </cell>
        </row>
        <row r="6818">
          <cell r="B6818">
            <v>1647442</v>
          </cell>
          <cell r="C6818" t="str">
            <v>Skipped (no invoice)</v>
          </cell>
        </row>
        <row r="6819">
          <cell r="B6819">
            <v>1644064</v>
          </cell>
          <cell r="C6819" t="str">
            <v>Auto Invoiced</v>
          </cell>
        </row>
        <row r="6820">
          <cell r="B6820">
            <v>1619087</v>
          </cell>
          <cell r="C6820" t="str">
            <v>Skipped (no invoice)</v>
          </cell>
        </row>
        <row r="6821">
          <cell r="B6821">
            <v>1572545</v>
          </cell>
          <cell r="C6821" t="str">
            <v>Auto Invoiced</v>
          </cell>
        </row>
        <row r="6822">
          <cell r="B6822">
            <v>1620696</v>
          </cell>
          <cell r="C6822" t="str">
            <v>Auto Invoiced</v>
          </cell>
        </row>
        <row r="6823">
          <cell r="B6823">
            <v>1561323</v>
          </cell>
          <cell r="C6823" t="str">
            <v>Skipped (no invoice)</v>
          </cell>
        </row>
        <row r="6824">
          <cell r="B6824">
            <v>1647709</v>
          </cell>
          <cell r="C6824" t="str">
            <v>Auto Invoiced</v>
          </cell>
        </row>
        <row r="6825">
          <cell r="B6825">
            <v>1647714</v>
          </cell>
          <cell r="C6825" t="str">
            <v>Auto Invoiced</v>
          </cell>
        </row>
        <row r="6826">
          <cell r="B6826">
            <v>1647725</v>
          </cell>
          <cell r="C6826" t="str">
            <v>Auto Invoiced</v>
          </cell>
        </row>
        <row r="6827">
          <cell r="B6827">
            <v>1647728</v>
          </cell>
          <cell r="C6827" t="str">
            <v>Auto Invoiced</v>
          </cell>
        </row>
        <row r="6828">
          <cell r="B6828">
            <v>1647727</v>
          </cell>
          <cell r="C6828" t="str">
            <v>Auto Invoiced</v>
          </cell>
        </row>
        <row r="6829">
          <cell r="B6829">
            <v>1647693</v>
          </cell>
          <cell r="C6829" t="str">
            <v>Auto Invoiced</v>
          </cell>
        </row>
        <row r="6830">
          <cell r="B6830">
            <v>1647716</v>
          </cell>
          <cell r="C6830" t="str">
            <v>Auto Invoiced</v>
          </cell>
        </row>
        <row r="6831">
          <cell r="B6831">
            <v>1641365</v>
          </cell>
          <cell r="C6831" t="str">
            <v>Skipped (no invoice)</v>
          </cell>
        </row>
        <row r="6832">
          <cell r="B6832">
            <v>1647717</v>
          </cell>
          <cell r="C6832" t="str">
            <v>Auto Invoiced</v>
          </cell>
        </row>
        <row r="6833">
          <cell r="B6833">
            <v>1647694</v>
          </cell>
          <cell r="C6833" t="str">
            <v>Auto Invoiced</v>
          </cell>
        </row>
        <row r="6834">
          <cell r="B6834">
            <v>1647712</v>
          </cell>
          <cell r="C6834" t="str">
            <v>Auto Invoiced</v>
          </cell>
        </row>
        <row r="6835">
          <cell r="B6835">
            <v>1647696</v>
          </cell>
          <cell r="C6835" t="str">
            <v>Auto Invoiced</v>
          </cell>
        </row>
        <row r="6836">
          <cell r="B6836">
            <v>1647697</v>
          </cell>
          <cell r="C6836" t="str">
            <v>Auto Invoiced</v>
          </cell>
        </row>
        <row r="6837">
          <cell r="B6837">
            <v>1647701</v>
          </cell>
          <cell r="C6837" t="str">
            <v>Auto Invoiced</v>
          </cell>
        </row>
        <row r="6838">
          <cell r="B6838">
            <v>1647724</v>
          </cell>
          <cell r="C6838" t="str">
            <v>Auto Invoiced</v>
          </cell>
        </row>
        <row r="6839">
          <cell r="B6839">
            <v>1647704</v>
          </cell>
          <cell r="C6839" t="str">
            <v>Auto Invoiced</v>
          </cell>
        </row>
        <row r="6840">
          <cell r="B6840">
            <v>1647705</v>
          </cell>
          <cell r="C6840" t="str">
            <v>Auto Invoiced</v>
          </cell>
        </row>
        <row r="6841">
          <cell r="B6841">
            <v>1647722</v>
          </cell>
          <cell r="C6841" t="str">
            <v>Auto Invoiced</v>
          </cell>
        </row>
        <row r="6842">
          <cell r="B6842">
            <v>1632934</v>
          </cell>
          <cell r="C6842" t="str">
            <v>Skipped (no invoice)</v>
          </cell>
        </row>
        <row r="6843">
          <cell r="B6843">
            <v>1629510</v>
          </cell>
          <cell r="C6843" t="str">
            <v>Skipped (no invoice)</v>
          </cell>
        </row>
        <row r="6844">
          <cell r="B6844">
            <v>1612897</v>
          </cell>
          <cell r="C6844" t="str">
            <v>Skipped (Incorrect Entity)</v>
          </cell>
        </row>
        <row r="6845">
          <cell r="B6845">
            <v>1649213</v>
          </cell>
          <cell r="C6845" t="str">
            <v>Skipped (no invoice)</v>
          </cell>
        </row>
        <row r="6846">
          <cell r="B6846">
            <v>1585684</v>
          </cell>
          <cell r="C6846" t="str">
            <v>Skipped (no invoice)</v>
          </cell>
        </row>
        <row r="6847">
          <cell r="B6847">
            <v>1599879</v>
          </cell>
          <cell r="C6847" t="str">
            <v>Skipped (no invoice)</v>
          </cell>
        </row>
        <row r="6848">
          <cell r="B6848">
            <v>1550880</v>
          </cell>
          <cell r="C6848" t="str">
            <v>Skipped (no invoice)</v>
          </cell>
        </row>
        <row r="6849">
          <cell r="B6849">
            <v>1550872</v>
          </cell>
          <cell r="C6849" t="str">
            <v>Skipped (no invoice)</v>
          </cell>
        </row>
        <row r="6850">
          <cell r="B6850">
            <v>1618893</v>
          </cell>
          <cell r="C6850" t="str">
            <v>Auto Invoiced</v>
          </cell>
        </row>
        <row r="6851">
          <cell r="B6851">
            <v>1585670</v>
          </cell>
          <cell r="C6851" t="str">
            <v>Skipped (no invoice)</v>
          </cell>
        </row>
        <row r="6852">
          <cell r="B6852">
            <v>1535457</v>
          </cell>
          <cell r="C6852" t="str">
            <v>Auto Invoiced</v>
          </cell>
        </row>
        <row r="6853">
          <cell r="B6853">
            <v>1590473</v>
          </cell>
          <cell r="C6853" t="str">
            <v>Auto Invoiced</v>
          </cell>
        </row>
        <row r="6854">
          <cell r="B6854">
            <v>1495630</v>
          </cell>
          <cell r="C6854" t="str">
            <v>Skipped (no invoice)</v>
          </cell>
        </row>
        <row r="6855">
          <cell r="B6855">
            <v>1608125</v>
          </cell>
          <cell r="C6855" t="str">
            <v>Auto Invoiced</v>
          </cell>
        </row>
        <row r="6856">
          <cell r="B6856">
            <v>1595611</v>
          </cell>
          <cell r="C6856" t="str">
            <v>Skipped (no invoice)</v>
          </cell>
        </row>
        <row r="6857">
          <cell r="B6857">
            <v>1647732</v>
          </cell>
          <cell r="C6857" t="str">
            <v>Auto Invoiced</v>
          </cell>
        </row>
        <row r="6858">
          <cell r="B6858">
            <v>1583573</v>
          </cell>
          <cell r="C6858" t="str">
            <v>Auto Invoiced</v>
          </cell>
        </row>
        <row r="6859">
          <cell r="B6859">
            <v>1636726</v>
          </cell>
          <cell r="C6859" t="str">
            <v>Auto Invoiced</v>
          </cell>
        </row>
        <row r="6860">
          <cell r="B6860">
            <v>1658388</v>
          </cell>
          <cell r="C6860" t="str">
            <v>Skipped (no invoice)</v>
          </cell>
        </row>
        <row r="6861">
          <cell r="B6861">
            <v>1654368</v>
          </cell>
          <cell r="C6861" t="str">
            <v>Auto Invoiced</v>
          </cell>
        </row>
        <row r="6862">
          <cell r="B6862">
            <v>1577514</v>
          </cell>
          <cell r="C6862" t="str">
            <v>Auto Invoiced</v>
          </cell>
        </row>
        <row r="6863">
          <cell r="B6863">
            <v>1626100</v>
          </cell>
          <cell r="C6863" t="str">
            <v>Auto Invoiced</v>
          </cell>
        </row>
        <row r="6864">
          <cell r="B6864">
            <v>1647697</v>
          </cell>
          <cell r="C6864" t="str">
            <v>Skipped (no invoice)</v>
          </cell>
        </row>
        <row r="6865">
          <cell r="B6865">
            <v>1647727</v>
          </cell>
          <cell r="C6865" t="str">
            <v>Skipped (no invoice)</v>
          </cell>
        </row>
        <row r="6866">
          <cell r="B6866">
            <v>1647717</v>
          </cell>
          <cell r="C6866" t="str">
            <v>Skipped (no invoice)</v>
          </cell>
        </row>
        <row r="6867">
          <cell r="B6867">
            <v>1641365</v>
          </cell>
          <cell r="C6867" t="str">
            <v>Skipped (no invoice)</v>
          </cell>
        </row>
        <row r="6868">
          <cell r="B6868">
            <v>1647709</v>
          </cell>
          <cell r="C6868" t="str">
            <v>Skipped (no invoice)</v>
          </cell>
        </row>
        <row r="6869">
          <cell r="B6869">
            <v>1647716</v>
          </cell>
          <cell r="C6869" t="str">
            <v>Skipped (no invoice)</v>
          </cell>
        </row>
        <row r="6870">
          <cell r="B6870">
            <v>1647728</v>
          </cell>
          <cell r="C6870" t="str">
            <v>Skipped (no invoice)</v>
          </cell>
        </row>
        <row r="6871">
          <cell r="B6871">
            <v>1647694</v>
          </cell>
          <cell r="C6871" t="str">
            <v>Skipped (no invoice)</v>
          </cell>
        </row>
        <row r="6872">
          <cell r="B6872">
            <v>1647708</v>
          </cell>
          <cell r="C6872" t="str">
            <v>Skipped (no invoice)</v>
          </cell>
        </row>
        <row r="6873">
          <cell r="B6873">
            <v>1647722</v>
          </cell>
          <cell r="C6873" t="str">
            <v>Skipped (no invoice)</v>
          </cell>
        </row>
        <row r="6874">
          <cell r="B6874">
            <v>1647704</v>
          </cell>
          <cell r="C6874" t="str">
            <v>Skipped (no invoice)</v>
          </cell>
        </row>
        <row r="6875">
          <cell r="B6875">
            <v>1647710</v>
          </cell>
          <cell r="C6875" t="str">
            <v>Skipped (no invoice)</v>
          </cell>
        </row>
        <row r="6876">
          <cell r="B6876">
            <v>1647705</v>
          </cell>
          <cell r="C6876" t="str">
            <v>Skipped (no invoice)</v>
          </cell>
        </row>
        <row r="6877">
          <cell r="B6877">
            <v>1619065</v>
          </cell>
          <cell r="C6877" t="str">
            <v>Auto Invoiced</v>
          </cell>
        </row>
        <row r="6878">
          <cell r="B6878">
            <v>1647714</v>
          </cell>
          <cell r="C6878" t="str">
            <v>Skipped (no invoice)</v>
          </cell>
        </row>
        <row r="6879">
          <cell r="B6879">
            <v>1647698</v>
          </cell>
          <cell r="C6879" t="str">
            <v>Skipped (no invoice)</v>
          </cell>
        </row>
        <row r="6880">
          <cell r="B6880">
            <v>1647693</v>
          </cell>
          <cell r="C6880" t="str">
            <v>Skipped (no invoice)</v>
          </cell>
        </row>
        <row r="6881">
          <cell r="B6881">
            <v>1647701</v>
          </cell>
          <cell r="C6881" t="str">
            <v>Skipped (no invoice)</v>
          </cell>
        </row>
        <row r="6882">
          <cell r="B6882">
            <v>1647696</v>
          </cell>
          <cell r="C6882" t="str">
            <v>Skipped (no invoice)</v>
          </cell>
        </row>
        <row r="6883">
          <cell r="B6883">
            <v>1647712</v>
          </cell>
          <cell r="C6883" t="str">
            <v>Skipped (no invoice)</v>
          </cell>
        </row>
        <row r="6884">
          <cell r="B6884">
            <v>1647725</v>
          </cell>
          <cell r="C6884" t="str">
            <v>Skipped (no invoice)</v>
          </cell>
        </row>
        <row r="6885">
          <cell r="B6885">
            <v>1612067</v>
          </cell>
          <cell r="C6885" t="str">
            <v>Skipped (no invoice)</v>
          </cell>
        </row>
        <row r="6886">
          <cell r="B6886">
            <v>1647724</v>
          </cell>
          <cell r="C6886" t="str">
            <v>Skipped (no invoice)</v>
          </cell>
        </row>
        <row r="6887">
          <cell r="B6887">
            <v>1632934</v>
          </cell>
          <cell r="C6887" t="str">
            <v>Skipped (no invoice)</v>
          </cell>
        </row>
        <row r="6888">
          <cell r="B6888">
            <v>1607429</v>
          </cell>
          <cell r="C6888" t="str">
            <v>Auto Invoiced</v>
          </cell>
        </row>
        <row r="6889">
          <cell r="B6889">
            <v>1586457</v>
          </cell>
          <cell r="C6889" t="str">
            <v>Auto Invoiced</v>
          </cell>
        </row>
        <row r="6890">
          <cell r="B6890">
            <v>1629510</v>
          </cell>
          <cell r="C6890" t="str">
            <v>Skipped (no invoice)</v>
          </cell>
        </row>
        <row r="6891">
          <cell r="B6891">
            <v>1612897</v>
          </cell>
          <cell r="C6891" t="str">
            <v>Skipped (Incorrect Entity)</v>
          </cell>
        </row>
        <row r="6892">
          <cell r="B6892">
            <v>1637948</v>
          </cell>
          <cell r="C6892" t="str">
            <v>Auto Invoiced</v>
          </cell>
        </row>
        <row r="6893">
          <cell r="B6893">
            <v>1614484</v>
          </cell>
          <cell r="C6893" t="str">
            <v>Auto Invoiced</v>
          </cell>
        </row>
        <row r="6894">
          <cell r="B6894">
            <v>1656562</v>
          </cell>
          <cell r="C6894" t="str">
            <v>Auto Invoiced</v>
          </cell>
        </row>
        <row r="6895">
          <cell r="B6895">
            <v>1649213</v>
          </cell>
          <cell r="C6895" t="str">
            <v>Skipped (no invoice)</v>
          </cell>
        </row>
        <row r="6896">
          <cell r="B6896">
            <v>1618181</v>
          </cell>
          <cell r="C6896" t="str">
            <v>Auto Invoiced</v>
          </cell>
        </row>
        <row r="6897">
          <cell r="B6897">
            <v>1583513</v>
          </cell>
          <cell r="C6897" t="str">
            <v>Skipped (Incorrect Entity)</v>
          </cell>
        </row>
        <row r="6898">
          <cell r="B6898">
            <v>1635937</v>
          </cell>
          <cell r="C6898" t="str">
            <v>Auto Invoiced</v>
          </cell>
        </row>
        <row r="6899">
          <cell r="B6899">
            <v>1642867</v>
          </cell>
          <cell r="C6899" t="str">
            <v>Auto Invoiced</v>
          </cell>
        </row>
        <row r="6900">
          <cell r="B6900">
            <v>1607464</v>
          </cell>
          <cell r="C6900" t="str">
            <v>Auto Invoiced</v>
          </cell>
        </row>
        <row r="6901">
          <cell r="B6901">
            <v>1602281</v>
          </cell>
          <cell r="C6901" t="str">
            <v>Auto Invoiced</v>
          </cell>
        </row>
        <row r="6902">
          <cell r="B6902">
            <v>1617553</v>
          </cell>
          <cell r="C6902" t="str">
            <v>Auto Invoiced</v>
          </cell>
        </row>
        <row r="6903">
          <cell r="B6903">
            <v>1590428</v>
          </cell>
          <cell r="C6903" t="str">
            <v>Auto Invoiced</v>
          </cell>
        </row>
        <row r="6904">
          <cell r="B6904">
            <v>1565259</v>
          </cell>
          <cell r="C6904" t="str">
            <v>Auto Invoiced</v>
          </cell>
        </row>
        <row r="6905">
          <cell r="B6905">
            <v>1626706</v>
          </cell>
          <cell r="C6905" t="str">
            <v>Auto Invoiced</v>
          </cell>
        </row>
        <row r="6906">
          <cell r="B6906">
            <v>1639995</v>
          </cell>
          <cell r="C6906" t="str">
            <v>Auto Invoiced</v>
          </cell>
        </row>
        <row r="6907">
          <cell r="B6907">
            <v>1626473</v>
          </cell>
          <cell r="C6907" t="str">
            <v>Auto Invoiced</v>
          </cell>
        </row>
        <row r="6908">
          <cell r="B6908">
            <v>1618882</v>
          </cell>
          <cell r="C6908" t="str">
            <v>Auto Invoiced</v>
          </cell>
        </row>
        <row r="6909">
          <cell r="B6909">
            <v>1638080</v>
          </cell>
          <cell r="C6909" t="str">
            <v>Auto Invoiced</v>
          </cell>
        </row>
        <row r="6910">
          <cell r="B6910">
            <v>1635009</v>
          </cell>
          <cell r="C6910" t="str">
            <v>Auto Invoiced</v>
          </cell>
        </row>
        <row r="6911">
          <cell r="B6911">
            <v>1639608</v>
          </cell>
          <cell r="C6911" t="str">
            <v>Auto Invoiced</v>
          </cell>
        </row>
        <row r="6912">
          <cell r="B6912">
            <v>1636337</v>
          </cell>
          <cell r="C6912" t="str">
            <v>Skipped (no invoice)</v>
          </cell>
        </row>
        <row r="6913">
          <cell r="B6913">
            <v>1626240</v>
          </cell>
          <cell r="C6913" t="str">
            <v>Auto Invoiced</v>
          </cell>
        </row>
        <row r="6914">
          <cell r="B6914">
            <v>1633054</v>
          </cell>
          <cell r="C6914" t="str">
            <v>Auto Invoiced</v>
          </cell>
        </row>
        <row r="6915">
          <cell r="B6915">
            <v>1617354</v>
          </cell>
          <cell r="C6915" t="str">
            <v>Auto Invoiced</v>
          </cell>
        </row>
        <row r="6916">
          <cell r="B6916">
            <v>1614456</v>
          </cell>
          <cell r="C6916" t="str">
            <v>Auto Invoiced</v>
          </cell>
        </row>
        <row r="6917">
          <cell r="B6917">
            <v>1644473</v>
          </cell>
          <cell r="C6917" t="str">
            <v>Auto Invoiced</v>
          </cell>
        </row>
        <row r="6918">
          <cell r="B6918">
            <v>1650936</v>
          </cell>
          <cell r="C6918" t="str">
            <v>Auto Invoiced</v>
          </cell>
        </row>
        <row r="6919">
          <cell r="B6919">
            <v>1556475</v>
          </cell>
          <cell r="C6919" t="str">
            <v>Skipped (Incorrect Entity)</v>
          </cell>
        </row>
        <row r="6920">
          <cell r="B6920">
            <v>1481651</v>
          </cell>
          <cell r="C6920" t="str">
            <v>Auto Invoiced</v>
          </cell>
        </row>
        <row r="6921">
          <cell r="B6921">
            <v>1603094</v>
          </cell>
          <cell r="C6921" t="str">
            <v>Auto Invoiced</v>
          </cell>
        </row>
        <row r="6922">
          <cell r="B6922">
            <v>1603097</v>
          </cell>
          <cell r="C6922" t="str">
            <v>Auto Invoiced</v>
          </cell>
        </row>
        <row r="6923">
          <cell r="B6923">
            <v>1602480</v>
          </cell>
          <cell r="C6923" t="str">
            <v>Auto Invoiced</v>
          </cell>
        </row>
        <row r="6924">
          <cell r="B6924">
            <v>1609475</v>
          </cell>
          <cell r="C6924" t="str">
            <v>Auto Invoiced</v>
          </cell>
        </row>
        <row r="6925">
          <cell r="B6925">
            <v>1552825</v>
          </cell>
          <cell r="C6925" t="str">
            <v>Auto Invoiced</v>
          </cell>
        </row>
        <row r="6926">
          <cell r="B6926">
            <v>1552335</v>
          </cell>
          <cell r="C6926" t="str">
            <v>Auto Invoiced</v>
          </cell>
        </row>
        <row r="6927">
          <cell r="B6927">
            <v>1528025</v>
          </cell>
          <cell r="C6927" t="str">
            <v>Auto Invoiced</v>
          </cell>
        </row>
        <row r="6928">
          <cell r="B6928">
            <v>1585684</v>
          </cell>
          <cell r="C6928" t="str">
            <v>Skipped (no invoice)</v>
          </cell>
        </row>
        <row r="6929">
          <cell r="B6929">
            <v>1557006</v>
          </cell>
          <cell r="C6929" t="str">
            <v>Auto Invoiced</v>
          </cell>
        </row>
        <row r="6930">
          <cell r="B6930">
            <v>1528028</v>
          </cell>
          <cell r="C6930" t="str">
            <v>Auto Invoiced</v>
          </cell>
        </row>
        <row r="6931">
          <cell r="B6931">
            <v>1608249</v>
          </cell>
          <cell r="C6931" t="str">
            <v>Skipped (no invoice)</v>
          </cell>
        </row>
        <row r="6932">
          <cell r="B6932">
            <v>1622228</v>
          </cell>
          <cell r="C6932" t="str">
            <v>Auto Invoiced</v>
          </cell>
        </row>
        <row r="6933">
          <cell r="B6933">
            <v>1594459</v>
          </cell>
          <cell r="C6933" t="str">
            <v>Auto Invoiced</v>
          </cell>
        </row>
        <row r="6934">
          <cell r="B6934">
            <v>1594132</v>
          </cell>
          <cell r="C6934" t="str">
            <v>Auto Invoiced</v>
          </cell>
        </row>
        <row r="6935">
          <cell r="B6935">
            <v>1583505</v>
          </cell>
          <cell r="C6935" t="str">
            <v>Skipped (Incorrect Entity)</v>
          </cell>
        </row>
        <row r="6936">
          <cell r="B6936">
            <v>1581761</v>
          </cell>
          <cell r="C6936" t="str">
            <v>Auto Invoiced</v>
          </cell>
        </row>
        <row r="6937">
          <cell r="B6937">
            <v>1603101</v>
          </cell>
          <cell r="C6937" t="str">
            <v>Auto Invoiced</v>
          </cell>
        </row>
        <row r="6938">
          <cell r="B6938">
            <v>1571242</v>
          </cell>
          <cell r="C6938" t="str">
            <v>Auto Invoiced</v>
          </cell>
        </row>
        <row r="6939">
          <cell r="B6939">
            <v>1588592</v>
          </cell>
          <cell r="C6939" t="str">
            <v>Auto Invoiced</v>
          </cell>
        </row>
        <row r="6940">
          <cell r="B6940">
            <v>1583488</v>
          </cell>
          <cell r="C6940" t="str">
            <v>Skipped (Incorrect Entity)</v>
          </cell>
        </row>
        <row r="6941">
          <cell r="B6941">
            <v>1599879</v>
          </cell>
          <cell r="C6941" t="str">
            <v>Skipped (no invoice)</v>
          </cell>
        </row>
        <row r="6942">
          <cell r="B6942">
            <v>1579645</v>
          </cell>
          <cell r="C6942" t="str">
            <v>Auto Invoiced</v>
          </cell>
        </row>
        <row r="6943">
          <cell r="B6943">
            <v>1595670</v>
          </cell>
          <cell r="C6943" t="str">
            <v>Auto Invoiced</v>
          </cell>
        </row>
        <row r="6944">
          <cell r="B6944">
            <v>1436723</v>
          </cell>
          <cell r="C6944" t="str">
            <v>Skipped (no invoice)</v>
          </cell>
        </row>
        <row r="6945">
          <cell r="B6945">
            <v>1436671</v>
          </cell>
          <cell r="C6945" t="str">
            <v>Skipped (no invoice)</v>
          </cell>
        </row>
        <row r="6946">
          <cell r="B6946">
            <v>1550880</v>
          </cell>
          <cell r="C6946" t="str">
            <v>Skipped (no invoice)</v>
          </cell>
        </row>
        <row r="6947">
          <cell r="B6947">
            <v>1622462</v>
          </cell>
          <cell r="C6947" t="str">
            <v>Auto Invoiced</v>
          </cell>
        </row>
        <row r="6948">
          <cell r="B6948">
            <v>1618661</v>
          </cell>
          <cell r="C6948" t="str">
            <v>Auto Invoiced</v>
          </cell>
        </row>
        <row r="6949">
          <cell r="B6949">
            <v>1621060</v>
          </cell>
          <cell r="C6949" t="str">
            <v>Auto Invoiced</v>
          </cell>
        </row>
        <row r="6950">
          <cell r="B6950">
            <v>1583505</v>
          </cell>
          <cell r="C6950" t="str">
            <v>Skipped (Incorrect Entity)</v>
          </cell>
        </row>
        <row r="6951">
          <cell r="B6951">
            <v>1583488</v>
          </cell>
          <cell r="C6951" t="str">
            <v>Skipped (Incorrect Entity)</v>
          </cell>
        </row>
        <row r="6952">
          <cell r="B6952">
            <v>1569457</v>
          </cell>
          <cell r="C6952" t="str">
            <v>Auto Invoiced</v>
          </cell>
        </row>
        <row r="6953">
          <cell r="B6953">
            <v>1585849</v>
          </cell>
          <cell r="C6953" t="str">
            <v>Auto Invoiced</v>
          </cell>
        </row>
        <row r="6954">
          <cell r="B6954">
            <v>1588590</v>
          </cell>
          <cell r="C6954" t="str">
            <v>Auto Invoiced</v>
          </cell>
        </row>
        <row r="6955">
          <cell r="B6955">
            <v>1585841</v>
          </cell>
          <cell r="C6955" t="str">
            <v>Auto Invoiced</v>
          </cell>
        </row>
        <row r="6956">
          <cell r="B6956">
            <v>1552333</v>
          </cell>
          <cell r="C6956" t="str">
            <v>Auto Invoiced</v>
          </cell>
        </row>
        <row r="6957">
          <cell r="B6957">
            <v>1599879</v>
          </cell>
          <cell r="C6957" t="str">
            <v>Skipped (no invoice)</v>
          </cell>
        </row>
        <row r="6958">
          <cell r="B6958">
            <v>1617795</v>
          </cell>
          <cell r="C6958" t="str">
            <v>Auto Invoiced</v>
          </cell>
        </row>
        <row r="6959">
          <cell r="B6959">
            <v>1579704</v>
          </cell>
          <cell r="C6959" t="str">
            <v>Auto Invoiced</v>
          </cell>
        </row>
        <row r="6960">
          <cell r="B6960">
            <v>1599245</v>
          </cell>
          <cell r="C6960" t="str">
            <v>Auto Invoiced</v>
          </cell>
        </row>
        <row r="6961">
          <cell r="B6961">
            <v>1552327</v>
          </cell>
          <cell r="C6961" t="str">
            <v>Auto Invoiced</v>
          </cell>
        </row>
        <row r="6962">
          <cell r="B6962">
            <v>1640507</v>
          </cell>
          <cell r="C6962" t="str">
            <v>Auto Invoiced</v>
          </cell>
        </row>
        <row r="6963">
          <cell r="B6963">
            <v>1617528</v>
          </cell>
          <cell r="C6963" t="str">
            <v>Auto Invoiced</v>
          </cell>
        </row>
        <row r="6964">
          <cell r="B6964">
            <v>1618981</v>
          </cell>
          <cell r="C6964" t="str">
            <v>Skipped (no invoice)</v>
          </cell>
        </row>
        <row r="6965">
          <cell r="B6965">
            <v>1630838</v>
          </cell>
          <cell r="C6965" t="str">
            <v>Skipped (no invoice)</v>
          </cell>
        </row>
        <row r="6966">
          <cell r="B6966">
            <v>1647442</v>
          </cell>
          <cell r="C6966" t="str">
            <v>Skipped (no invoice)</v>
          </cell>
        </row>
        <row r="6967">
          <cell r="B6967">
            <v>1617220</v>
          </cell>
          <cell r="C6967" t="str">
            <v>Auto Invoiced</v>
          </cell>
        </row>
        <row r="6968">
          <cell r="B6968">
            <v>1565030</v>
          </cell>
          <cell r="C6968" t="str">
            <v>Auto Invoiced</v>
          </cell>
        </row>
        <row r="6969">
          <cell r="B6969">
            <v>1604608</v>
          </cell>
          <cell r="C6969" t="str">
            <v>Auto Invoiced</v>
          </cell>
        </row>
        <row r="6970">
          <cell r="B6970">
            <v>1656299</v>
          </cell>
          <cell r="C6970" t="str">
            <v>Auto Invoiced</v>
          </cell>
        </row>
        <row r="6971">
          <cell r="B6971">
            <v>1587700</v>
          </cell>
          <cell r="C6971" t="str">
            <v>Auto Invoiced</v>
          </cell>
        </row>
        <row r="6972">
          <cell r="B6972">
            <v>1625752</v>
          </cell>
          <cell r="C6972" t="str">
            <v>Auto Invoiced</v>
          </cell>
        </row>
        <row r="6973">
          <cell r="B6973">
            <v>1587440</v>
          </cell>
          <cell r="C6973" t="str">
            <v>Auto Invoiced</v>
          </cell>
        </row>
        <row r="6974">
          <cell r="B6974">
            <v>1635495</v>
          </cell>
          <cell r="C6974" t="str">
            <v>Auto Invoiced</v>
          </cell>
        </row>
        <row r="6975">
          <cell r="B6975">
            <v>1635493</v>
          </cell>
          <cell r="C6975" t="str">
            <v>Auto Invoiced</v>
          </cell>
        </row>
        <row r="6976">
          <cell r="B6976">
            <v>1617226</v>
          </cell>
          <cell r="C6976" t="str">
            <v>Auto Invoiced</v>
          </cell>
        </row>
        <row r="6977">
          <cell r="B6977">
            <v>1561323</v>
          </cell>
          <cell r="C6977" t="str">
            <v>Skipped (no invoice)</v>
          </cell>
        </row>
        <row r="6978">
          <cell r="B6978">
            <v>1603601</v>
          </cell>
          <cell r="C6978" t="str">
            <v>Auto Invoiced</v>
          </cell>
        </row>
        <row r="6979">
          <cell r="B6979">
            <v>1617224</v>
          </cell>
          <cell r="C6979" t="str">
            <v>Auto Invoiced</v>
          </cell>
        </row>
        <row r="6980">
          <cell r="B6980">
            <v>1554077</v>
          </cell>
          <cell r="C6980" t="str">
            <v>Auto Invoiced</v>
          </cell>
        </row>
        <row r="6981">
          <cell r="B6981">
            <v>1554044</v>
          </cell>
          <cell r="C6981" t="str">
            <v>Auto Invoiced</v>
          </cell>
        </row>
        <row r="6982">
          <cell r="B6982">
            <v>1637754</v>
          </cell>
          <cell r="C6982" t="str">
            <v>Auto Invoiced</v>
          </cell>
        </row>
        <row r="6983">
          <cell r="B6983">
            <v>1600105</v>
          </cell>
          <cell r="C6983" t="str">
            <v>Auto Invoiced</v>
          </cell>
        </row>
        <row r="6984">
          <cell r="B6984">
            <v>1537058</v>
          </cell>
          <cell r="C6984" t="str">
            <v>Skipped (no invoice)</v>
          </cell>
        </row>
        <row r="6985">
          <cell r="B6985">
            <v>1537045</v>
          </cell>
          <cell r="C6985" t="str">
            <v>Skipped (no invoice)</v>
          </cell>
        </row>
        <row r="6986">
          <cell r="B6986">
            <v>1597439</v>
          </cell>
          <cell r="C6986" t="str">
            <v>Skipped (no invoice)</v>
          </cell>
        </row>
        <row r="6987">
          <cell r="B6987">
            <v>1565204</v>
          </cell>
          <cell r="C6987" t="str">
            <v>Skipped (no invoice)</v>
          </cell>
        </row>
        <row r="6988">
          <cell r="B6988">
            <v>1610026</v>
          </cell>
          <cell r="C6988" t="str">
            <v>Skipped (no invoice)</v>
          </cell>
        </row>
        <row r="6989">
          <cell r="B6989">
            <v>1579860</v>
          </cell>
          <cell r="C6989" t="str">
            <v>Skipped (no invoice)</v>
          </cell>
        </row>
        <row r="6990">
          <cell r="B6990">
            <v>1401816</v>
          </cell>
          <cell r="C6990" t="str">
            <v>Skipped (no invoice)</v>
          </cell>
        </row>
        <row r="6991">
          <cell r="B6991">
            <v>1623045</v>
          </cell>
          <cell r="C6991" t="str">
            <v>Skipped (no invoice)</v>
          </cell>
        </row>
        <row r="6992">
          <cell r="B6992">
            <v>1618818</v>
          </cell>
          <cell r="C6992" t="str">
            <v>Skipped (no invoice)</v>
          </cell>
        </row>
        <row r="6993">
          <cell r="B6993">
            <v>1607426</v>
          </cell>
          <cell r="C6993" t="str">
            <v>Auto Invoiced</v>
          </cell>
        </row>
        <row r="6994">
          <cell r="B6994">
            <v>1558296</v>
          </cell>
          <cell r="C6994" t="str">
            <v>Auto Invoiced</v>
          </cell>
        </row>
        <row r="6995">
          <cell r="B6995">
            <v>1603984</v>
          </cell>
          <cell r="C6995" t="str">
            <v>Auto Invoiced</v>
          </cell>
        </row>
        <row r="6996">
          <cell r="B6996">
            <v>1617528</v>
          </cell>
          <cell r="C6996" t="str">
            <v>Skipped (no invoice)</v>
          </cell>
        </row>
        <row r="6997">
          <cell r="B6997">
            <v>1606246</v>
          </cell>
          <cell r="C6997" t="str">
            <v>Auto Invoiced</v>
          </cell>
        </row>
        <row r="6998">
          <cell r="B6998">
            <v>1618981</v>
          </cell>
          <cell r="C6998" t="str">
            <v>Skipped (no invoice)</v>
          </cell>
        </row>
        <row r="6999">
          <cell r="B6999">
            <v>1606295</v>
          </cell>
          <cell r="C6999" t="str">
            <v>Auto Invoiced</v>
          </cell>
        </row>
        <row r="7000">
          <cell r="B7000">
            <v>1497616</v>
          </cell>
          <cell r="C7000" t="str">
            <v>Auto Invoiced</v>
          </cell>
        </row>
        <row r="7001">
          <cell r="B7001">
            <v>1603104</v>
          </cell>
          <cell r="C7001" t="str">
            <v>Auto Invoiced</v>
          </cell>
        </row>
        <row r="7002">
          <cell r="B7002">
            <v>1629334</v>
          </cell>
          <cell r="C7002" t="str">
            <v>Auto Invoiced</v>
          </cell>
        </row>
        <row r="7003">
          <cell r="B7003">
            <v>1581802</v>
          </cell>
          <cell r="C7003" t="str">
            <v>Auto Invoiced</v>
          </cell>
        </row>
        <row r="7004">
          <cell r="B7004">
            <v>1638342</v>
          </cell>
          <cell r="C7004" t="str">
            <v>Auto Invoiced</v>
          </cell>
        </row>
        <row r="7005">
          <cell r="B7005">
            <v>1638343</v>
          </cell>
          <cell r="C7005" t="str">
            <v>Auto Invoiced</v>
          </cell>
        </row>
        <row r="7006">
          <cell r="B7006">
            <v>1638339</v>
          </cell>
          <cell r="C7006" t="str">
            <v>Auto Invoiced</v>
          </cell>
        </row>
        <row r="7007">
          <cell r="B7007">
            <v>1638327</v>
          </cell>
          <cell r="C7007" t="str">
            <v>Auto Invoiced</v>
          </cell>
        </row>
        <row r="7008">
          <cell r="B7008">
            <v>1615412</v>
          </cell>
          <cell r="C7008" t="str">
            <v>Auto Invoiced</v>
          </cell>
        </row>
        <row r="7009">
          <cell r="B7009">
            <v>1572870</v>
          </cell>
          <cell r="C7009" t="str">
            <v>Auto Invoiced</v>
          </cell>
        </row>
        <row r="7010">
          <cell r="B7010">
            <v>1539384</v>
          </cell>
          <cell r="C7010" t="str">
            <v>Auto Invoiced</v>
          </cell>
        </row>
        <row r="7011">
          <cell r="B7011">
            <v>1595405</v>
          </cell>
          <cell r="C7011" t="str">
            <v>Auto Invoiced</v>
          </cell>
        </row>
        <row r="7012">
          <cell r="B7012">
            <v>1630838</v>
          </cell>
          <cell r="C7012" t="str">
            <v>Skipped (no invoice)</v>
          </cell>
        </row>
        <row r="7013">
          <cell r="B7013">
            <v>1630432</v>
          </cell>
          <cell r="C7013" t="str">
            <v>Auto Invoiced</v>
          </cell>
        </row>
        <row r="7014">
          <cell r="B7014">
            <v>1617873</v>
          </cell>
          <cell r="C7014" t="str">
            <v>Auto Invoiced</v>
          </cell>
        </row>
        <row r="7015">
          <cell r="B7015">
            <v>1595318</v>
          </cell>
          <cell r="C7015" t="str">
            <v>Auto Invoiced</v>
          </cell>
        </row>
        <row r="7016">
          <cell r="B7016">
            <v>1622248</v>
          </cell>
          <cell r="C7016" t="str">
            <v>Auto Invoiced</v>
          </cell>
        </row>
        <row r="7017">
          <cell r="B7017">
            <v>1565923</v>
          </cell>
          <cell r="C7017" t="str">
            <v>Auto Invoiced</v>
          </cell>
        </row>
        <row r="7018">
          <cell r="B7018">
            <v>1606340</v>
          </cell>
          <cell r="C7018" t="str">
            <v>Auto Invoiced</v>
          </cell>
        </row>
        <row r="7019">
          <cell r="B7019">
            <v>1647442</v>
          </cell>
          <cell r="C7019" t="str">
            <v>Skipped (no invoice)</v>
          </cell>
        </row>
        <row r="7020">
          <cell r="B7020">
            <v>1623724</v>
          </cell>
          <cell r="C7020" t="str">
            <v>Auto Invoiced</v>
          </cell>
        </row>
        <row r="7021">
          <cell r="B7021">
            <v>1641486</v>
          </cell>
          <cell r="C7021" t="str">
            <v>Auto Invoiced</v>
          </cell>
        </row>
        <row r="7022">
          <cell r="B7022">
            <v>1613648</v>
          </cell>
          <cell r="C7022" t="str">
            <v>Auto Invoiced</v>
          </cell>
        </row>
        <row r="7023">
          <cell r="B7023">
            <v>1420676</v>
          </cell>
          <cell r="C7023" t="str">
            <v>Auto Invoiced</v>
          </cell>
        </row>
        <row r="7024">
          <cell r="B7024">
            <v>1568103</v>
          </cell>
          <cell r="C7024" t="str">
            <v>Auto Invoiced</v>
          </cell>
        </row>
        <row r="7025">
          <cell r="B7025">
            <v>1646369</v>
          </cell>
          <cell r="C7025" t="str">
            <v>Auto Invoiced</v>
          </cell>
        </row>
        <row r="7026">
          <cell r="B7026">
            <v>1555352</v>
          </cell>
          <cell r="C7026" t="str">
            <v>Auto Invoiced</v>
          </cell>
        </row>
        <row r="7027">
          <cell r="B7027">
            <v>1601159</v>
          </cell>
          <cell r="C7027" t="str">
            <v>Auto Invoiced</v>
          </cell>
        </row>
        <row r="7028">
          <cell r="B7028">
            <v>1616421</v>
          </cell>
          <cell r="C7028" t="str">
            <v>Auto Invoiced</v>
          </cell>
        </row>
        <row r="7029">
          <cell r="B7029">
            <v>1584807</v>
          </cell>
          <cell r="C7029" t="str">
            <v>Auto Invoiced</v>
          </cell>
        </row>
        <row r="7030">
          <cell r="B7030">
            <v>1537045</v>
          </cell>
          <cell r="C7030" t="str">
            <v>Skipped (no invoice)</v>
          </cell>
        </row>
        <row r="7031">
          <cell r="B7031">
            <v>1537058</v>
          </cell>
          <cell r="C7031" t="str">
            <v>Skipped (no invoice)</v>
          </cell>
        </row>
        <row r="7032">
          <cell r="B7032">
            <v>1597439</v>
          </cell>
          <cell r="C7032" t="str">
            <v>Skipped (no invoice)</v>
          </cell>
        </row>
        <row r="7033">
          <cell r="B7033">
            <v>1565204</v>
          </cell>
          <cell r="C7033" t="str">
            <v>Skipped (no invoice)</v>
          </cell>
        </row>
        <row r="7034">
          <cell r="B7034">
            <v>1610026</v>
          </cell>
          <cell r="C7034" t="str">
            <v>Skipped (no invoice)</v>
          </cell>
        </row>
        <row r="7035">
          <cell r="B7035">
            <v>1579860</v>
          </cell>
          <cell r="C7035" t="str">
            <v>Skipped (no invoice)</v>
          </cell>
        </row>
        <row r="7036">
          <cell r="B7036">
            <v>1401816</v>
          </cell>
          <cell r="C7036" t="str">
            <v>Skipped (no invoice)</v>
          </cell>
        </row>
        <row r="7037">
          <cell r="B7037">
            <v>1638657</v>
          </cell>
          <cell r="C7037" t="str">
            <v>Skipped (no invoice)</v>
          </cell>
        </row>
        <row r="7038">
          <cell r="B7038">
            <v>1623045</v>
          </cell>
          <cell r="C7038" t="str">
            <v>Skipped (no invoice)</v>
          </cell>
        </row>
        <row r="7039">
          <cell r="B7039">
            <v>1602295</v>
          </cell>
          <cell r="C7039" t="str">
            <v>Skipped (no invoice)</v>
          </cell>
        </row>
        <row r="7040">
          <cell r="B7040">
            <v>1618818</v>
          </cell>
          <cell r="C7040" t="str">
            <v>Skipped (no invoice)</v>
          </cell>
        </row>
        <row r="7041">
          <cell r="B7041">
            <v>1613517</v>
          </cell>
          <cell r="C7041" t="str">
            <v>Auto Invoiced</v>
          </cell>
        </row>
        <row r="7042">
          <cell r="B7042">
            <v>1633555</v>
          </cell>
          <cell r="C7042" t="str">
            <v>Auto Invoiced</v>
          </cell>
        </row>
        <row r="7043">
          <cell r="B7043">
            <v>1636443</v>
          </cell>
          <cell r="C7043" t="str">
            <v>Auto Invoiced</v>
          </cell>
        </row>
        <row r="7044">
          <cell r="B7044">
            <v>1603843</v>
          </cell>
          <cell r="C7044" t="str">
            <v>Skipped (no invoice)</v>
          </cell>
        </row>
        <row r="7045">
          <cell r="B7045">
            <v>1607402</v>
          </cell>
          <cell r="C7045" t="str">
            <v>Auto Invoiced</v>
          </cell>
        </row>
        <row r="7046">
          <cell r="B7046">
            <v>1603087</v>
          </cell>
          <cell r="C7046" t="str">
            <v>Auto Invoiced</v>
          </cell>
        </row>
        <row r="7047">
          <cell r="B7047">
            <v>1612036</v>
          </cell>
          <cell r="C7047" t="str">
            <v>Skipped (no invoice)</v>
          </cell>
        </row>
        <row r="7048">
          <cell r="B7048">
            <v>1636562</v>
          </cell>
          <cell r="C7048" t="str">
            <v>Skipped (no invoice)</v>
          </cell>
        </row>
        <row r="7049">
          <cell r="B7049">
            <v>1594136</v>
          </cell>
          <cell r="C7049" t="str">
            <v>Auto Invoiced</v>
          </cell>
        </row>
        <row r="7050">
          <cell r="B7050">
            <v>1565916</v>
          </cell>
          <cell r="C7050" t="str">
            <v>Auto Invoiced</v>
          </cell>
        </row>
        <row r="7051">
          <cell r="B7051">
            <v>1597168</v>
          </cell>
          <cell r="C7051" t="str">
            <v>Auto Invoiced</v>
          </cell>
        </row>
        <row r="7052">
          <cell r="B7052">
            <v>1595696</v>
          </cell>
          <cell r="C7052" t="str">
            <v>Auto Invoiced</v>
          </cell>
        </row>
        <row r="7053">
          <cell r="B7053">
            <v>1575922</v>
          </cell>
          <cell r="C7053" t="str">
            <v>Auto Invoiced</v>
          </cell>
        </row>
        <row r="7054">
          <cell r="B7054">
            <v>1609830</v>
          </cell>
          <cell r="C7054" t="str">
            <v>Auto Invoiced</v>
          </cell>
        </row>
        <row r="7055">
          <cell r="B7055">
            <v>1611338</v>
          </cell>
          <cell r="C7055" t="str">
            <v>Auto Invoiced</v>
          </cell>
        </row>
        <row r="7056">
          <cell r="B7056">
            <v>1587123</v>
          </cell>
          <cell r="C7056" t="str">
            <v>Auto Invoiced</v>
          </cell>
        </row>
        <row r="7057">
          <cell r="B7057">
            <v>1609835</v>
          </cell>
          <cell r="C7057" t="str">
            <v>Auto Invoiced</v>
          </cell>
        </row>
        <row r="7058">
          <cell r="B7058">
            <v>1608203</v>
          </cell>
          <cell r="C7058" t="str">
            <v>Auto Invoiced</v>
          </cell>
        </row>
        <row r="7059">
          <cell r="B7059">
            <v>1649044</v>
          </cell>
          <cell r="C7059" t="str">
            <v>Auto Invoiced</v>
          </cell>
        </row>
        <row r="7060">
          <cell r="B7060">
            <v>1617528</v>
          </cell>
          <cell r="C7060" t="str">
            <v>Skipped (no invoice)</v>
          </cell>
        </row>
        <row r="7061">
          <cell r="B7061">
            <v>1601395</v>
          </cell>
          <cell r="C7061" t="str">
            <v>Auto Invoiced</v>
          </cell>
        </row>
        <row r="7062">
          <cell r="B7062">
            <v>1579404</v>
          </cell>
          <cell r="C7062" t="str">
            <v>Auto Invoiced</v>
          </cell>
        </row>
        <row r="7063">
          <cell r="B7063">
            <v>1603953</v>
          </cell>
          <cell r="C7063" t="str">
            <v>Auto Invoiced</v>
          </cell>
        </row>
        <row r="7064">
          <cell r="B7064">
            <v>1582127</v>
          </cell>
          <cell r="C7064" t="str">
            <v>Auto Invoiced</v>
          </cell>
        </row>
        <row r="7065">
          <cell r="B7065">
            <v>1609081</v>
          </cell>
          <cell r="C7065" t="str">
            <v>Auto Invoiced</v>
          </cell>
        </row>
        <row r="7066">
          <cell r="B7066">
            <v>1571418</v>
          </cell>
          <cell r="C7066" t="str">
            <v>Skipped (no invoice)</v>
          </cell>
        </row>
        <row r="7067">
          <cell r="B7067">
            <v>1593093</v>
          </cell>
          <cell r="C7067" t="str">
            <v>Auto Invoiced</v>
          </cell>
        </row>
        <row r="7068">
          <cell r="B7068">
            <v>1617389</v>
          </cell>
          <cell r="C7068" t="str">
            <v>Skipped (no invoice)</v>
          </cell>
        </row>
        <row r="7069">
          <cell r="B7069">
            <v>1571379</v>
          </cell>
          <cell r="C7069" t="str">
            <v>Skipped (no invoice)</v>
          </cell>
        </row>
        <row r="7070">
          <cell r="B7070">
            <v>1582205</v>
          </cell>
          <cell r="C7070" t="str">
            <v>Auto Invoiced</v>
          </cell>
        </row>
        <row r="7071">
          <cell r="B7071">
            <v>1622170</v>
          </cell>
          <cell r="C7071" t="str">
            <v>Skipped (no invoice)</v>
          </cell>
        </row>
        <row r="7072">
          <cell r="B7072">
            <v>1629672</v>
          </cell>
          <cell r="C7072" t="str">
            <v>Auto Invoiced</v>
          </cell>
        </row>
        <row r="7073">
          <cell r="B7073">
            <v>1622044</v>
          </cell>
          <cell r="C7073" t="str">
            <v>Skipped (no invoice)</v>
          </cell>
        </row>
        <row r="7074">
          <cell r="B7074">
            <v>1633335</v>
          </cell>
          <cell r="C7074" t="str">
            <v>Auto Invoiced</v>
          </cell>
        </row>
        <row r="7075">
          <cell r="B7075">
            <v>1609986</v>
          </cell>
          <cell r="C7075" t="str">
            <v>Auto Invoiced</v>
          </cell>
        </row>
        <row r="7076">
          <cell r="B7076">
            <v>1593076</v>
          </cell>
          <cell r="C7076" t="str">
            <v>Auto Invoiced</v>
          </cell>
        </row>
        <row r="7077">
          <cell r="B7077">
            <v>1626630</v>
          </cell>
          <cell r="C7077" t="str">
            <v>Auto Invoiced</v>
          </cell>
        </row>
        <row r="7078">
          <cell r="B7078">
            <v>1583673</v>
          </cell>
          <cell r="C7078" t="str">
            <v>Skipped (no invoice)</v>
          </cell>
        </row>
        <row r="7079">
          <cell r="B7079">
            <v>1633157</v>
          </cell>
          <cell r="C7079" t="str">
            <v>Skipped (no invoice)</v>
          </cell>
        </row>
        <row r="7080">
          <cell r="B7080">
            <v>1640544</v>
          </cell>
          <cell r="C7080" t="str">
            <v>Auto Invoiced</v>
          </cell>
        </row>
        <row r="7081">
          <cell r="B7081">
            <v>1633338</v>
          </cell>
          <cell r="C7081" t="str">
            <v>Skipped (no invoice)</v>
          </cell>
        </row>
        <row r="7082">
          <cell r="B7082">
            <v>1633131</v>
          </cell>
          <cell r="C7082" t="str">
            <v>Skipped (no invoice)</v>
          </cell>
        </row>
        <row r="7083">
          <cell r="B7083">
            <v>1632593</v>
          </cell>
          <cell r="C7083" t="str">
            <v>Auto Invoiced</v>
          </cell>
        </row>
        <row r="7084">
          <cell r="B7084">
            <v>1642932</v>
          </cell>
          <cell r="C7084" t="str">
            <v>Auto Invoiced</v>
          </cell>
        </row>
        <row r="7085">
          <cell r="B7085">
            <v>1537045</v>
          </cell>
          <cell r="C7085" t="str">
            <v>Skipped (no invoice)</v>
          </cell>
        </row>
        <row r="7086">
          <cell r="B7086">
            <v>1537058</v>
          </cell>
          <cell r="C7086" t="str">
            <v>Skipped (no invoice)</v>
          </cell>
        </row>
        <row r="7087">
          <cell r="B7087">
            <v>1597439</v>
          </cell>
          <cell r="C7087" t="str">
            <v>Skipped (no invoice)</v>
          </cell>
        </row>
        <row r="7088">
          <cell r="B7088">
            <v>1565204</v>
          </cell>
          <cell r="C7088" t="str">
            <v>Skipped (no invoice)</v>
          </cell>
        </row>
        <row r="7089">
          <cell r="B7089">
            <v>1610026</v>
          </cell>
          <cell r="C7089" t="str">
            <v>Skipped (no invoice)</v>
          </cell>
        </row>
        <row r="7090">
          <cell r="B7090">
            <v>1579860</v>
          </cell>
          <cell r="C7090" t="str">
            <v>Skipped (no invoice)</v>
          </cell>
        </row>
        <row r="7091">
          <cell r="B7091">
            <v>1401816</v>
          </cell>
          <cell r="C7091" t="str">
            <v>Skipped (no invoice)</v>
          </cell>
        </row>
        <row r="7092">
          <cell r="B7092">
            <v>1638657</v>
          </cell>
          <cell r="C7092" t="str">
            <v>Skipped (no invoice)</v>
          </cell>
        </row>
        <row r="7093">
          <cell r="B7093">
            <v>1623045</v>
          </cell>
          <cell r="C7093" t="str">
            <v>Skipped (no invoice)</v>
          </cell>
        </row>
        <row r="7094">
          <cell r="B7094">
            <v>1591472</v>
          </cell>
          <cell r="C7094" t="str">
            <v>Skipped (no invoice)</v>
          </cell>
        </row>
        <row r="7095">
          <cell r="B7095">
            <v>1618657</v>
          </cell>
          <cell r="C7095" t="str">
            <v>Auto Invoiced</v>
          </cell>
        </row>
        <row r="7096">
          <cell r="B7096">
            <v>1596346</v>
          </cell>
          <cell r="C7096" t="str">
            <v>Auto Invoiced</v>
          </cell>
        </row>
        <row r="7097">
          <cell r="B7097">
            <v>1378449</v>
          </cell>
          <cell r="C7097" t="str">
            <v>Auto Invoiced</v>
          </cell>
        </row>
        <row r="7098">
          <cell r="B7098">
            <v>1617425</v>
          </cell>
          <cell r="C7098" t="str">
            <v>Auto Invoiced</v>
          </cell>
        </row>
        <row r="7099">
          <cell r="B7099">
            <v>1631172</v>
          </cell>
          <cell r="C7099" t="str">
            <v>Auto Invoiced</v>
          </cell>
        </row>
        <row r="7100">
          <cell r="B7100">
            <v>1617800</v>
          </cell>
          <cell r="C7100" t="str">
            <v>Auto Invoiced</v>
          </cell>
        </row>
        <row r="7101">
          <cell r="B7101">
            <v>1558430</v>
          </cell>
          <cell r="C7101" t="str">
            <v>Auto Invoiced</v>
          </cell>
        </row>
        <row r="7102">
          <cell r="B7102">
            <v>1603660</v>
          </cell>
          <cell r="C7102" t="str">
            <v>Auto Invoiced</v>
          </cell>
        </row>
        <row r="7103">
          <cell r="B7103">
            <v>1631951</v>
          </cell>
          <cell r="C7103" t="str">
            <v>Auto Invoiced</v>
          </cell>
        </row>
        <row r="7104">
          <cell r="B7104">
            <v>1607436</v>
          </cell>
          <cell r="C7104" t="str">
            <v>Auto Invoiced</v>
          </cell>
        </row>
        <row r="7105">
          <cell r="B7105">
            <v>1597436</v>
          </cell>
          <cell r="C7105" t="str">
            <v>Auto Invoiced</v>
          </cell>
        </row>
        <row r="7106">
          <cell r="B7106">
            <v>1515637</v>
          </cell>
          <cell r="C7106" t="str">
            <v>Auto Invoiced</v>
          </cell>
        </row>
        <row r="7107">
          <cell r="B7107">
            <v>1542383</v>
          </cell>
          <cell r="C7107" t="str">
            <v>Auto Invoiced</v>
          </cell>
        </row>
        <row r="7108">
          <cell r="B7108">
            <v>1539922</v>
          </cell>
          <cell r="C7108" t="str">
            <v>Auto Invoiced</v>
          </cell>
        </row>
        <row r="7109">
          <cell r="B7109">
            <v>1626796</v>
          </cell>
          <cell r="C7109" t="str">
            <v>Auto Invoiced</v>
          </cell>
        </row>
        <row r="7110">
          <cell r="B7110">
            <v>1617192</v>
          </cell>
          <cell r="C7110" t="str">
            <v>Auto Invoiced</v>
          </cell>
        </row>
        <row r="7111">
          <cell r="B7111">
            <v>1619203</v>
          </cell>
          <cell r="C7111" t="str">
            <v>Auto Invoiced</v>
          </cell>
        </row>
        <row r="7112">
          <cell r="B7112">
            <v>1618818</v>
          </cell>
          <cell r="C7112" t="str">
            <v>Skipped (no invoice)</v>
          </cell>
        </row>
        <row r="7113">
          <cell r="B7113">
            <v>1537058</v>
          </cell>
          <cell r="C7113" t="str">
            <v>Skipped (no invoice)</v>
          </cell>
        </row>
        <row r="7114">
          <cell r="B7114">
            <v>1537045</v>
          </cell>
          <cell r="C7114" t="str">
            <v>Skipped (no invoice)</v>
          </cell>
        </row>
        <row r="7115">
          <cell r="B7115">
            <v>1597439</v>
          </cell>
          <cell r="C7115" t="str">
            <v>Skipped (no invoice)</v>
          </cell>
        </row>
        <row r="7116">
          <cell r="B7116">
            <v>1608232</v>
          </cell>
          <cell r="C7116" t="str">
            <v>Skipped (no invoice)</v>
          </cell>
        </row>
        <row r="7117">
          <cell r="B7117">
            <v>1565204</v>
          </cell>
          <cell r="C7117" t="str">
            <v>Skipped (no invoice)</v>
          </cell>
        </row>
        <row r="7118">
          <cell r="B7118">
            <v>1610026</v>
          </cell>
          <cell r="C7118" t="str">
            <v>Skipped (no invoice)</v>
          </cell>
        </row>
        <row r="7119">
          <cell r="B7119">
            <v>1609996</v>
          </cell>
          <cell r="C7119" t="str">
            <v>Skipped (no invoice)</v>
          </cell>
        </row>
        <row r="7120">
          <cell r="B7120">
            <v>1579860</v>
          </cell>
          <cell r="C7120" t="str">
            <v>Skipped (no invoice)</v>
          </cell>
        </row>
        <row r="7121">
          <cell r="B7121">
            <v>1638317</v>
          </cell>
          <cell r="C7121" t="str">
            <v>Skipped (no invoice)</v>
          </cell>
        </row>
        <row r="7122">
          <cell r="B7122">
            <v>1401816</v>
          </cell>
          <cell r="C7122" t="str">
            <v>Skipped (no invoice)</v>
          </cell>
        </row>
        <row r="7123">
          <cell r="B7123">
            <v>1638657</v>
          </cell>
          <cell r="C7123" t="str">
            <v>Skipped (no invoice)</v>
          </cell>
        </row>
        <row r="7124">
          <cell r="B7124">
            <v>1608288</v>
          </cell>
          <cell r="C7124" t="str">
            <v>Skipped (no invoice)</v>
          </cell>
        </row>
        <row r="7125">
          <cell r="B7125">
            <v>1623045</v>
          </cell>
          <cell r="C7125" t="str">
            <v>Skipped (no invoice)</v>
          </cell>
        </row>
        <row r="7126">
          <cell r="B7126">
            <v>1589571</v>
          </cell>
          <cell r="C7126" t="str">
            <v>Skipped (no invoice)</v>
          </cell>
        </row>
        <row r="7127">
          <cell r="B7127">
            <v>1591472</v>
          </cell>
          <cell r="C7127" t="str">
            <v>Skipped (no invoice)</v>
          </cell>
        </row>
        <row r="7128">
          <cell r="B7128">
            <v>1617270</v>
          </cell>
          <cell r="C7128" t="str">
            <v>Skipped (no invoice)</v>
          </cell>
        </row>
        <row r="7129">
          <cell r="B7129">
            <v>1606270</v>
          </cell>
          <cell r="C7129" t="str">
            <v>Auto Invoiced</v>
          </cell>
        </row>
        <row r="7130">
          <cell r="B7130">
            <v>1537058</v>
          </cell>
          <cell r="C7130" t="str">
            <v>Skipped (no invoice)</v>
          </cell>
        </row>
        <row r="7131">
          <cell r="B7131">
            <v>1537045</v>
          </cell>
          <cell r="C7131" t="str">
            <v>Skipped (no invoice)</v>
          </cell>
        </row>
        <row r="7132">
          <cell r="B7132">
            <v>1597439</v>
          </cell>
          <cell r="C7132" t="str">
            <v>Skipped (no invoice)</v>
          </cell>
        </row>
        <row r="7133">
          <cell r="B7133">
            <v>1608232</v>
          </cell>
          <cell r="C7133" t="str">
            <v>Skipped (no invoice)</v>
          </cell>
        </row>
        <row r="7134">
          <cell r="B7134">
            <v>1565204</v>
          </cell>
          <cell r="C7134" t="str">
            <v>Skipped (no invoice)</v>
          </cell>
        </row>
        <row r="7135">
          <cell r="B7135">
            <v>1610026</v>
          </cell>
          <cell r="C7135" t="str">
            <v>Skipped (no invoice)</v>
          </cell>
        </row>
        <row r="7136">
          <cell r="B7136">
            <v>1609996</v>
          </cell>
          <cell r="C7136" t="str">
            <v>Skipped (no invoice)</v>
          </cell>
        </row>
        <row r="7137">
          <cell r="B7137">
            <v>1579860</v>
          </cell>
          <cell r="C7137" t="str">
            <v>Skipped (no invoice)</v>
          </cell>
        </row>
        <row r="7138">
          <cell r="B7138">
            <v>1572325</v>
          </cell>
          <cell r="C7138" t="str">
            <v>Skipped (no invoice)</v>
          </cell>
        </row>
        <row r="7139">
          <cell r="B7139">
            <v>1638317</v>
          </cell>
          <cell r="C7139" t="str">
            <v>Skipped (no invoice)</v>
          </cell>
        </row>
        <row r="7140">
          <cell r="B7140">
            <v>1401816</v>
          </cell>
          <cell r="C7140" t="str">
            <v>Skipped (no invoice)</v>
          </cell>
        </row>
        <row r="7141">
          <cell r="B7141">
            <v>1638657</v>
          </cell>
          <cell r="C7141" t="str">
            <v>Skipped (no invoice)</v>
          </cell>
        </row>
        <row r="7142">
          <cell r="B7142">
            <v>1608288</v>
          </cell>
          <cell r="C7142" t="str">
            <v>Skipped (no invoice)</v>
          </cell>
        </row>
        <row r="7143">
          <cell r="B7143">
            <v>1578318</v>
          </cell>
          <cell r="C7143" t="str">
            <v>Auto Invoiced</v>
          </cell>
        </row>
        <row r="7144">
          <cell r="B7144">
            <v>1623045</v>
          </cell>
          <cell r="C7144" t="str">
            <v>Skipped (no invoice)</v>
          </cell>
        </row>
        <row r="7145">
          <cell r="B7145">
            <v>1589571</v>
          </cell>
          <cell r="C7145" t="str">
            <v>Skipped (no invoice)</v>
          </cell>
        </row>
        <row r="7146">
          <cell r="B7146">
            <v>1577340</v>
          </cell>
          <cell r="C7146" t="str">
            <v>Auto Invoiced</v>
          </cell>
        </row>
        <row r="7147">
          <cell r="B7147">
            <v>1622101</v>
          </cell>
          <cell r="C7147" t="str">
            <v>Auto Invoiced</v>
          </cell>
        </row>
        <row r="7148">
          <cell r="B7148">
            <v>1597485</v>
          </cell>
          <cell r="C7148" t="str">
            <v>Auto Invoiced</v>
          </cell>
        </row>
        <row r="7149">
          <cell r="B7149">
            <v>1578311</v>
          </cell>
          <cell r="C7149" t="str">
            <v>Auto Invoiced</v>
          </cell>
        </row>
        <row r="7150">
          <cell r="B7150">
            <v>1591472</v>
          </cell>
          <cell r="C7150" t="str">
            <v>Skipped (no invoice)</v>
          </cell>
        </row>
        <row r="7151">
          <cell r="B7151">
            <v>1556640</v>
          </cell>
          <cell r="C7151" t="str">
            <v>Auto Invoiced</v>
          </cell>
        </row>
        <row r="7152">
          <cell r="B7152">
            <v>1630461</v>
          </cell>
          <cell r="C7152" t="str">
            <v>Auto Invoiced</v>
          </cell>
        </row>
        <row r="7153">
          <cell r="B7153">
            <v>1579860</v>
          </cell>
          <cell r="C7153" t="str">
            <v>Skipped (no invoice)</v>
          </cell>
        </row>
        <row r="7154">
          <cell r="B7154">
            <v>1572325</v>
          </cell>
          <cell r="C7154" t="str">
            <v>Skipped (no invoice)</v>
          </cell>
        </row>
        <row r="7155">
          <cell r="B7155">
            <v>1401816</v>
          </cell>
          <cell r="C7155" t="str">
            <v>Skipped (no invoice)</v>
          </cell>
        </row>
        <row r="7156">
          <cell r="B7156">
            <v>1638317</v>
          </cell>
          <cell r="C7156" t="str">
            <v>Skipped (no invoice)</v>
          </cell>
        </row>
        <row r="7157">
          <cell r="B7157">
            <v>1611780</v>
          </cell>
          <cell r="C7157" t="str">
            <v>Skipped (Incorrect Entity)</v>
          </cell>
        </row>
        <row r="7158">
          <cell r="B7158">
            <v>1620869</v>
          </cell>
          <cell r="C7158" t="str">
            <v>Auto Invoiced</v>
          </cell>
        </row>
        <row r="7159">
          <cell r="B7159">
            <v>1638649</v>
          </cell>
          <cell r="C7159" t="str">
            <v>Auto Invoiced</v>
          </cell>
        </row>
        <row r="7160">
          <cell r="B7160">
            <v>1638657</v>
          </cell>
          <cell r="C7160" t="str">
            <v>Skipped (no invoice)</v>
          </cell>
        </row>
        <row r="7161">
          <cell r="B7161">
            <v>1608288</v>
          </cell>
          <cell r="C7161" t="str">
            <v>Skipped (no invoice)</v>
          </cell>
        </row>
        <row r="7162">
          <cell r="B7162">
            <v>1626363</v>
          </cell>
          <cell r="C7162" t="str">
            <v>Auto Invoiced</v>
          </cell>
        </row>
        <row r="7163">
          <cell r="B7163">
            <v>1588771</v>
          </cell>
          <cell r="C7163" t="str">
            <v>Skipped (no invoice)</v>
          </cell>
        </row>
        <row r="7164">
          <cell r="B7164">
            <v>1599904</v>
          </cell>
          <cell r="C7164" t="str">
            <v>Skipped (no invoice)</v>
          </cell>
        </row>
        <row r="7165">
          <cell r="B7165">
            <v>1636802</v>
          </cell>
          <cell r="C7165" t="str">
            <v>Auto Invoiced</v>
          </cell>
        </row>
        <row r="7166">
          <cell r="B7166">
            <v>1623045</v>
          </cell>
          <cell r="C7166" t="str">
            <v>Skipped (no invoice)</v>
          </cell>
        </row>
        <row r="7167">
          <cell r="B7167">
            <v>1585574</v>
          </cell>
          <cell r="C7167" t="str">
            <v>Skipped (no invoice)</v>
          </cell>
        </row>
        <row r="7168">
          <cell r="B7168">
            <v>1590983</v>
          </cell>
          <cell r="C7168" t="str">
            <v>Auto Invoiced</v>
          </cell>
        </row>
        <row r="7169">
          <cell r="B7169">
            <v>1613566</v>
          </cell>
          <cell r="C7169" t="str">
            <v>Auto Invoiced</v>
          </cell>
        </row>
        <row r="7170">
          <cell r="B7170">
            <v>1607817</v>
          </cell>
          <cell r="C7170" t="str">
            <v>Auto Invoiced</v>
          </cell>
        </row>
        <row r="7171">
          <cell r="B7171">
            <v>1589571</v>
          </cell>
          <cell r="C7171" t="str">
            <v>Skipped (no invoice)</v>
          </cell>
        </row>
        <row r="7172">
          <cell r="B7172">
            <v>1614469</v>
          </cell>
          <cell r="C7172" t="str">
            <v>Auto Invoiced</v>
          </cell>
        </row>
        <row r="7173">
          <cell r="B7173">
            <v>1585837</v>
          </cell>
          <cell r="C7173" t="str">
            <v>Auto Invoiced</v>
          </cell>
        </row>
        <row r="7174">
          <cell r="B7174">
            <v>1587769</v>
          </cell>
          <cell r="C7174" t="str">
            <v>Auto Invoiced</v>
          </cell>
        </row>
        <row r="7175">
          <cell r="B7175">
            <v>1607570</v>
          </cell>
          <cell r="C7175" t="str">
            <v>Auto Invoiced</v>
          </cell>
        </row>
        <row r="7176">
          <cell r="B7176">
            <v>1585833</v>
          </cell>
          <cell r="C7176" t="str">
            <v>Auto Invoiced</v>
          </cell>
        </row>
        <row r="7177">
          <cell r="B7177">
            <v>1581777</v>
          </cell>
          <cell r="C7177" t="str">
            <v>Auto Invoiced</v>
          </cell>
        </row>
        <row r="7178">
          <cell r="B7178">
            <v>1637978</v>
          </cell>
          <cell r="C7178" t="str">
            <v>Auto Invoiced</v>
          </cell>
        </row>
        <row r="7179">
          <cell r="B7179">
            <v>1585528</v>
          </cell>
          <cell r="C7179" t="str">
            <v>Auto Invoiced</v>
          </cell>
        </row>
        <row r="7180">
          <cell r="B7180">
            <v>1616424</v>
          </cell>
          <cell r="C7180" t="str">
            <v>Auto Invoiced</v>
          </cell>
        </row>
        <row r="7181">
          <cell r="B7181">
            <v>1581771</v>
          </cell>
          <cell r="C7181" t="str">
            <v>Skipped (no invoice)</v>
          </cell>
        </row>
        <row r="7182">
          <cell r="B7182">
            <v>1583692</v>
          </cell>
          <cell r="C7182" t="str">
            <v>Auto Invoiced</v>
          </cell>
        </row>
        <row r="7183">
          <cell r="B7183">
            <v>1554279</v>
          </cell>
          <cell r="C7183" t="str">
            <v>Auto Invoiced</v>
          </cell>
        </row>
        <row r="7184">
          <cell r="B7184">
            <v>1581790</v>
          </cell>
          <cell r="C7184" t="str">
            <v>Skipped (no invoice)</v>
          </cell>
        </row>
        <row r="7185">
          <cell r="B7185">
            <v>1618748</v>
          </cell>
          <cell r="C7185" t="str">
            <v>Auto Invoiced</v>
          </cell>
        </row>
        <row r="7186">
          <cell r="B7186">
            <v>1603631</v>
          </cell>
          <cell r="C7186" t="str">
            <v>Auto Invoiced</v>
          </cell>
        </row>
        <row r="7187">
          <cell r="B7187">
            <v>1618758</v>
          </cell>
          <cell r="C7187" t="str">
            <v>Auto Invoiced</v>
          </cell>
        </row>
        <row r="7188">
          <cell r="B7188">
            <v>1556587</v>
          </cell>
          <cell r="C7188" t="str">
            <v>Auto Invoiced</v>
          </cell>
        </row>
        <row r="7189">
          <cell r="B7189">
            <v>1611920</v>
          </cell>
          <cell r="C7189" t="str">
            <v>Skipped (no invoice)</v>
          </cell>
        </row>
        <row r="7190">
          <cell r="B7190">
            <v>1556633</v>
          </cell>
          <cell r="C7190" t="str">
            <v>Auto Invoiced</v>
          </cell>
        </row>
        <row r="7191">
          <cell r="B7191">
            <v>1556619</v>
          </cell>
          <cell r="C7191" t="str">
            <v>Auto Invoiced</v>
          </cell>
        </row>
        <row r="7192">
          <cell r="B7192">
            <v>1549465</v>
          </cell>
          <cell r="C7192" t="str">
            <v>Skipped (no invoice)</v>
          </cell>
        </row>
        <row r="7193">
          <cell r="B7193">
            <v>1582259</v>
          </cell>
          <cell r="C7193" t="str">
            <v>Skipped (no invoice)</v>
          </cell>
        </row>
        <row r="7194">
          <cell r="B7194">
            <v>1622740</v>
          </cell>
          <cell r="C7194" t="str">
            <v>Auto Invoiced</v>
          </cell>
        </row>
        <row r="7195">
          <cell r="B7195">
            <v>1616299</v>
          </cell>
          <cell r="C7195" t="str">
            <v>Auto Invoiced</v>
          </cell>
        </row>
        <row r="7196">
          <cell r="B7196">
            <v>1611386</v>
          </cell>
          <cell r="C7196" t="str">
            <v>Auto Invoiced</v>
          </cell>
        </row>
        <row r="7197">
          <cell r="B7197">
            <v>1542206</v>
          </cell>
          <cell r="C7197" t="str">
            <v>Auto Invoiced</v>
          </cell>
        </row>
        <row r="7198">
          <cell r="B7198">
            <v>1622758</v>
          </cell>
          <cell r="C7198" t="str">
            <v>Auto Invoiced</v>
          </cell>
        </row>
        <row r="7199">
          <cell r="B7199">
            <v>1609631</v>
          </cell>
          <cell r="C7199" t="str">
            <v>Auto Invoiced</v>
          </cell>
        </row>
        <row r="7200">
          <cell r="B7200">
            <v>1626566</v>
          </cell>
          <cell r="C7200" t="str">
            <v>Auto Invoiced</v>
          </cell>
        </row>
        <row r="7201">
          <cell r="B7201">
            <v>1599272</v>
          </cell>
          <cell r="C7201" t="str">
            <v>Auto Invoiced</v>
          </cell>
        </row>
        <row r="7202">
          <cell r="B7202">
            <v>1571551</v>
          </cell>
          <cell r="C7202" t="str">
            <v>Auto Invoiced</v>
          </cell>
        </row>
        <row r="7203">
          <cell r="B7203">
            <v>1622759</v>
          </cell>
          <cell r="C7203" t="str">
            <v>Auto Invoiced</v>
          </cell>
        </row>
        <row r="7204">
          <cell r="B7204">
            <v>1537045</v>
          </cell>
          <cell r="C7204" t="str">
            <v>Skipped (no invoice)</v>
          </cell>
        </row>
        <row r="7205">
          <cell r="B7205">
            <v>1537058</v>
          </cell>
          <cell r="C7205" t="str">
            <v>Skipped (no invoice)</v>
          </cell>
        </row>
        <row r="7206">
          <cell r="B7206">
            <v>1597439</v>
          </cell>
          <cell r="C7206" t="str">
            <v>Skipped (no invoice)</v>
          </cell>
        </row>
        <row r="7207">
          <cell r="B7207">
            <v>1608232</v>
          </cell>
          <cell r="C7207" t="str">
            <v>Skipped (no invoice)</v>
          </cell>
        </row>
        <row r="7208">
          <cell r="B7208">
            <v>1565204</v>
          </cell>
          <cell r="C7208" t="str">
            <v>Skipped (no invoice)</v>
          </cell>
        </row>
        <row r="7209">
          <cell r="B7209">
            <v>1610026</v>
          </cell>
          <cell r="C7209" t="str">
            <v>Skipped (no invoice)</v>
          </cell>
        </row>
        <row r="7210">
          <cell r="B7210">
            <v>1606324</v>
          </cell>
          <cell r="C7210" t="str">
            <v>Skipped (no invoice)</v>
          </cell>
        </row>
        <row r="7211">
          <cell r="B7211">
            <v>1602387</v>
          </cell>
          <cell r="C7211" t="str">
            <v>Auto Invoiced</v>
          </cell>
        </row>
        <row r="7212">
          <cell r="B7212">
            <v>1557946</v>
          </cell>
          <cell r="C7212" t="str">
            <v>Skipped (no invoice)</v>
          </cell>
        </row>
        <row r="7213">
          <cell r="B7213">
            <v>1570044</v>
          </cell>
          <cell r="C7213" t="str">
            <v>Skipped (no invoice)</v>
          </cell>
        </row>
        <row r="7214">
          <cell r="B7214">
            <v>1561376</v>
          </cell>
          <cell r="C7214" t="str">
            <v>Skipped (no invoice)</v>
          </cell>
        </row>
        <row r="7215">
          <cell r="B7215">
            <v>1579860</v>
          </cell>
          <cell r="C7215" t="str">
            <v>Skipped (no invoice)</v>
          </cell>
        </row>
        <row r="7216">
          <cell r="B7216">
            <v>1609996</v>
          </cell>
          <cell r="C7216" t="str">
            <v>Skipped (no invoice)</v>
          </cell>
        </row>
        <row r="7217">
          <cell r="B7217">
            <v>1596513</v>
          </cell>
          <cell r="C7217" t="str">
            <v>Auto Invoiced</v>
          </cell>
        </row>
        <row r="7218">
          <cell r="B7218">
            <v>1632014</v>
          </cell>
          <cell r="C7218" t="str">
            <v>Auto Invoiced</v>
          </cell>
        </row>
        <row r="7219">
          <cell r="B7219">
            <v>1603034</v>
          </cell>
          <cell r="C7219" t="str">
            <v>Auto Invoiced</v>
          </cell>
        </row>
        <row r="7220">
          <cell r="B7220">
            <v>1585502</v>
          </cell>
          <cell r="C7220" t="str">
            <v>Auto Invoiced</v>
          </cell>
        </row>
        <row r="7221">
          <cell r="B7221">
            <v>1643747</v>
          </cell>
          <cell r="C7221" t="str">
            <v>Auto Invoiced</v>
          </cell>
        </row>
        <row r="7222">
          <cell r="B7222">
            <v>1641451</v>
          </cell>
          <cell r="C7222" t="str">
            <v>Auto Invoiced</v>
          </cell>
        </row>
        <row r="7223">
          <cell r="B7223">
            <v>1614664</v>
          </cell>
          <cell r="C7223" t="str">
            <v>Auto Invoiced</v>
          </cell>
        </row>
        <row r="7224">
          <cell r="B7224">
            <v>1643750</v>
          </cell>
          <cell r="C7224" t="str">
            <v>Auto Invoiced</v>
          </cell>
        </row>
        <row r="7225">
          <cell r="B7225">
            <v>1603032</v>
          </cell>
          <cell r="C7225" t="str">
            <v>Auto Invoiced</v>
          </cell>
        </row>
        <row r="7226">
          <cell r="B7226">
            <v>1590379</v>
          </cell>
          <cell r="C7226" t="str">
            <v>Auto Invoiced</v>
          </cell>
        </row>
        <row r="7227">
          <cell r="B7227">
            <v>1572325</v>
          </cell>
          <cell r="C7227" t="str">
            <v>Skipped (no invoice)</v>
          </cell>
        </row>
        <row r="7228">
          <cell r="B7228">
            <v>1569278</v>
          </cell>
          <cell r="C7228" t="str">
            <v>Auto Invoiced</v>
          </cell>
        </row>
        <row r="7229">
          <cell r="B7229">
            <v>1603031</v>
          </cell>
          <cell r="C7229" t="str">
            <v>Auto Invoiced</v>
          </cell>
        </row>
        <row r="7230">
          <cell r="B7230">
            <v>1631551</v>
          </cell>
          <cell r="C7230" t="str">
            <v>Skipped (no invoice)</v>
          </cell>
        </row>
        <row r="7231">
          <cell r="B7231">
            <v>1616283</v>
          </cell>
          <cell r="C7231" t="str">
            <v>Auto Invoiced</v>
          </cell>
        </row>
        <row r="7232">
          <cell r="B7232">
            <v>1610019</v>
          </cell>
          <cell r="C7232" t="str">
            <v>Auto Invoiced</v>
          </cell>
        </row>
        <row r="7233">
          <cell r="B7233">
            <v>1638317</v>
          </cell>
          <cell r="C7233" t="str">
            <v>Skipped (no invoice)</v>
          </cell>
        </row>
        <row r="7234">
          <cell r="B7234">
            <v>1550819</v>
          </cell>
          <cell r="C7234" t="str">
            <v>Auto Invoiced</v>
          </cell>
        </row>
        <row r="7235">
          <cell r="B7235">
            <v>1638671</v>
          </cell>
          <cell r="C7235" t="str">
            <v>Auto Invoiced</v>
          </cell>
        </row>
        <row r="7236">
          <cell r="B7236">
            <v>1640133</v>
          </cell>
          <cell r="C7236" t="str">
            <v>Auto Invoiced</v>
          </cell>
        </row>
        <row r="7237">
          <cell r="B7237">
            <v>1519674</v>
          </cell>
          <cell r="C7237" t="str">
            <v>Auto Invoiced</v>
          </cell>
        </row>
        <row r="7238">
          <cell r="B7238">
            <v>1628529</v>
          </cell>
          <cell r="C7238" t="str">
            <v>Auto Invoiced</v>
          </cell>
        </row>
        <row r="7239">
          <cell r="B7239">
            <v>1602207</v>
          </cell>
          <cell r="C7239" t="str">
            <v>Skipped (no invoice)</v>
          </cell>
        </row>
        <row r="7240">
          <cell r="B7240">
            <v>1587054</v>
          </cell>
          <cell r="C7240" t="str">
            <v>Auto Invoiced</v>
          </cell>
        </row>
        <row r="7241">
          <cell r="B7241">
            <v>1638678</v>
          </cell>
          <cell r="C7241" t="str">
            <v>Auto Invoiced</v>
          </cell>
        </row>
        <row r="7242">
          <cell r="B7242">
            <v>1638666</v>
          </cell>
          <cell r="C7242" t="str">
            <v>Auto Invoiced</v>
          </cell>
        </row>
        <row r="7243">
          <cell r="B7243">
            <v>1599276</v>
          </cell>
          <cell r="C7243" t="str">
            <v>Auto Invoiced</v>
          </cell>
        </row>
        <row r="7244">
          <cell r="B7244">
            <v>1638670</v>
          </cell>
          <cell r="C7244" t="str">
            <v>Auto Invoiced</v>
          </cell>
        </row>
        <row r="7245">
          <cell r="B7245">
            <v>1638638</v>
          </cell>
          <cell r="C7245" t="str">
            <v>Auto Invoiced</v>
          </cell>
        </row>
        <row r="7246">
          <cell r="B7246">
            <v>1638641</v>
          </cell>
          <cell r="C7246" t="str">
            <v>Auto Invoiced</v>
          </cell>
        </row>
        <row r="7247">
          <cell r="B7247">
            <v>1638663</v>
          </cell>
          <cell r="C7247" t="str">
            <v>Auto Invoiced</v>
          </cell>
        </row>
        <row r="7248">
          <cell r="B7248">
            <v>1638642</v>
          </cell>
          <cell r="C7248" t="str">
            <v>Auto Invoiced</v>
          </cell>
        </row>
        <row r="7249">
          <cell r="B7249">
            <v>1638661</v>
          </cell>
          <cell r="C7249" t="str">
            <v>Auto Invoiced</v>
          </cell>
        </row>
        <row r="7250">
          <cell r="B7250">
            <v>1638662</v>
          </cell>
          <cell r="C7250" t="str">
            <v>Auto Invoiced</v>
          </cell>
        </row>
        <row r="7251">
          <cell r="B7251">
            <v>1638659</v>
          </cell>
          <cell r="C7251" t="str">
            <v>Auto Invoiced</v>
          </cell>
        </row>
        <row r="7252">
          <cell r="B7252">
            <v>1638657</v>
          </cell>
          <cell r="C7252" t="str">
            <v>Skipped (no invoice)</v>
          </cell>
        </row>
        <row r="7253">
          <cell r="B7253">
            <v>1638651</v>
          </cell>
          <cell r="C7253" t="str">
            <v>Auto Invoiced</v>
          </cell>
        </row>
        <row r="7254">
          <cell r="B7254">
            <v>1638664</v>
          </cell>
          <cell r="C7254" t="str">
            <v>Auto Invoiced</v>
          </cell>
        </row>
        <row r="7255">
          <cell r="B7255">
            <v>1600444</v>
          </cell>
          <cell r="C7255" t="str">
            <v>Auto Invoiced</v>
          </cell>
        </row>
        <row r="7256">
          <cell r="B7256">
            <v>1638425</v>
          </cell>
          <cell r="C7256" t="str">
            <v>Auto Invoiced</v>
          </cell>
        </row>
        <row r="7257">
          <cell r="B7257">
            <v>1588797</v>
          </cell>
          <cell r="C7257" t="str">
            <v>Skipped (no invoice)</v>
          </cell>
        </row>
        <row r="7258">
          <cell r="B7258">
            <v>1638654</v>
          </cell>
          <cell r="C7258" t="str">
            <v>Auto Invoiced</v>
          </cell>
        </row>
        <row r="7259">
          <cell r="B7259">
            <v>1638676</v>
          </cell>
          <cell r="C7259" t="str">
            <v>Auto Invoiced</v>
          </cell>
        </row>
        <row r="7260">
          <cell r="B7260">
            <v>1638673</v>
          </cell>
          <cell r="C7260" t="str">
            <v>Auto Invoiced</v>
          </cell>
        </row>
        <row r="7261">
          <cell r="B7261">
            <v>1638668</v>
          </cell>
          <cell r="C7261" t="str">
            <v>Auto Invoiced</v>
          </cell>
        </row>
        <row r="7262">
          <cell r="B7262">
            <v>1638387</v>
          </cell>
          <cell r="C7262" t="str">
            <v>Auto Invoiced</v>
          </cell>
        </row>
        <row r="7263">
          <cell r="B7263">
            <v>1607518</v>
          </cell>
          <cell r="C7263" t="str">
            <v>Auto Invoiced</v>
          </cell>
        </row>
        <row r="7264">
          <cell r="B7264">
            <v>1556636</v>
          </cell>
          <cell r="C7264" t="str">
            <v>Auto Invoiced</v>
          </cell>
        </row>
        <row r="7265">
          <cell r="B7265">
            <v>1622077</v>
          </cell>
          <cell r="C7265" t="str">
            <v>Auto Invoiced</v>
          </cell>
        </row>
        <row r="7266">
          <cell r="B7266">
            <v>1597439</v>
          </cell>
          <cell r="C7266" t="str">
            <v>Skipped (no invoice)</v>
          </cell>
        </row>
        <row r="7267">
          <cell r="B7267">
            <v>1608232</v>
          </cell>
          <cell r="C7267" t="str">
            <v>Skipped (no invoice)</v>
          </cell>
        </row>
        <row r="7268">
          <cell r="B7268">
            <v>1565204</v>
          </cell>
          <cell r="C7268" t="str">
            <v>Skipped (no invoice)</v>
          </cell>
        </row>
        <row r="7269">
          <cell r="B7269">
            <v>1610026</v>
          </cell>
          <cell r="C7269" t="str">
            <v>Skipped (no invoice)</v>
          </cell>
        </row>
        <row r="7270">
          <cell r="B7270">
            <v>1585749</v>
          </cell>
          <cell r="C7270" t="str">
            <v>Skipped (no invoice)</v>
          </cell>
        </row>
        <row r="7271">
          <cell r="B7271">
            <v>1602409</v>
          </cell>
          <cell r="C7271" t="str">
            <v>Skipped (no invoice)</v>
          </cell>
        </row>
        <row r="7272">
          <cell r="B7272">
            <v>1564651</v>
          </cell>
          <cell r="C7272" t="str">
            <v>Skipped (no invoice)</v>
          </cell>
        </row>
        <row r="7273">
          <cell r="B7273">
            <v>1564648</v>
          </cell>
          <cell r="C7273" t="str">
            <v>Skipped (no invoice)</v>
          </cell>
        </row>
        <row r="7274">
          <cell r="B7274">
            <v>1606324</v>
          </cell>
          <cell r="C7274" t="str">
            <v>Skipped (no invoice)</v>
          </cell>
        </row>
        <row r="7275">
          <cell r="B7275">
            <v>1608268</v>
          </cell>
          <cell r="C7275" t="str">
            <v>Auto Invoiced</v>
          </cell>
        </row>
        <row r="7276">
          <cell r="B7276">
            <v>1557946</v>
          </cell>
          <cell r="C7276" t="str">
            <v>Skipped (no invoice)</v>
          </cell>
        </row>
        <row r="7277">
          <cell r="B7277">
            <v>1570044</v>
          </cell>
          <cell r="C7277" t="str">
            <v>Skipped (no invoice)</v>
          </cell>
        </row>
        <row r="7278">
          <cell r="B7278">
            <v>1561376</v>
          </cell>
          <cell r="C7278" t="str">
            <v>Skipped (no invoice)</v>
          </cell>
        </row>
        <row r="7279">
          <cell r="B7279">
            <v>1588785</v>
          </cell>
          <cell r="C7279" t="str">
            <v>Skipped (no invoice)</v>
          </cell>
        </row>
        <row r="7280">
          <cell r="B7280">
            <v>1577292</v>
          </cell>
          <cell r="C7280" t="str">
            <v>Skipped (no invoice)</v>
          </cell>
        </row>
        <row r="7281">
          <cell r="B7281">
            <v>1584996</v>
          </cell>
          <cell r="C7281" t="str">
            <v>Skipped (no invoice)</v>
          </cell>
        </row>
        <row r="7282">
          <cell r="B7282">
            <v>1614992</v>
          </cell>
          <cell r="C7282" t="str">
            <v>Skipped (no invoice)</v>
          </cell>
        </row>
        <row r="7283">
          <cell r="B7283">
            <v>1609996</v>
          </cell>
          <cell r="C7283" t="str">
            <v>Skipped (no invoice)</v>
          </cell>
        </row>
        <row r="7284">
          <cell r="B7284">
            <v>1612081</v>
          </cell>
          <cell r="C7284" t="str">
            <v>Skipped (no invoice)</v>
          </cell>
        </row>
        <row r="7285">
          <cell r="B7285">
            <v>1607399</v>
          </cell>
          <cell r="C7285" t="str">
            <v>Skipped (no invoice)</v>
          </cell>
        </row>
        <row r="7286">
          <cell r="B7286">
            <v>1578303</v>
          </cell>
          <cell r="C7286" t="str">
            <v>Auto Invoiced</v>
          </cell>
        </row>
        <row r="7287">
          <cell r="B7287">
            <v>1585858</v>
          </cell>
          <cell r="C7287" t="str">
            <v>Auto Invoiced</v>
          </cell>
        </row>
        <row r="7288">
          <cell r="B7288">
            <v>1638048</v>
          </cell>
          <cell r="C7288" t="str">
            <v>Auto Invoiced</v>
          </cell>
        </row>
        <row r="7289">
          <cell r="B7289">
            <v>1589319</v>
          </cell>
          <cell r="C7289" t="str">
            <v>Auto Invoiced</v>
          </cell>
        </row>
        <row r="7290">
          <cell r="B7290">
            <v>1617847</v>
          </cell>
          <cell r="C7290" t="str">
            <v>Auto Invoiced</v>
          </cell>
        </row>
        <row r="7291">
          <cell r="B7291">
            <v>1585512</v>
          </cell>
          <cell r="C7291" t="str">
            <v>Auto Invoiced</v>
          </cell>
        </row>
        <row r="7292">
          <cell r="B7292">
            <v>1389790</v>
          </cell>
          <cell r="C7292" t="str">
            <v>Auto Invoiced</v>
          </cell>
        </row>
        <row r="7293">
          <cell r="B7293">
            <v>1525165</v>
          </cell>
          <cell r="C7293" t="str">
            <v>Auto Invoiced</v>
          </cell>
        </row>
        <row r="7294">
          <cell r="B7294">
            <v>1589644</v>
          </cell>
          <cell r="C7294" t="str">
            <v>Auto Invoiced</v>
          </cell>
        </row>
        <row r="7295">
          <cell r="B7295">
            <v>1606406</v>
          </cell>
          <cell r="C7295" t="str">
            <v>Skipped (no invoice)</v>
          </cell>
        </row>
        <row r="7296">
          <cell r="B7296">
            <v>1630417</v>
          </cell>
          <cell r="C7296" t="str">
            <v>Auto Invoiced</v>
          </cell>
        </row>
        <row r="7297">
          <cell r="B7297">
            <v>1614610</v>
          </cell>
          <cell r="C7297" t="str">
            <v>Auto Invoiced</v>
          </cell>
        </row>
        <row r="7298">
          <cell r="B7298">
            <v>1601865</v>
          </cell>
          <cell r="C7298" t="str">
            <v>Skipped (no invoice)</v>
          </cell>
        </row>
        <row r="7299">
          <cell r="B7299">
            <v>1594420</v>
          </cell>
          <cell r="C7299" t="str">
            <v>Auto Invoiced</v>
          </cell>
        </row>
        <row r="7300">
          <cell r="B7300">
            <v>1552398</v>
          </cell>
          <cell r="C7300" t="str">
            <v>Auto Invoiced</v>
          </cell>
        </row>
        <row r="7301">
          <cell r="B7301">
            <v>1576297</v>
          </cell>
          <cell r="C7301" t="str">
            <v>Auto Invoiced</v>
          </cell>
        </row>
        <row r="7302">
          <cell r="B7302">
            <v>1585854</v>
          </cell>
          <cell r="C7302" t="str">
            <v>Auto Invoiced</v>
          </cell>
        </row>
        <row r="7303">
          <cell r="B7303">
            <v>1596326</v>
          </cell>
          <cell r="C7303" t="str">
            <v>Auto Invoiced</v>
          </cell>
        </row>
        <row r="7304">
          <cell r="B7304">
            <v>1539383</v>
          </cell>
          <cell r="C7304" t="str">
            <v>Auto Invoiced</v>
          </cell>
        </row>
        <row r="7305">
          <cell r="B7305">
            <v>1571444</v>
          </cell>
          <cell r="C7305" t="str">
            <v>Auto Invoiced</v>
          </cell>
        </row>
        <row r="7306">
          <cell r="B7306">
            <v>1538138</v>
          </cell>
          <cell r="C7306" t="str">
            <v>Auto Invoiced</v>
          </cell>
        </row>
        <row r="7307">
          <cell r="B7307">
            <v>1602224</v>
          </cell>
          <cell r="C7307" t="str">
            <v>Auto Invoiced</v>
          </cell>
        </row>
        <row r="7308">
          <cell r="B7308">
            <v>1548507</v>
          </cell>
          <cell r="C7308" t="str">
            <v>Auto Invoiced</v>
          </cell>
        </row>
        <row r="7309">
          <cell r="B7309">
            <v>1578323</v>
          </cell>
          <cell r="C7309" t="str">
            <v>Auto Invoiced</v>
          </cell>
        </row>
        <row r="7310">
          <cell r="B7310">
            <v>1597439</v>
          </cell>
          <cell r="C7310" t="str">
            <v>Skipped (no invoice)</v>
          </cell>
        </row>
        <row r="7311">
          <cell r="B7311">
            <v>1556252</v>
          </cell>
          <cell r="C7311" t="str">
            <v>Skipped (no invoice)</v>
          </cell>
        </row>
        <row r="7312">
          <cell r="B7312">
            <v>1608232</v>
          </cell>
          <cell r="C7312" t="str">
            <v>Skipped (no invoice)</v>
          </cell>
        </row>
        <row r="7313">
          <cell r="B7313">
            <v>1565204</v>
          </cell>
          <cell r="C7313" t="str">
            <v>Skipped (no invoice)</v>
          </cell>
        </row>
        <row r="7314">
          <cell r="B7314">
            <v>1610026</v>
          </cell>
          <cell r="C7314" t="str">
            <v>Skipped (no invoice)</v>
          </cell>
        </row>
        <row r="7315">
          <cell r="B7315">
            <v>1585749</v>
          </cell>
          <cell r="C7315" t="str">
            <v>Skipped (no invoice)</v>
          </cell>
        </row>
        <row r="7316">
          <cell r="B7316">
            <v>1585675</v>
          </cell>
          <cell r="C7316" t="str">
            <v>Skipped (no invoice)</v>
          </cell>
        </row>
        <row r="7317">
          <cell r="B7317">
            <v>1602409</v>
          </cell>
          <cell r="C7317" t="str">
            <v>Skipped (no invoice)</v>
          </cell>
        </row>
        <row r="7318">
          <cell r="B7318">
            <v>1558267</v>
          </cell>
          <cell r="C7318" t="str">
            <v>Auto Invoiced</v>
          </cell>
        </row>
        <row r="7319">
          <cell r="B7319">
            <v>1577391</v>
          </cell>
          <cell r="C7319" t="str">
            <v>Skipped (no invoice)</v>
          </cell>
        </row>
        <row r="7320">
          <cell r="B7320">
            <v>1626207</v>
          </cell>
          <cell r="C7320" t="str">
            <v>Skipped (no invoice)</v>
          </cell>
        </row>
        <row r="7321">
          <cell r="B7321">
            <v>1626195</v>
          </cell>
          <cell r="C7321" t="str">
            <v>Skipped (no invoice)</v>
          </cell>
        </row>
        <row r="7322">
          <cell r="B7322">
            <v>1564648</v>
          </cell>
          <cell r="C7322" t="str">
            <v>Skipped (no invoice)</v>
          </cell>
        </row>
        <row r="7323">
          <cell r="B7323">
            <v>1608268</v>
          </cell>
          <cell r="C7323" t="str">
            <v>Skipped (no invoice)</v>
          </cell>
        </row>
        <row r="7324">
          <cell r="B7324">
            <v>1557946</v>
          </cell>
          <cell r="C7324" t="str">
            <v>Skipped (no invoice)</v>
          </cell>
        </row>
        <row r="7325">
          <cell r="B7325">
            <v>1625721</v>
          </cell>
          <cell r="C7325" t="str">
            <v>Skipped (no invoice)</v>
          </cell>
        </row>
        <row r="7326">
          <cell r="B7326">
            <v>1570044</v>
          </cell>
          <cell r="C7326" t="str">
            <v>Skipped (no invoice)</v>
          </cell>
        </row>
        <row r="7327">
          <cell r="B7327">
            <v>1561376</v>
          </cell>
          <cell r="C7327" t="str">
            <v>Skipped (no invoice)</v>
          </cell>
        </row>
        <row r="7328">
          <cell r="B7328">
            <v>1588785</v>
          </cell>
          <cell r="C7328" t="str">
            <v>Skipped (no invoice)</v>
          </cell>
        </row>
        <row r="7329">
          <cell r="B7329">
            <v>1630337</v>
          </cell>
          <cell r="C7329" t="str">
            <v>Auto Invoiced</v>
          </cell>
        </row>
        <row r="7330">
          <cell r="B7330">
            <v>1579361</v>
          </cell>
          <cell r="C7330" t="str">
            <v>Skipped (no invoice)</v>
          </cell>
        </row>
        <row r="7331">
          <cell r="B7331">
            <v>1630270</v>
          </cell>
          <cell r="C7331" t="str">
            <v>Skipped (no invoice)</v>
          </cell>
        </row>
        <row r="7332">
          <cell r="B7332">
            <v>1619141</v>
          </cell>
          <cell r="C7332" t="str">
            <v>Skipped (no invoice)</v>
          </cell>
        </row>
        <row r="7333">
          <cell r="B7333">
            <v>1579342</v>
          </cell>
          <cell r="C7333" t="str">
            <v>Skipped (no invoice)</v>
          </cell>
        </row>
        <row r="7334">
          <cell r="B7334">
            <v>1619158</v>
          </cell>
          <cell r="C7334" t="str">
            <v>Skipped (no invoice)</v>
          </cell>
        </row>
        <row r="7335">
          <cell r="B7335">
            <v>1577292</v>
          </cell>
          <cell r="C7335" t="str">
            <v>Skipped (no invoice)</v>
          </cell>
        </row>
        <row r="7336">
          <cell r="B7336">
            <v>1614992</v>
          </cell>
          <cell r="C7336" t="str">
            <v>Skipped (no invoice)</v>
          </cell>
        </row>
        <row r="7337">
          <cell r="B7337">
            <v>1584996</v>
          </cell>
          <cell r="C7337" t="str">
            <v>Skipped (no invoice)</v>
          </cell>
        </row>
        <row r="7338">
          <cell r="B7338">
            <v>1603723</v>
          </cell>
          <cell r="C7338" t="str">
            <v>Auto Invoiced</v>
          </cell>
        </row>
        <row r="7339">
          <cell r="B7339">
            <v>1597390</v>
          </cell>
          <cell r="C7339" t="str">
            <v>Auto Invoiced</v>
          </cell>
        </row>
        <row r="7340">
          <cell r="B7340">
            <v>1587453</v>
          </cell>
          <cell r="C7340" t="str">
            <v>Auto Invoiced</v>
          </cell>
        </row>
        <row r="7341">
          <cell r="B7341">
            <v>1567932</v>
          </cell>
          <cell r="C7341" t="str">
            <v>Auto Invoiced</v>
          </cell>
        </row>
        <row r="7342">
          <cell r="B7342">
            <v>1602278</v>
          </cell>
          <cell r="C7342" t="str">
            <v>Skipped (no invoice)</v>
          </cell>
        </row>
        <row r="7343">
          <cell r="B7343">
            <v>1594642</v>
          </cell>
          <cell r="C7343" t="str">
            <v>Auto Invoiced</v>
          </cell>
        </row>
        <row r="7344">
          <cell r="B7344">
            <v>1620688</v>
          </cell>
          <cell r="C7344" t="str">
            <v>Auto Invoiced</v>
          </cell>
        </row>
        <row r="7345">
          <cell r="B7345">
            <v>1581684</v>
          </cell>
          <cell r="C7345" t="str">
            <v>Auto Invoiced</v>
          </cell>
        </row>
        <row r="7346">
          <cell r="B7346">
            <v>1599610</v>
          </cell>
          <cell r="C7346" t="str">
            <v>Auto Invoiced</v>
          </cell>
        </row>
        <row r="7347">
          <cell r="B7347">
            <v>1569674</v>
          </cell>
          <cell r="C7347" t="str">
            <v>Auto Invoiced</v>
          </cell>
        </row>
        <row r="7348">
          <cell r="B7348">
            <v>1586810</v>
          </cell>
          <cell r="C7348" t="str">
            <v>Auto Invoiced</v>
          </cell>
        </row>
        <row r="7349">
          <cell r="B7349">
            <v>1517921</v>
          </cell>
          <cell r="C7349" t="str">
            <v>Auto Invoiced</v>
          </cell>
        </row>
        <row r="7350">
          <cell r="B7350">
            <v>1572937</v>
          </cell>
          <cell r="C7350" t="str">
            <v>Auto Invoiced</v>
          </cell>
        </row>
        <row r="7351">
          <cell r="B7351">
            <v>1589162</v>
          </cell>
          <cell r="C7351" t="str">
            <v>Auto Invoiced</v>
          </cell>
        </row>
        <row r="7352">
          <cell r="B7352">
            <v>1608310</v>
          </cell>
          <cell r="C7352" t="str">
            <v>Auto Invoiced</v>
          </cell>
        </row>
        <row r="7353">
          <cell r="B7353">
            <v>1570027</v>
          </cell>
          <cell r="C7353" t="str">
            <v>Auto Invoiced</v>
          </cell>
        </row>
        <row r="7354">
          <cell r="B7354">
            <v>1607399</v>
          </cell>
          <cell r="C7354" t="str">
            <v>Skipped (no invoice)</v>
          </cell>
        </row>
        <row r="7355">
          <cell r="B7355">
            <v>1613283</v>
          </cell>
          <cell r="C7355" t="str">
            <v>Auto Invoiced</v>
          </cell>
        </row>
        <row r="7356">
          <cell r="B7356">
            <v>1617927</v>
          </cell>
          <cell r="C7356" t="str">
            <v>Auto Invoiced</v>
          </cell>
        </row>
        <row r="7357">
          <cell r="B7357">
            <v>1570034</v>
          </cell>
          <cell r="C7357" t="str">
            <v>Auto Invoiced</v>
          </cell>
        </row>
        <row r="7358">
          <cell r="B7358">
            <v>1573102</v>
          </cell>
          <cell r="C7358" t="str">
            <v>Skipped (no invoice)</v>
          </cell>
        </row>
        <row r="7359">
          <cell r="B7359">
            <v>1573053</v>
          </cell>
          <cell r="C7359" t="str">
            <v>Skipped (no invoice)</v>
          </cell>
        </row>
        <row r="7360">
          <cell r="B7360">
            <v>1557946</v>
          </cell>
          <cell r="C7360" t="str">
            <v>Skipped (no invoice)</v>
          </cell>
        </row>
        <row r="7361">
          <cell r="B7361">
            <v>1588806</v>
          </cell>
          <cell r="C7361" t="str">
            <v>Skipped (no invoice)</v>
          </cell>
        </row>
        <row r="7362">
          <cell r="B7362">
            <v>1625721</v>
          </cell>
          <cell r="C7362" t="str">
            <v>Skipped (no invoice)</v>
          </cell>
        </row>
        <row r="7363">
          <cell r="B7363">
            <v>1056135</v>
          </cell>
          <cell r="C7363" t="str">
            <v>Auto Invoiced</v>
          </cell>
        </row>
        <row r="7364">
          <cell r="B7364">
            <v>1570044</v>
          </cell>
          <cell r="C7364" t="str">
            <v>Skipped (no invoice)</v>
          </cell>
        </row>
        <row r="7365">
          <cell r="B7365">
            <v>1561376</v>
          </cell>
          <cell r="C7365" t="str">
            <v>Skipped (no invoice)</v>
          </cell>
        </row>
        <row r="7366">
          <cell r="B7366">
            <v>1593645</v>
          </cell>
          <cell r="C7366" t="str">
            <v>Auto Invoiced</v>
          </cell>
        </row>
        <row r="7367">
          <cell r="B7367">
            <v>1604201</v>
          </cell>
          <cell r="C7367" t="str">
            <v>Auto Invoiced</v>
          </cell>
        </row>
        <row r="7368">
          <cell r="B7368">
            <v>1617301</v>
          </cell>
          <cell r="C7368" t="str">
            <v>Skipped (no invoice)</v>
          </cell>
        </row>
        <row r="7369">
          <cell r="B7369">
            <v>1611850</v>
          </cell>
          <cell r="C7369" t="str">
            <v>Auto Invoiced</v>
          </cell>
        </row>
        <row r="7370">
          <cell r="B7370">
            <v>1609248</v>
          </cell>
          <cell r="C7370" t="str">
            <v>Auto Invoiced</v>
          </cell>
        </row>
        <row r="7371">
          <cell r="B7371">
            <v>1544488</v>
          </cell>
          <cell r="C7371" t="str">
            <v>Auto Invoiced</v>
          </cell>
        </row>
        <row r="7372">
          <cell r="B7372">
            <v>1614481</v>
          </cell>
          <cell r="C7372" t="str">
            <v>Auto Invoiced</v>
          </cell>
        </row>
        <row r="7373">
          <cell r="B7373">
            <v>1577330</v>
          </cell>
          <cell r="C7373" t="str">
            <v>Auto Invoiced</v>
          </cell>
        </row>
        <row r="7374">
          <cell r="B7374">
            <v>1620352</v>
          </cell>
          <cell r="C7374" t="str">
            <v>Auto Invoiced</v>
          </cell>
        </row>
        <row r="7375">
          <cell r="B7375">
            <v>1577515</v>
          </cell>
          <cell r="C7375" t="str">
            <v>Auto Invoiced</v>
          </cell>
        </row>
        <row r="7376">
          <cell r="B7376">
            <v>1614485</v>
          </cell>
          <cell r="C7376" t="str">
            <v>Auto Invoiced</v>
          </cell>
        </row>
        <row r="7377">
          <cell r="B7377">
            <v>1576271</v>
          </cell>
          <cell r="C7377" t="str">
            <v>Auto Invoiced</v>
          </cell>
        </row>
        <row r="7378">
          <cell r="B7378">
            <v>1587029</v>
          </cell>
          <cell r="C7378" t="str">
            <v>Skipped (no invoice)</v>
          </cell>
        </row>
        <row r="7379">
          <cell r="B7379">
            <v>1544499</v>
          </cell>
          <cell r="C7379" t="str">
            <v>Auto Invoiced</v>
          </cell>
        </row>
        <row r="7380">
          <cell r="B7380">
            <v>1536823</v>
          </cell>
          <cell r="C7380" t="str">
            <v>Auto Invoiced</v>
          </cell>
        </row>
        <row r="7381">
          <cell r="B7381">
            <v>1577777</v>
          </cell>
          <cell r="C7381" t="str">
            <v>Auto Invoiced</v>
          </cell>
        </row>
        <row r="7382">
          <cell r="B7382">
            <v>1622842</v>
          </cell>
          <cell r="C7382" t="str">
            <v>Auto Invoiced</v>
          </cell>
        </row>
        <row r="7383">
          <cell r="B7383">
            <v>1521727</v>
          </cell>
          <cell r="C7383" t="str">
            <v>Auto Invoiced</v>
          </cell>
        </row>
        <row r="7384">
          <cell r="B7384">
            <v>1619141</v>
          </cell>
          <cell r="C7384" t="str">
            <v>Skipped (no invoice)</v>
          </cell>
        </row>
        <row r="7385">
          <cell r="B7385">
            <v>1600263</v>
          </cell>
          <cell r="C7385" t="str">
            <v>Skipped (no invoice)</v>
          </cell>
        </row>
        <row r="7386">
          <cell r="B7386">
            <v>1579342</v>
          </cell>
          <cell r="C7386" t="str">
            <v>Skipped (no invoice)</v>
          </cell>
        </row>
        <row r="7387">
          <cell r="B7387">
            <v>1611928</v>
          </cell>
          <cell r="C7387" t="str">
            <v>Auto Invoiced</v>
          </cell>
        </row>
        <row r="7388">
          <cell r="B7388">
            <v>1585757</v>
          </cell>
          <cell r="C7388" t="str">
            <v>Auto Invoiced</v>
          </cell>
        </row>
        <row r="7389">
          <cell r="B7389">
            <v>1620892</v>
          </cell>
          <cell r="C7389" t="str">
            <v>Auto Invoiced</v>
          </cell>
        </row>
        <row r="7390">
          <cell r="B7390">
            <v>1581543</v>
          </cell>
          <cell r="C7390" t="str">
            <v>Auto Invoiced</v>
          </cell>
        </row>
        <row r="7391">
          <cell r="B7391">
            <v>1556785</v>
          </cell>
          <cell r="C7391" t="str">
            <v>Auto Invoiced</v>
          </cell>
        </row>
        <row r="7392">
          <cell r="B7392">
            <v>1578315</v>
          </cell>
          <cell r="C7392" t="str">
            <v>Auto Invoiced</v>
          </cell>
        </row>
        <row r="7393">
          <cell r="B7393">
            <v>1573061</v>
          </cell>
          <cell r="C7393" t="str">
            <v>Skipped (no invoice)</v>
          </cell>
        </row>
        <row r="7394">
          <cell r="B7394">
            <v>1614843</v>
          </cell>
          <cell r="C7394" t="str">
            <v>Auto Invoiced</v>
          </cell>
        </row>
        <row r="7395">
          <cell r="B7395">
            <v>1630270</v>
          </cell>
          <cell r="C7395" t="str">
            <v>Skipped (no invoice)</v>
          </cell>
        </row>
        <row r="7396">
          <cell r="B7396">
            <v>1490425</v>
          </cell>
          <cell r="C7396" t="str">
            <v>Auto Invoiced</v>
          </cell>
        </row>
        <row r="7397">
          <cell r="B7397">
            <v>1617291</v>
          </cell>
          <cell r="C7397" t="str">
            <v>Skipped (no invoice)</v>
          </cell>
        </row>
        <row r="7398">
          <cell r="B7398">
            <v>1619158</v>
          </cell>
          <cell r="C7398" t="str">
            <v>Skipped (no invoice)</v>
          </cell>
        </row>
        <row r="7399">
          <cell r="B7399">
            <v>1528011</v>
          </cell>
          <cell r="C7399" t="str">
            <v>Auto Invoiced</v>
          </cell>
        </row>
        <row r="7400">
          <cell r="B7400">
            <v>1573016</v>
          </cell>
          <cell r="C7400" t="str">
            <v>Auto Invoiced</v>
          </cell>
        </row>
        <row r="7401">
          <cell r="B7401">
            <v>1538158</v>
          </cell>
          <cell r="C7401" t="str">
            <v>Auto Invoiced</v>
          </cell>
        </row>
        <row r="7402">
          <cell r="B7402">
            <v>1600235</v>
          </cell>
          <cell r="C7402" t="str">
            <v>Skipped (no invoice)</v>
          </cell>
        </row>
        <row r="7403">
          <cell r="B7403">
            <v>1625489</v>
          </cell>
          <cell r="C7403" t="str">
            <v>Auto Invoiced</v>
          </cell>
        </row>
        <row r="7404">
          <cell r="B7404">
            <v>1643743</v>
          </cell>
          <cell r="C7404" t="str">
            <v>Auto Invoiced</v>
          </cell>
        </row>
        <row r="7405">
          <cell r="B7405">
            <v>1629884</v>
          </cell>
          <cell r="C7405" t="str">
            <v>Auto Invoiced</v>
          </cell>
        </row>
        <row r="7406">
          <cell r="B7406">
            <v>1596426</v>
          </cell>
          <cell r="C7406" t="str">
            <v>Auto Invoiced</v>
          </cell>
        </row>
        <row r="7407">
          <cell r="B7407">
            <v>1568032</v>
          </cell>
          <cell r="C7407" t="str">
            <v>Auto Invoiced</v>
          </cell>
        </row>
        <row r="7408">
          <cell r="B7408">
            <v>1602511</v>
          </cell>
          <cell r="C7408" t="str">
            <v>Auto Invoiced</v>
          </cell>
        </row>
        <row r="7409">
          <cell r="B7409">
            <v>1612985</v>
          </cell>
          <cell r="C7409" t="str">
            <v>Auto Invoiced</v>
          </cell>
        </row>
        <row r="7410">
          <cell r="B7410">
            <v>1578300</v>
          </cell>
          <cell r="C7410" t="str">
            <v>Auto Invoiced</v>
          </cell>
        </row>
        <row r="7411">
          <cell r="B7411">
            <v>1548886</v>
          </cell>
          <cell r="C7411" t="str">
            <v>Auto Invoiced</v>
          </cell>
        </row>
        <row r="7412">
          <cell r="B7412">
            <v>1605150</v>
          </cell>
          <cell r="C7412" t="str">
            <v>Auto Invoiced</v>
          </cell>
        </row>
        <row r="7413">
          <cell r="B7413">
            <v>1611766</v>
          </cell>
          <cell r="C7413" t="str">
            <v>Auto Invoiced</v>
          </cell>
        </row>
        <row r="7414">
          <cell r="B7414">
            <v>1590936</v>
          </cell>
          <cell r="C7414" t="str">
            <v>Auto Invoiced</v>
          </cell>
        </row>
        <row r="7415">
          <cell r="B7415">
            <v>1579091</v>
          </cell>
          <cell r="C7415" t="str">
            <v>Auto Invoiced</v>
          </cell>
        </row>
        <row r="7416">
          <cell r="B7416">
            <v>1606359</v>
          </cell>
          <cell r="C7416" t="str">
            <v>Auto Invoiced</v>
          </cell>
        </row>
        <row r="7417">
          <cell r="B7417">
            <v>1588569</v>
          </cell>
          <cell r="C7417" t="str">
            <v>Auto Invoiced</v>
          </cell>
        </row>
        <row r="7418">
          <cell r="B7418">
            <v>1611845</v>
          </cell>
          <cell r="C7418" t="str">
            <v>Auto Invoiced</v>
          </cell>
        </row>
        <row r="7419">
          <cell r="B7419">
            <v>1562255</v>
          </cell>
          <cell r="C7419" t="str">
            <v>Auto Invoiced</v>
          </cell>
        </row>
        <row r="7420">
          <cell r="B7420">
            <v>1552337</v>
          </cell>
          <cell r="C7420" t="str">
            <v>Auto Invoiced</v>
          </cell>
        </row>
        <row r="7421">
          <cell r="B7421">
            <v>1590949</v>
          </cell>
          <cell r="C7421" t="str">
            <v>Auto Invoiced</v>
          </cell>
        </row>
        <row r="7422">
          <cell r="B7422">
            <v>1606249</v>
          </cell>
          <cell r="C7422" t="str">
            <v>Auto Invoiced</v>
          </cell>
        </row>
        <row r="7423">
          <cell r="B7423">
            <v>1577292</v>
          </cell>
          <cell r="C7423" t="str">
            <v>Skipped (no invoice)</v>
          </cell>
        </row>
        <row r="7424">
          <cell r="B7424">
            <v>1561451</v>
          </cell>
          <cell r="C7424" t="str">
            <v>Auto Invoiced</v>
          </cell>
        </row>
        <row r="7425">
          <cell r="B7425">
            <v>1585128</v>
          </cell>
          <cell r="C7425" t="str">
            <v>Auto Invoiced</v>
          </cell>
        </row>
        <row r="7426">
          <cell r="B7426">
            <v>1638304</v>
          </cell>
          <cell r="C7426" t="str">
            <v>Auto Invoiced</v>
          </cell>
        </row>
        <row r="7427">
          <cell r="B7427">
            <v>1619126</v>
          </cell>
          <cell r="C7427" t="str">
            <v>Auto Invoiced</v>
          </cell>
        </row>
        <row r="7428">
          <cell r="B7428">
            <v>1615177</v>
          </cell>
          <cell r="C7428" t="str">
            <v>Auto Invoiced</v>
          </cell>
        </row>
        <row r="7429">
          <cell r="B7429">
            <v>1637799</v>
          </cell>
          <cell r="C7429" t="str">
            <v>Auto Invoiced</v>
          </cell>
        </row>
        <row r="7430">
          <cell r="B7430">
            <v>1552750</v>
          </cell>
          <cell r="C7430" t="str">
            <v>Auto Invoiced</v>
          </cell>
        </row>
        <row r="7431">
          <cell r="B7431">
            <v>1588785</v>
          </cell>
          <cell r="C7431" t="str">
            <v>Skipped (no invoice)</v>
          </cell>
        </row>
        <row r="7432">
          <cell r="B7432">
            <v>1617293</v>
          </cell>
          <cell r="C7432" t="str">
            <v>Skipped (no invoice)</v>
          </cell>
        </row>
        <row r="7433">
          <cell r="B7433">
            <v>1584996</v>
          </cell>
          <cell r="C7433" t="str">
            <v>Skipped (no invoice)</v>
          </cell>
        </row>
        <row r="7434">
          <cell r="B7434">
            <v>1620899</v>
          </cell>
          <cell r="C7434" t="str">
            <v>Auto Invoiced</v>
          </cell>
        </row>
        <row r="7435">
          <cell r="B7435">
            <v>1603969</v>
          </cell>
          <cell r="C7435" t="str">
            <v>Auto Invoiced</v>
          </cell>
        </row>
        <row r="7436">
          <cell r="B7436">
            <v>1581998</v>
          </cell>
          <cell r="C7436" t="str">
            <v>Auto Invoiced</v>
          </cell>
        </row>
        <row r="7437">
          <cell r="B7437">
            <v>1583595</v>
          </cell>
          <cell r="C7437" t="str">
            <v>Auto Invoiced</v>
          </cell>
        </row>
        <row r="7438">
          <cell r="B7438">
            <v>1609362</v>
          </cell>
          <cell r="C7438" t="str">
            <v>Skipped (Incorrect Entity)</v>
          </cell>
        </row>
        <row r="7439">
          <cell r="B7439">
            <v>1614992</v>
          </cell>
          <cell r="C7439" t="str">
            <v>Skipped (no invoice)</v>
          </cell>
        </row>
        <row r="7440">
          <cell r="B7440">
            <v>1491690</v>
          </cell>
          <cell r="C7440" t="str">
            <v>Skipped (no invoice)</v>
          </cell>
        </row>
        <row r="7441">
          <cell r="B7441">
            <v>1581821</v>
          </cell>
          <cell r="C7441" t="str">
            <v>Skipped (no invoice)</v>
          </cell>
        </row>
        <row r="7442">
          <cell r="B7442">
            <v>1565276</v>
          </cell>
          <cell r="C7442" t="str">
            <v>Skipped (no invoice)</v>
          </cell>
        </row>
        <row r="7443">
          <cell r="B7443">
            <v>1556252</v>
          </cell>
          <cell r="C7443" t="str">
            <v>Skipped (no invoice)</v>
          </cell>
        </row>
        <row r="7444">
          <cell r="B7444">
            <v>1597439</v>
          </cell>
          <cell r="C7444" t="str">
            <v>Skipped (no invoice)</v>
          </cell>
        </row>
        <row r="7445">
          <cell r="B7445">
            <v>1588581</v>
          </cell>
          <cell r="C7445" t="str">
            <v>Skipped (no invoice)</v>
          </cell>
        </row>
        <row r="7446">
          <cell r="B7446">
            <v>1608232</v>
          </cell>
          <cell r="C7446" t="str">
            <v>Skipped (no invoice)</v>
          </cell>
        </row>
        <row r="7447">
          <cell r="B7447">
            <v>1565204</v>
          </cell>
          <cell r="C7447" t="str">
            <v>Skipped (no invoice)</v>
          </cell>
        </row>
        <row r="7448">
          <cell r="B7448">
            <v>1610026</v>
          </cell>
          <cell r="C7448" t="str">
            <v>Skipped (no invoice)</v>
          </cell>
        </row>
        <row r="7449">
          <cell r="B7449">
            <v>1585749</v>
          </cell>
          <cell r="C7449" t="str">
            <v>Skipped (no invoice)</v>
          </cell>
        </row>
        <row r="7450">
          <cell r="B7450">
            <v>1585675</v>
          </cell>
          <cell r="C7450" t="str">
            <v>Skipped (no invoice)</v>
          </cell>
        </row>
        <row r="7451">
          <cell r="B7451">
            <v>1564646</v>
          </cell>
          <cell r="C7451" t="str">
            <v>Skipped (no invoice)</v>
          </cell>
        </row>
        <row r="7452">
          <cell r="B7452">
            <v>1595407</v>
          </cell>
          <cell r="C7452" t="str">
            <v>Skipped (no invoice)</v>
          </cell>
        </row>
        <row r="7453">
          <cell r="B7453">
            <v>1602409</v>
          </cell>
          <cell r="C7453" t="str">
            <v>Skipped (no invoice)</v>
          </cell>
        </row>
        <row r="7454">
          <cell r="B7454">
            <v>1617480</v>
          </cell>
          <cell r="C7454" t="str">
            <v>Auto Invoiced</v>
          </cell>
        </row>
        <row r="7455">
          <cell r="B7455">
            <v>1585443</v>
          </cell>
          <cell r="C7455" t="str">
            <v>Skipped (no invoice)</v>
          </cell>
        </row>
        <row r="7456">
          <cell r="B7456">
            <v>1595517</v>
          </cell>
          <cell r="C7456" t="str">
            <v>Auto Invoiced</v>
          </cell>
        </row>
        <row r="7457">
          <cell r="B7457">
            <v>1516918</v>
          </cell>
          <cell r="C7457" t="str">
            <v>Auto Invoiced</v>
          </cell>
        </row>
        <row r="7458">
          <cell r="B7458">
            <v>1585436</v>
          </cell>
          <cell r="C7458" t="str">
            <v>Skipped (no invoice)</v>
          </cell>
        </row>
        <row r="7459">
          <cell r="B7459">
            <v>1578302</v>
          </cell>
          <cell r="C7459" t="str">
            <v>Auto Invoiced</v>
          </cell>
        </row>
        <row r="7460">
          <cell r="B7460">
            <v>1585412</v>
          </cell>
          <cell r="C7460" t="str">
            <v>Auto Invoiced</v>
          </cell>
        </row>
        <row r="7461">
          <cell r="B7461">
            <v>1607423</v>
          </cell>
          <cell r="C7461" t="str">
            <v>Auto Invoiced</v>
          </cell>
        </row>
        <row r="7462">
          <cell r="B7462">
            <v>1490365</v>
          </cell>
          <cell r="C7462" t="str">
            <v>Auto Invoiced</v>
          </cell>
        </row>
        <row r="7463">
          <cell r="B7463">
            <v>1577391</v>
          </cell>
          <cell r="C7463" t="str">
            <v>Skipped (no invoice)</v>
          </cell>
        </row>
        <row r="7464">
          <cell r="B7464">
            <v>1618007</v>
          </cell>
          <cell r="C7464" t="str">
            <v>Auto Invoiced</v>
          </cell>
        </row>
        <row r="7465">
          <cell r="B7465">
            <v>1603763</v>
          </cell>
          <cell r="C7465" t="str">
            <v>Auto Invoiced</v>
          </cell>
        </row>
        <row r="7466">
          <cell r="B7466">
            <v>1610110</v>
          </cell>
          <cell r="C7466" t="str">
            <v>Auto Invoiced</v>
          </cell>
        </row>
        <row r="7467">
          <cell r="B7467">
            <v>1581536</v>
          </cell>
          <cell r="C7467" t="str">
            <v>Auto Invoiced</v>
          </cell>
        </row>
        <row r="7468">
          <cell r="B7468">
            <v>1626207</v>
          </cell>
          <cell r="C7468" t="str">
            <v>Skipped (no invoice)</v>
          </cell>
        </row>
        <row r="7469">
          <cell r="B7469">
            <v>1626195</v>
          </cell>
          <cell r="C7469" t="str">
            <v>Skipped (no invoice)</v>
          </cell>
        </row>
        <row r="7470">
          <cell r="B7470">
            <v>1641634</v>
          </cell>
          <cell r="C7470" t="str">
            <v>Auto Invoiced</v>
          </cell>
        </row>
        <row r="7471">
          <cell r="B7471">
            <v>1556941</v>
          </cell>
          <cell r="C7471" t="str">
            <v>Auto Invoiced</v>
          </cell>
        </row>
        <row r="7472">
          <cell r="B7472">
            <v>1564651</v>
          </cell>
          <cell r="C7472" t="str">
            <v>Skipped (no invoice)</v>
          </cell>
        </row>
        <row r="7473">
          <cell r="B7473">
            <v>1564648</v>
          </cell>
          <cell r="C7473" t="str">
            <v>Skipped (no invoice)</v>
          </cell>
        </row>
        <row r="7474">
          <cell r="B7474">
            <v>1588604</v>
          </cell>
          <cell r="C7474" t="str">
            <v>Skipped (no invoice)</v>
          </cell>
        </row>
        <row r="7475">
          <cell r="B7475">
            <v>1544573</v>
          </cell>
          <cell r="C7475" t="str">
            <v>Auto Invoiced</v>
          </cell>
        </row>
        <row r="7476">
          <cell r="B7476">
            <v>1601157</v>
          </cell>
          <cell r="C7476" t="str">
            <v>Auto Invoiced</v>
          </cell>
        </row>
        <row r="7477">
          <cell r="B7477">
            <v>1631152</v>
          </cell>
          <cell r="C7477" t="str">
            <v>Skipped (no invoice)</v>
          </cell>
        </row>
        <row r="7478">
          <cell r="B7478">
            <v>1607840</v>
          </cell>
          <cell r="C7478" t="str">
            <v>Auto Invoiced</v>
          </cell>
        </row>
        <row r="7479">
          <cell r="B7479">
            <v>1611703</v>
          </cell>
          <cell r="C7479" t="str">
            <v>Auto Invoiced</v>
          </cell>
        </row>
        <row r="7480">
          <cell r="B7480">
            <v>1547218</v>
          </cell>
          <cell r="C7480" t="str">
            <v>Auto Invoiced</v>
          </cell>
        </row>
        <row r="7481">
          <cell r="B7481">
            <v>1586777</v>
          </cell>
          <cell r="C7481" t="str">
            <v>Auto Invoiced</v>
          </cell>
        </row>
        <row r="7482">
          <cell r="B7482">
            <v>1607455</v>
          </cell>
          <cell r="C7482" t="str">
            <v>Auto Invoiced</v>
          </cell>
        </row>
        <row r="7483">
          <cell r="B7483">
            <v>1564981</v>
          </cell>
          <cell r="C7483" t="str">
            <v>Auto Invoiced</v>
          </cell>
        </row>
        <row r="7484">
          <cell r="B7484">
            <v>1575895</v>
          </cell>
          <cell r="C7484" t="str">
            <v>Auto Invoiced</v>
          </cell>
        </row>
        <row r="7485">
          <cell r="B7485">
            <v>1597278</v>
          </cell>
          <cell r="C7485" t="str">
            <v>Auto Invoiced</v>
          </cell>
        </row>
        <row r="7486">
          <cell r="B7486">
            <v>1578847</v>
          </cell>
          <cell r="C7486" t="str">
            <v>Auto Invoiced</v>
          </cell>
        </row>
        <row r="7487">
          <cell r="B7487">
            <v>1592110</v>
          </cell>
          <cell r="C7487" t="str">
            <v>Auto Invoiced</v>
          </cell>
        </row>
        <row r="7488">
          <cell r="B7488">
            <v>1463576</v>
          </cell>
          <cell r="C7488" t="str">
            <v>Auto Invoiced</v>
          </cell>
        </row>
        <row r="7489">
          <cell r="B7489">
            <v>1631202</v>
          </cell>
          <cell r="C7489" t="str">
            <v>Auto Invoiced</v>
          </cell>
        </row>
        <row r="7490">
          <cell r="B7490">
            <v>1589783</v>
          </cell>
          <cell r="C7490" t="str">
            <v>Auto Invoiced</v>
          </cell>
        </row>
        <row r="7491">
          <cell r="B7491">
            <v>1611925</v>
          </cell>
          <cell r="C7491" t="str">
            <v>Auto Invoiced</v>
          </cell>
        </row>
        <row r="7492">
          <cell r="B7492">
            <v>1570044</v>
          </cell>
          <cell r="C7492" t="str">
            <v>Skipped (no invoice)</v>
          </cell>
        </row>
        <row r="7493">
          <cell r="B7493">
            <v>1573102</v>
          </cell>
          <cell r="C7493" t="str">
            <v>Skipped (no invoice)</v>
          </cell>
        </row>
        <row r="7494">
          <cell r="B7494">
            <v>1481653</v>
          </cell>
          <cell r="C7494" t="str">
            <v>Auto Invoiced</v>
          </cell>
        </row>
        <row r="7495">
          <cell r="B7495">
            <v>1587412</v>
          </cell>
          <cell r="C7495" t="str">
            <v>Auto Invoiced</v>
          </cell>
        </row>
        <row r="7496">
          <cell r="B7496">
            <v>1598184</v>
          </cell>
          <cell r="C7496" t="str">
            <v>Auto Invoiced</v>
          </cell>
        </row>
        <row r="7497">
          <cell r="B7497">
            <v>1608268</v>
          </cell>
          <cell r="C7497" t="str">
            <v>Skipped (no invoice)</v>
          </cell>
        </row>
        <row r="7498">
          <cell r="B7498">
            <v>1626737</v>
          </cell>
          <cell r="C7498" t="str">
            <v>Auto Invoiced</v>
          </cell>
        </row>
        <row r="7499">
          <cell r="B7499">
            <v>1572678</v>
          </cell>
          <cell r="C7499" t="str">
            <v>Auto Invoiced</v>
          </cell>
        </row>
        <row r="7500">
          <cell r="B7500">
            <v>1594137</v>
          </cell>
          <cell r="C7500" t="str">
            <v>Auto Invoiced</v>
          </cell>
        </row>
        <row r="7501">
          <cell r="B7501">
            <v>1592119</v>
          </cell>
          <cell r="C7501" t="str">
            <v>Auto Invoiced</v>
          </cell>
        </row>
        <row r="7502">
          <cell r="B7502">
            <v>1592114</v>
          </cell>
          <cell r="C7502" t="str">
            <v>Auto Invoiced</v>
          </cell>
        </row>
        <row r="7503">
          <cell r="B7503">
            <v>1561376</v>
          </cell>
          <cell r="C7503" t="str">
            <v>Skipped (no invoice)</v>
          </cell>
        </row>
        <row r="7504">
          <cell r="B7504">
            <v>1578305</v>
          </cell>
          <cell r="C7504" t="str">
            <v>Auto Invoiced</v>
          </cell>
        </row>
        <row r="7505">
          <cell r="B7505">
            <v>1630391</v>
          </cell>
          <cell r="C7505" t="str">
            <v>Auto Invoiced</v>
          </cell>
        </row>
        <row r="7506">
          <cell r="B7506">
            <v>1557946</v>
          </cell>
          <cell r="C7506" t="str">
            <v>Skipped (no invoice)</v>
          </cell>
        </row>
        <row r="7507">
          <cell r="B7507">
            <v>1630389</v>
          </cell>
          <cell r="C7507" t="str">
            <v>Auto Invoiced</v>
          </cell>
        </row>
        <row r="7508">
          <cell r="B7508">
            <v>1630376</v>
          </cell>
          <cell r="C7508" t="str">
            <v>Auto Invoiced</v>
          </cell>
        </row>
        <row r="7509">
          <cell r="B7509">
            <v>1630375</v>
          </cell>
          <cell r="C7509" t="str">
            <v>Auto Invoiced</v>
          </cell>
        </row>
        <row r="7510">
          <cell r="B7510">
            <v>1568047</v>
          </cell>
          <cell r="C7510" t="str">
            <v>Auto Invoiced</v>
          </cell>
        </row>
        <row r="7511">
          <cell r="B7511">
            <v>1587399</v>
          </cell>
          <cell r="C7511" t="str">
            <v>Auto Invoiced</v>
          </cell>
        </row>
        <row r="7512">
          <cell r="B7512">
            <v>1578293</v>
          </cell>
          <cell r="C7512" t="str">
            <v>Auto Invoiced</v>
          </cell>
        </row>
        <row r="7513">
          <cell r="B7513">
            <v>1630382</v>
          </cell>
          <cell r="C7513" t="str">
            <v>Auto Invoiced</v>
          </cell>
        </row>
        <row r="7514">
          <cell r="B7514">
            <v>1630385</v>
          </cell>
          <cell r="C7514" t="str">
            <v>Auto Invoiced</v>
          </cell>
        </row>
        <row r="7515">
          <cell r="B7515">
            <v>1630380</v>
          </cell>
          <cell r="C7515" t="str">
            <v>Auto Invoiced</v>
          </cell>
        </row>
        <row r="7516">
          <cell r="B7516">
            <v>1630259</v>
          </cell>
          <cell r="C7516" t="str">
            <v>Auto Invoiced</v>
          </cell>
        </row>
        <row r="7517">
          <cell r="B7517">
            <v>1630373</v>
          </cell>
          <cell r="C7517" t="str">
            <v>Auto Invoiced</v>
          </cell>
        </row>
        <row r="7518">
          <cell r="B7518">
            <v>1630393</v>
          </cell>
          <cell r="C7518" t="str">
            <v>Auto Invoiced</v>
          </cell>
        </row>
        <row r="7519">
          <cell r="B7519">
            <v>1622708</v>
          </cell>
          <cell r="C7519" t="str">
            <v>Auto Invoiced</v>
          </cell>
        </row>
        <row r="7520">
          <cell r="B7520">
            <v>1578290</v>
          </cell>
          <cell r="C7520" t="str">
            <v>Auto Invoiced</v>
          </cell>
        </row>
        <row r="7521">
          <cell r="B7521">
            <v>1622701</v>
          </cell>
          <cell r="C7521" t="str">
            <v>Auto Invoiced</v>
          </cell>
        </row>
        <row r="7522">
          <cell r="B7522">
            <v>1578286</v>
          </cell>
          <cell r="C7522" t="str">
            <v>Auto Invoiced</v>
          </cell>
        </row>
        <row r="7523">
          <cell r="B7523">
            <v>1611794</v>
          </cell>
          <cell r="C7523" t="str">
            <v>Auto Invoiced</v>
          </cell>
        </row>
        <row r="7524">
          <cell r="B7524">
            <v>1552395</v>
          </cell>
          <cell r="C7524" t="str">
            <v>Skipped (no invoice)</v>
          </cell>
        </row>
        <row r="7525">
          <cell r="B7525">
            <v>1588806</v>
          </cell>
          <cell r="C7525" t="str">
            <v>Skipped (no invoice)</v>
          </cell>
        </row>
        <row r="7526">
          <cell r="B7526">
            <v>1641663</v>
          </cell>
          <cell r="C7526" t="str">
            <v>Auto Invoiced</v>
          </cell>
        </row>
        <row r="7527">
          <cell r="B7527">
            <v>1583456</v>
          </cell>
          <cell r="C7527" t="str">
            <v>Auto Invoiced</v>
          </cell>
        </row>
        <row r="7528">
          <cell r="B7528">
            <v>1625721</v>
          </cell>
          <cell r="C7528" t="str">
            <v>Skipped (no invoice)</v>
          </cell>
        </row>
        <row r="7529">
          <cell r="B7529">
            <v>1588063</v>
          </cell>
          <cell r="C7529" t="str">
            <v>Auto Invoiced</v>
          </cell>
        </row>
        <row r="7530">
          <cell r="B7530">
            <v>1527949</v>
          </cell>
          <cell r="C7530" t="str">
            <v>Auto Invoiced</v>
          </cell>
        </row>
        <row r="7531">
          <cell r="B7531">
            <v>1611574</v>
          </cell>
          <cell r="C7531" t="str">
            <v>Auto Invoiced</v>
          </cell>
        </row>
        <row r="7532">
          <cell r="B7532">
            <v>1617301</v>
          </cell>
          <cell r="C7532" t="str">
            <v>Skipped (no invoice)</v>
          </cell>
        </row>
        <row r="7533">
          <cell r="B7533">
            <v>1551722</v>
          </cell>
          <cell r="C7533" t="str">
            <v>Auto Invoiced</v>
          </cell>
        </row>
        <row r="7534">
          <cell r="B7534">
            <v>1587593</v>
          </cell>
          <cell r="C7534" t="str">
            <v>Auto Invoiced</v>
          </cell>
        </row>
        <row r="7535">
          <cell r="B7535">
            <v>1556751</v>
          </cell>
          <cell r="C7535" t="str">
            <v>Auto Invoiced</v>
          </cell>
        </row>
        <row r="7536">
          <cell r="B7536">
            <v>1578743</v>
          </cell>
          <cell r="C7536" t="str">
            <v>Auto Invoiced</v>
          </cell>
        </row>
        <row r="7537">
          <cell r="B7537">
            <v>1556766</v>
          </cell>
          <cell r="C7537" t="str">
            <v>Auto Invoiced</v>
          </cell>
        </row>
        <row r="7538">
          <cell r="B7538">
            <v>1581821</v>
          </cell>
          <cell r="C7538" t="str">
            <v>Skipped (no invoice)</v>
          </cell>
        </row>
        <row r="7539">
          <cell r="B7539">
            <v>1553075</v>
          </cell>
          <cell r="C7539" t="str">
            <v>Skipped (no invoice)</v>
          </cell>
        </row>
        <row r="7540">
          <cell r="B7540">
            <v>1565276</v>
          </cell>
          <cell r="C7540" t="str">
            <v>Skipped (no invoice)</v>
          </cell>
        </row>
        <row r="7541">
          <cell r="B7541">
            <v>1597439</v>
          </cell>
          <cell r="C7541" t="str">
            <v>Skipped (no invoice)</v>
          </cell>
        </row>
        <row r="7542">
          <cell r="B7542">
            <v>1556252</v>
          </cell>
          <cell r="C7542" t="str">
            <v>Skipped (no invoice)</v>
          </cell>
        </row>
        <row r="7543">
          <cell r="B7543">
            <v>1588581</v>
          </cell>
          <cell r="C7543" t="str">
            <v>Skipped (no invoice)</v>
          </cell>
        </row>
        <row r="7544">
          <cell r="B7544">
            <v>1608232</v>
          </cell>
          <cell r="C7544" t="str">
            <v>Skipped (no invoice)</v>
          </cell>
        </row>
        <row r="7545">
          <cell r="B7545">
            <v>1565204</v>
          </cell>
          <cell r="C7545" t="str">
            <v>Skipped (no invoice)</v>
          </cell>
        </row>
        <row r="7546">
          <cell r="B7546">
            <v>1555328</v>
          </cell>
          <cell r="C7546" t="str">
            <v>Auto Invoiced</v>
          </cell>
        </row>
        <row r="7547">
          <cell r="B7547">
            <v>1601877</v>
          </cell>
          <cell r="C7547" t="str">
            <v>Skipped (no invoice)</v>
          </cell>
        </row>
        <row r="7548">
          <cell r="B7548">
            <v>1620992</v>
          </cell>
          <cell r="C7548" t="str">
            <v>Auto Invoiced</v>
          </cell>
        </row>
        <row r="7549">
          <cell r="B7549">
            <v>1621073</v>
          </cell>
          <cell r="C7549" t="str">
            <v>Auto Invoiced</v>
          </cell>
        </row>
        <row r="7550">
          <cell r="B7550">
            <v>1585749</v>
          </cell>
          <cell r="C7550" t="str">
            <v>Skipped (no invoice)</v>
          </cell>
        </row>
        <row r="7551">
          <cell r="B7551">
            <v>1585675</v>
          </cell>
          <cell r="C7551" t="str">
            <v>Skipped (no invoice)</v>
          </cell>
        </row>
        <row r="7552">
          <cell r="B7552">
            <v>1578880</v>
          </cell>
          <cell r="C7552" t="str">
            <v>Auto Invoiced</v>
          </cell>
        </row>
        <row r="7553">
          <cell r="B7553">
            <v>1603835</v>
          </cell>
          <cell r="C7553" t="str">
            <v>Skipped (no invoice)</v>
          </cell>
        </row>
        <row r="7554">
          <cell r="B7554">
            <v>1560287</v>
          </cell>
          <cell r="C7554" t="str">
            <v>Auto Invoiced</v>
          </cell>
        </row>
        <row r="7555">
          <cell r="B7555">
            <v>1521615</v>
          </cell>
          <cell r="C7555" t="str">
            <v>Auto Invoiced</v>
          </cell>
        </row>
        <row r="7556">
          <cell r="B7556">
            <v>1593409</v>
          </cell>
          <cell r="C7556" t="str">
            <v>Auto Invoiced</v>
          </cell>
        </row>
        <row r="7557">
          <cell r="B7557">
            <v>1602370</v>
          </cell>
          <cell r="C7557" t="str">
            <v>Auto Invoiced</v>
          </cell>
        </row>
        <row r="7558">
          <cell r="B7558">
            <v>1564646</v>
          </cell>
          <cell r="C7558" t="str">
            <v>Skipped (no invoice)</v>
          </cell>
        </row>
        <row r="7559">
          <cell r="B7559">
            <v>1563522</v>
          </cell>
          <cell r="C7559" t="str">
            <v>Auto Invoiced</v>
          </cell>
        </row>
        <row r="7560">
          <cell r="B7560">
            <v>1591487</v>
          </cell>
          <cell r="C7560" t="str">
            <v>Skipped (no invoice)</v>
          </cell>
        </row>
        <row r="7561">
          <cell r="B7561">
            <v>1595407</v>
          </cell>
          <cell r="C7561" t="str">
            <v>Skipped (no invoice)</v>
          </cell>
        </row>
        <row r="7562">
          <cell r="B7562">
            <v>1555413</v>
          </cell>
          <cell r="C7562" t="str">
            <v>Auto Invoiced</v>
          </cell>
        </row>
        <row r="7563">
          <cell r="B7563">
            <v>1562875</v>
          </cell>
          <cell r="C7563" t="str">
            <v>Auto Invoiced</v>
          </cell>
        </row>
        <row r="7564">
          <cell r="B7564">
            <v>1522615</v>
          </cell>
          <cell r="C7564" t="str">
            <v>Auto Invoiced</v>
          </cell>
        </row>
        <row r="7565">
          <cell r="B7565">
            <v>1602409</v>
          </cell>
          <cell r="C7565" t="str">
            <v>Skipped (no invoice)</v>
          </cell>
        </row>
        <row r="7566">
          <cell r="B7566">
            <v>1522600</v>
          </cell>
          <cell r="C7566" t="str">
            <v>Auto Invoiced</v>
          </cell>
        </row>
        <row r="7567">
          <cell r="B7567">
            <v>1538195</v>
          </cell>
          <cell r="C7567" t="str">
            <v>Auto Invoiced</v>
          </cell>
        </row>
        <row r="7568">
          <cell r="B7568">
            <v>1597292</v>
          </cell>
          <cell r="C7568" t="str">
            <v>Skipped (Incorrect Entity)</v>
          </cell>
        </row>
        <row r="7569">
          <cell r="B7569">
            <v>1510199</v>
          </cell>
          <cell r="C7569" t="str">
            <v>Auto Invoiced</v>
          </cell>
        </row>
        <row r="7570">
          <cell r="B7570">
            <v>1373221</v>
          </cell>
          <cell r="C7570" t="str">
            <v>Skipped (no invoice)</v>
          </cell>
        </row>
        <row r="7571">
          <cell r="B7571">
            <v>1432473</v>
          </cell>
          <cell r="C7571" t="str">
            <v>Skipped (no invoice)</v>
          </cell>
        </row>
        <row r="7572">
          <cell r="B7572">
            <v>1581821</v>
          </cell>
          <cell r="C7572" t="str">
            <v>Skipped (no invoice)</v>
          </cell>
        </row>
        <row r="7573">
          <cell r="B7573">
            <v>1507284</v>
          </cell>
          <cell r="C7573" t="str">
            <v>Skipped (no invoice)</v>
          </cell>
        </row>
        <row r="7574">
          <cell r="B7574">
            <v>1553075</v>
          </cell>
          <cell r="C7574" t="str">
            <v>Skipped (no invoice)</v>
          </cell>
        </row>
        <row r="7575">
          <cell r="B7575">
            <v>1548985</v>
          </cell>
          <cell r="C7575" t="str">
            <v>Skipped (no invoice)</v>
          </cell>
        </row>
        <row r="7576">
          <cell r="B7576">
            <v>1565276</v>
          </cell>
          <cell r="C7576" t="str">
            <v>Skipped (no invoice)</v>
          </cell>
        </row>
        <row r="7577">
          <cell r="B7577">
            <v>1556252</v>
          </cell>
          <cell r="C7577" t="str">
            <v>Skipped (no invoice)</v>
          </cell>
        </row>
        <row r="7578">
          <cell r="B7578">
            <v>1597439</v>
          </cell>
          <cell r="C7578" t="str">
            <v>Skipped (no invoice)</v>
          </cell>
        </row>
        <row r="7579">
          <cell r="B7579">
            <v>1588581</v>
          </cell>
          <cell r="C7579" t="str">
            <v>Skipped (no invoice)</v>
          </cell>
        </row>
        <row r="7580">
          <cell r="B7580">
            <v>1608232</v>
          </cell>
          <cell r="C7580" t="str">
            <v>Skipped (no invoice)</v>
          </cell>
        </row>
        <row r="7581">
          <cell r="B7581">
            <v>1600133</v>
          </cell>
          <cell r="C7581" t="str">
            <v>Auto Invoiced</v>
          </cell>
        </row>
        <row r="7582">
          <cell r="B7582">
            <v>1565204</v>
          </cell>
          <cell r="C7582" t="str">
            <v>Skipped (no invoice)</v>
          </cell>
        </row>
        <row r="7583">
          <cell r="B7583">
            <v>1617802</v>
          </cell>
          <cell r="C7583" t="str">
            <v>Skipped (no invoice)</v>
          </cell>
        </row>
        <row r="7584">
          <cell r="B7584">
            <v>1547056</v>
          </cell>
          <cell r="C7584" t="str">
            <v>Skipped (no invoice)</v>
          </cell>
        </row>
        <row r="7585">
          <cell r="B7585">
            <v>1554561</v>
          </cell>
          <cell r="C7585" t="str">
            <v>Skipped (no invoice)</v>
          </cell>
        </row>
        <row r="7586">
          <cell r="B7586">
            <v>1595650</v>
          </cell>
          <cell r="C7586" t="str">
            <v>Skipped (no invoice)</v>
          </cell>
        </row>
        <row r="7587">
          <cell r="B7587">
            <v>1610026</v>
          </cell>
          <cell r="C7587" t="str">
            <v>Skipped (no invoice)</v>
          </cell>
        </row>
        <row r="7588">
          <cell r="B7588">
            <v>1607860</v>
          </cell>
          <cell r="C7588" t="str">
            <v>Auto Invoiced</v>
          </cell>
        </row>
        <row r="7589">
          <cell r="B7589">
            <v>1630412</v>
          </cell>
          <cell r="C7589" t="str">
            <v>Auto Invoiced</v>
          </cell>
        </row>
        <row r="7590">
          <cell r="B7590">
            <v>1607877</v>
          </cell>
          <cell r="C7590" t="str">
            <v>Auto Invoiced</v>
          </cell>
        </row>
        <row r="7591">
          <cell r="B7591">
            <v>1621114</v>
          </cell>
          <cell r="C7591" t="str">
            <v>Auto Invoiced</v>
          </cell>
        </row>
        <row r="7592">
          <cell r="B7592">
            <v>1621110</v>
          </cell>
          <cell r="C7592" t="str">
            <v>Auto Invoiced</v>
          </cell>
        </row>
        <row r="7593">
          <cell r="B7593">
            <v>1621055</v>
          </cell>
          <cell r="C7593" t="str">
            <v>Auto Invoiced</v>
          </cell>
        </row>
        <row r="7594">
          <cell r="B7594">
            <v>1621061</v>
          </cell>
          <cell r="C7594" t="str">
            <v>Auto Invoiced</v>
          </cell>
        </row>
        <row r="7595">
          <cell r="B7595">
            <v>1621108</v>
          </cell>
          <cell r="C7595" t="str">
            <v>Auto Invoiced</v>
          </cell>
        </row>
        <row r="7596">
          <cell r="B7596">
            <v>1621116</v>
          </cell>
          <cell r="C7596" t="str">
            <v>Auto Invoiced</v>
          </cell>
        </row>
        <row r="7597">
          <cell r="B7597">
            <v>1621112</v>
          </cell>
          <cell r="C7597" t="str">
            <v>Auto Invoiced</v>
          </cell>
        </row>
        <row r="7598">
          <cell r="B7598">
            <v>1585749</v>
          </cell>
          <cell r="C7598" t="str">
            <v>Skipped (no invoice)</v>
          </cell>
        </row>
        <row r="7599">
          <cell r="B7599">
            <v>1621105</v>
          </cell>
          <cell r="C7599" t="str">
            <v>Auto Invoiced</v>
          </cell>
        </row>
        <row r="7600">
          <cell r="B7600">
            <v>1585675</v>
          </cell>
          <cell r="C7600" t="str">
            <v>Skipped (no invoice)</v>
          </cell>
        </row>
        <row r="7601">
          <cell r="B7601">
            <v>1574556</v>
          </cell>
          <cell r="C7601" t="str">
            <v>Auto Invoiced</v>
          </cell>
        </row>
        <row r="7602">
          <cell r="B7602">
            <v>1565825</v>
          </cell>
          <cell r="C7602" t="str">
            <v>Auto Invoiced</v>
          </cell>
        </row>
        <row r="7603">
          <cell r="B7603">
            <v>1578740</v>
          </cell>
          <cell r="C7603" t="str">
            <v>Auto Invoiced</v>
          </cell>
        </row>
        <row r="7604">
          <cell r="B7604">
            <v>1588716</v>
          </cell>
          <cell r="C7604" t="str">
            <v>Auto Invoiced</v>
          </cell>
        </row>
        <row r="7605">
          <cell r="B7605">
            <v>1574070</v>
          </cell>
          <cell r="C7605" t="str">
            <v>Auto Invoiced</v>
          </cell>
        </row>
        <row r="7606">
          <cell r="B7606">
            <v>1601877</v>
          </cell>
          <cell r="C7606" t="str">
            <v>Skipped (no invoice)</v>
          </cell>
        </row>
        <row r="7607">
          <cell r="B7607">
            <v>1551119</v>
          </cell>
          <cell r="C7607" t="str">
            <v>Auto Invoiced</v>
          </cell>
        </row>
        <row r="7608">
          <cell r="B7608">
            <v>1555356</v>
          </cell>
          <cell r="C7608" t="str">
            <v>Skipped (no invoice)</v>
          </cell>
        </row>
        <row r="7609">
          <cell r="B7609">
            <v>1542667</v>
          </cell>
          <cell r="C7609" t="str">
            <v>Auto Invoiced</v>
          </cell>
        </row>
        <row r="7610">
          <cell r="B7610">
            <v>1600200</v>
          </cell>
          <cell r="C7610" t="str">
            <v>Auto Invoiced</v>
          </cell>
        </row>
        <row r="7611">
          <cell r="B7611">
            <v>1539378</v>
          </cell>
          <cell r="C7611" t="str">
            <v>Auto Invoiced</v>
          </cell>
        </row>
        <row r="7612">
          <cell r="B7612">
            <v>1631668</v>
          </cell>
          <cell r="C7612" t="str">
            <v>Auto Invoiced</v>
          </cell>
        </row>
        <row r="7613">
          <cell r="B7613">
            <v>1603627</v>
          </cell>
          <cell r="C7613" t="str">
            <v>Auto Invoiced</v>
          </cell>
        </row>
        <row r="7614">
          <cell r="B7614">
            <v>1586821</v>
          </cell>
          <cell r="C7614" t="str">
            <v>Auto Invoiced</v>
          </cell>
        </row>
        <row r="7615">
          <cell r="B7615">
            <v>1539381</v>
          </cell>
          <cell r="C7615" t="str">
            <v>Auto Invoiced</v>
          </cell>
        </row>
        <row r="7616">
          <cell r="B7616">
            <v>1595407</v>
          </cell>
          <cell r="C7616" t="str">
            <v>Skipped (no invoice)</v>
          </cell>
        </row>
        <row r="7617">
          <cell r="B7617">
            <v>1595409</v>
          </cell>
          <cell r="C7617" t="str">
            <v>Auto Invoiced</v>
          </cell>
        </row>
        <row r="7618">
          <cell r="B7618">
            <v>1481650</v>
          </cell>
          <cell r="C7618" t="str">
            <v>Auto Invoiced</v>
          </cell>
        </row>
        <row r="7619">
          <cell r="B7619">
            <v>1617802</v>
          </cell>
          <cell r="C7619" t="str">
            <v>Skipped (no invoice)</v>
          </cell>
        </row>
        <row r="7620">
          <cell r="B7620">
            <v>1585363</v>
          </cell>
          <cell r="C7620" t="str">
            <v>Auto Invoiced</v>
          </cell>
        </row>
        <row r="7621">
          <cell r="B7621">
            <v>1585567</v>
          </cell>
          <cell r="C7621" t="str">
            <v>Skipped (no invoice)</v>
          </cell>
        </row>
        <row r="7622">
          <cell r="B7622">
            <v>1585224</v>
          </cell>
          <cell r="C7622" t="str">
            <v>Skipped (no invoice)</v>
          </cell>
        </row>
        <row r="7623">
          <cell r="B7623">
            <v>1604552</v>
          </cell>
          <cell r="C7623" t="str">
            <v>Auto Invoiced</v>
          </cell>
        </row>
        <row r="7624">
          <cell r="B7624">
            <v>1573064</v>
          </cell>
          <cell r="C7624" t="str">
            <v>Skipped (no invoice)</v>
          </cell>
        </row>
        <row r="7625">
          <cell r="B7625">
            <v>1500148</v>
          </cell>
          <cell r="C7625" t="str">
            <v>Skipped (no invoice)</v>
          </cell>
        </row>
        <row r="7626">
          <cell r="B7626">
            <v>1585381</v>
          </cell>
          <cell r="C7626" t="str">
            <v>Skipped (no invoice)</v>
          </cell>
        </row>
        <row r="7627">
          <cell r="B7627">
            <v>1585370</v>
          </cell>
          <cell r="C7627" t="str">
            <v>Skipped (no invoice)</v>
          </cell>
        </row>
        <row r="7628">
          <cell r="B7628">
            <v>1559934</v>
          </cell>
          <cell r="C7628" t="str">
            <v>Skipped (no invoice)</v>
          </cell>
        </row>
        <row r="7629">
          <cell r="B7629">
            <v>1585547</v>
          </cell>
          <cell r="C7629" t="str">
            <v>Skipped (no invoice)</v>
          </cell>
        </row>
        <row r="7630">
          <cell r="B7630">
            <v>1585378</v>
          </cell>
          <cell r="C7630" t="str">
            <v>Skipped (no invoice)</v>
          </cell>
        </row>
        <row r="7631">
          <cell r="B7631">
            <v>1547056</v>
          </cell>
          <cell r="C7631" t="str">
            <v>Skipped (no invoice)</v>
          </cell>
        </row>
        <row r="7632">
          <cell r="B7632">
            <v>1585368</v>
          </cell>
          <cell r="C7632" t="str">
            <v>Skipped (no invoice)</v>
          </cell>
        </row>
        <row r="7633">
          <cell r="B7633">
            <v>1597391</v>
          </cell>
          <cell r="C7633" t="str">
            <v>Auto Invoiced</v>
          </cell>
        </row>
        <row r="7634">
          <cell r="B7634">
            <v>1615435</v>
          </cell>
          <cell r="C7634" t="str">
            <v>Skipped (no invoice)</v>
          </cell>
        </row>
        <row r="7635">
          <cell r="B7635">
            <v>1585084</v>
          </cell>
          <cell r="C7635" t="str">
            <v>Skipped (no invoice)</v>
          </cell>
        </row>
        <row r="7636">
          <cell r="B7636">
            <v>1599904</v>
          </cell>
          <cell r="C7636" t="str">
            <v>Skipped (no invoice)</v>
          </cell>
        </row>
        <row r="7637">
          <cell r="B7637">
            <v>1585571</v>
          </cell>
          <cell r="C7637" t="str">
            <v>Skipped (no invoice)</v>
          </cell>
        </row>
        <row r="7638">
          <cell r="B7638">
            <v>1615446</v>
          </cell>
          <cell r="C7638" t="str">
            <v>Skipped (no invoice)</v>
          </cell>
        </row>
        <row r="7639">
          <cell r="B7639">
            <v>1585574</v>
          </cell>
          <cell r="C7639" t="str">
            <v>Skipped (no invoice)</v>
          </cell>
        </row>
        <row r="7640">
          <cell r="B7640">
            <v>1490355</v>
          </cell>
          <cell r="C7640" t="str">
            <v>Auto Invoiced</v>
          </cell>
        </row>
        <row r="7641">
          <cell r="B7641">
            <v>1554561</v>
          </cell>
          <cell r="C7641" t="str">
            <v>Skipped (no invoice)</v>
          </cell>
        </row>
        <row r="7642">
          <cell r="B7642">
            <v>1579634</v>
          </cell>
          <cell r="C7642" t="str">
            <v>Auto Invoiced</v>
          </cell>
        </row>
        <row r="7643">
          <cell r="B7643">
            <v>1610026</v>
          </cell>
          <cell r="C7643" t="str">
            <v>Skipped (no invoice)</v>
          </cell>
        </row>
        <row r="7644">
          <cell r="B7644">
            <v>1595650</v>
          </cell>
          <cell r="C7644" t="str">
            <v>Skipped (no invoice)</v>
          </cell>
        </row>
        <row r="7645">
          <cell r="B7645">
            <v>1596129</v>
          </cell>
          <cell r="C7645" t="str">
            <v>Auto Invoiced</v>
          </cell>
        </row>
        <row r="7646">
          <cell r="B7646">
            <v>1572461</v>
          </cell>
          <cell r="C7646" t="str">
            <v>Auto Invoiced</v>
          </cell>
        </row>
        <row r="7647">
          <cell r="B7647">
            <v>1625861</v>
          </cell>
          <cell r="C7647" t="str">
            <v>Auto Invoiced</v>
          </cell>
        </row>
        <row r="7648">
          <cell r="B7648">
            <v>1322880</v>
          </cell>
          <cell r="C7648" t="str">
            <v>Auto Invoiced</v>
          </cell>
        </row>
        <row r="7649">
          <cell r="B7649">
            <v>1568058</v>
          </cell>
          <cell r="C7649" t="str">
            <v>Auto Invoiced</v>
          </cell>
        </row>
        <row r="7650">
          <cell r="B7650">
            <v>1624535</v>
          </cell>
          <cell r="C7650" t="str">
            <v>Auto Invoiced</v>
          </cell>
        </row>
        <row r="7651">
          <cell r="B7651">
            <v>1588602</v>
          </cell>
          <cell r="C7651" t="str">
            <v>Auto Invoiced</v>
          </cell>
        </row>
        <row r="7652">
          <cell r="B7652">
            <v>1601253</v>
          </cell>
          <cell r="C7652" t="str">
            <v>Auto Invoiced</v>
          </cell>
        </row>
        <row r="7653">
          <cell r="B7653">
            <v>1620434</v>
          </cell>
          <cell r="C7653" t="str">
            <v>Auto Invoiced</v>
          </cell>
        </row>
        <row r="7654">
          <cell r="B7654">
            <v>1322749</v>
          </cell>
          <cell r="C7654" t="str">
            <v>Auto Invoiced</v>
          </cell>
        </row>
        <row r="7655">
          <cell r="B7655">
            <v>1617818</v>
          </cell>
          <cell r="C7655" t="str">
            <v>Skipped (no invoice)</v>
          </cell>
        </row>
        <row r="7656">
          <cell r="B7656">
            <v>1576181</v>
          </cell>
          <cell r="C7656" t="str">
            <v>Auto Invoiced</v>
          </cell>
        </row>
        <row r="7657">
          <cell r="B7657">
            <v>1621054</v>
          </cell>
          <cell r="C7657" t="str">
            <v>Auto Invoiced</v>
          </cell>
        </row>
        <row r="7658">
          <cell r="B7658">
            <v>1620986</v>
          </cell>
          <cell r="C7658" t="str">
            <v>Auto Invoiced</v>
          </cell>
        </row>
        <row r="7659">
          <cell r="B7659">
            <v>1620991</v>
          </cell>
          <cell r="C7659" t="str">
            <v>Auto Invoiced</v>
          </cell>
        </row>
        <row r="7660">
          <cell r="B7660">
            <v>1621078</v>
          </cell>
          <cell r="C7660" t="str">
            <v>Auto Invoiced</v>
          </cell>
        </row>
        <row r="7661">
          <cell r="B7661">
            <v>1621097</v>
          </cell>
          <cell r="C7661" t="str">
            <v>Auto Invoiced</v>
          </cell>
        </row>
        <row r="7662">
          <cell r="B7662">
            <v>1621083</v>
          </cell>
          <cell r="C7662" t="str">
            <v>Auto Invoiced</v>
          </cell>
        </row>
        <row r="7663">
          <cell r="B7663">
            <v>1621099</v>
          </cell>
          <cell r="C7663" t="str">
            <v>Auto Invoiced</v>
          </cell>
        </row>
        <row r="7664">
          <cell r="B7664">
            <v>1620470</v>
          </cell>
          <cell r="C7664" t="str">
            <v>Auto Invoiced</v>
          </cell>
        </row>
        <row r="7665">
          <cell r="B7665">
            <v>1620472</v>
          </cell>
          <cell r="C7665" t="str">
            <v>Auto Invoiced</v>
          </cell>
        </row>
        <row r="7666">
          <cell r="B7666">
            <v>1621000</v>
          </cell>
          <cell r="C7666" t="str">
            <v>Auto Invoiced</v>
          </cell>
        </row>
        <row r="7667">
          <cell r="B7667">
            <v>1620994</v>
          </cell>
          <cell r="C7667" t="str">
            <v>Auto Invoiced</v>
          </cell>
        </row>
        <row r="7668">
          <cell r="B7668">
            <v>1621075</v>
          </cell>
          <cell r="C7668" t="str">
            <v>Auto Invoiced</v>
          </cell>
        </row>
        <row r="7669">
          <cell r="B7669">
            <v>1621082</v>
          </cell>
          <cell r="C7669" t="str">
            <v>Auto Invoiced</v>
          </cell>
        </row>
        <row r="7670">
          <cell r="B7670">
            <v>1621068</v>
          </cell>
          <cell r="C7670" t="str">
            <v>Auto Invoiced</v>
          </cell>
        </row>
        <row r="7671">
          <cell r="B7671">
            <v>1621047</v>
          </cell>
          <cell r="C7671" t="str">
            <v>Auto Invoiced</v>
          </cell>
        </row>
        <row r="7672">
          <cell r="B7672">
            <v>1620998</v>
          </cell>
          <cell r="C7672" t="str">
            <v>Auto Invoiced</v>
          </cell>
        </row>
        <row r="7673">
          <cell r="B7673">
            <v>1585749</v>
          </cell>
          <cell r="C7673" t="str">
            <v>Skipped (no invoice)</v>
          </cell>
        </row>
        <row r="7674">
          <cell r="B7674">
            <v>1620987</v>
          </cell>
          <cell r="C7674" t="str">
            <v>Auto Invoiced</v>
          </cell>
        </row>
        <row r="7675">
          <cell r="B7675">
            <v>1578874</v>
          </cell>
          <cell r="C7675" t="str">
            <v>Auto Invoiced</v>
          </cell>
        </row>
        <row r="7676">
          <cell r="B7676">
            <v>1621065</v>
          </cell>
          <cell r="C7676" t="str">
            <v>Auto Invoiced</v>
          </cell>
        </row>
        <row r="7677">
          <cell r="B7677">
            <v>1621100</v>
          </cell>
          <cell r="C7677" t="str">
            <v>Auto Invoiced</v>
          </cell>
        </row>
        <row r="7678">
          <cell r="B7678">
            <v>1621098</v>
          </cell>
          <cell r="C7678" t="str">
            <v>Auto Invoiced</v>
          </cell>
        </row>
        <row r="7679">
          <cell r="B7679">
            <v>1620486</v>
          </cell>
          <cell r="C7679" t="str">
            <v>Auto Invoiced</v>
          </cell>
        </row>
        <row r="7680">
          <cell r="B7680">
            <v>1621107</v>
          </cell>
          <cell r="C7680" t="str">
            <v>Auto Invoiced</v>
          </cell>
        </row>
        <row r="7681">
          <cell r="B7681">
            <v>1621087</v>
          </cell>
          <cell r="C7681" t="str">
            <v>Auto Invoiced</v>
          </cell>
        </row>
        <row r="7682">
          <cell r="B7682">
            <v>1620477</v>
          </cell>
          <cell r="C7682" t="str">
            <v>Auto Invoiced</v>
          </cell>
        </row>
        <row r="7683">
          <cell r="B7683">
            <v>1621058</v>
          </cell>
          <cell r="C7683" t="str">
            <v>Auto Invoiced</v>
          </cell>
        </row>
        <row r="7684">
          <cell r="B7684">
            <v>1620737</v>
          </cell>
          <cell r="C7684" t="str">
            <v>Auto Invoiced</v>
          </cell>
        </row>
        <row r="7685">
          <cell r="B7685">
            <v>1620733</v>
          </cell>
          <cell r="C7685" t="str">
            <v>Auto Invoiced</v>
          </cell>
        </row>
        <row r="7686">
          <cell r="B7686">
            <v>1620739</v>
          </cell>
          <cell r="C7686" t="str">
            <v>Auto Invoiced</v>
          </cell>
        </row>
        <row r="7687">
          <cell r="B7687">
            <v>1621113</v>
          </cell>
          <cell r="C7687" t="str">
            <v>Auto Invoiced</v>
          </cell>
        </row>
        <row r="7688">
          <cell r="B7688">
            <v>1620489</v>
          </cell>
          <cell r="C7688" t="str">
            <v>Auto Invoiced</v>
          </cell>
        </row>
        <row r="7689">
          <cell r="B7689">
            <v>1621102</v>
          </cell>
          <cell r="C7689" t="str">
            <v>Auto Invoiced</v>
          </cell>
        </row>
        <row r="7690">
          <cell r="B7690">
            <v>1620483</v>
          </cell>
          <cell r="C7690" t="str">
            <v>Auto Invoiced</v>
          </cell>
        </row>
        <row r="7691">
          <cell r="B7691">
            <v>1620732</v>
          </cell>
          <cell r="C7691" t="str">
            <v>Auto Invoiced</v>
          </cell>
        </row>
        <row r="7692">
          <cell r="B7692">
            <v>1621003</v>
          </cell>
          <cell r="C7692" t="str">
            <v>Auto Invoiced</v>
          </cell>
        </row>
        <row r="7693">
          <cell r="B7693">
            <v>1621081</v>
          </cell>
          <cell r="C7693" t="str">
            <v>Auto Invoiced</v>
          </cell>
        </row>
        <row r="7694">
          <cell r="B7694">
            <v>1620941</v>
          </cell>
          <cell r="C7694" t="str">
            <v>Auto Invoiced</v>
          </cell>
        </row>
        <row r="7695">
          <cell r="B7695">
            <v>1620741</v>
          </cell>
          <cell r="C7695" t="str">
            <v>Auto Invoiced</v>
          </cell>
        </row>
        <row r="7696">
          <cell r="B7696">
            <v>1620728</v>
          </cell>
          <cell r="C7696" t="str">
            <v>Auto Invoiced</v>
          </cell>
        </row>
        <row r="7697">
          <cell r="B7697">
            <v>1620481</v>
          </cell>
          <cell r="C7697" t="str">
            <v>Auto Invoiced</v>
          </cell>
        </row>
        <row r="7698">
          <cell r="B7698">
            <v>1621117</v>
          </cell>
          <cell r="C7698" t="str">
            <v>Auto Invoiced</v>
          </cell>
        </row>
        <row r="7699">
          <cell r="B7699">
            <v>1590950</v>
          </cell>
          <cell r="C7699" t="str">
            <v>Auto Invoiced</v>
          </cell>
        </row>
        <row r="7700">
          <cell r="B7700">
            <v>1621111</v>
          </cell>
          <cell r="C7700" t="str">
            <v>Auto Invoiced</v>
          </cell>
        </row>
        <row r="7701">
          <cell r="B7701">
            <v>1620989</v>
          </cell>
          <cell r="C7701" t="str">
            <v>Auto Invoiced</v>
          </cell>
        </row>
        <row r="7702">
          <cell r="B7702">
            <v>1621106</v>
          </cell>
          <cell r="C7702" t="str">
            <v>Auto Invoiced</v>
          </cell>
        </row>
        <row r="7703">
          <cell r="B7703">
            <v>1620726</v>
          </cell>
          <cell r="C7703" t="str">
            <v>Auto Invoiced</v>
          </cell>
        </row>
        <row r="7704">
          <cell r="B7704">
            <v>1620466</v>
          </cell>
          <cell r="C7704" t="str">
            <v>Auto Invoiced</v>
          </cell>
        </row>
        <row r="7705">
          <cell r="B7705">
            <v>1621101</v>
          </cell>
          <cell r="C7705" t="str">
            <v>Auto Invoiced</v>
          </cell>
        </row>
        <row r="7706">
          <cell r="B7706">
            <v>1621046</v>
          </cell>
          <cell r="C7706" t="str">
            <v>Auto Invoiced</v>
          </cell>
        </row>
        <row r="7707">
          <cell r="B7707">
            <v>1620901</v>
          </cell>
          <cell r="C7707" t="str">
            <v>Auto Invoiced</v>
          </cell>
        </row>
        <row r="7708">
          <cell r="B7708">
            <v>1563575</v>
          </cell>
          <cell r="C7708" t="str">
            <v>Auto Invoiced</v>
          </cell>
        </row>
        <row r="7709">
          <cell r="B7709">
            <v>1620913</v>
          </cell>
          <cell r="C7709" t="str">
            <v>Auto Invoiced</v>
          </cell>
        </row>
        <row r="7710">
          <cell r="B7710">
            <v>1620881</v>
          </cell>
          <cell r="C7710" t="str">
            <v>Auto Invoiced</v>
          </cell>
        </row>
        <row r="7711">
          <cell r="B7711">
            <v>1620886</v>
          </cell>
          <cell r="C7711" t="str">
            <v>Auto Invoiced</v>
          </cell>
        </row>
        <row r="7712">
          <cell r="B7712">
            <v>1620755</v>
          </cell>
          <cell r="C7712" t="str">
            <v>Auto Invoiced</v>
          </cell>
        </row>
        <row r="7713">
          <cell r="B7713">
            <v>1620751</v>
          </cell>
          <cell r="C7713" t="str">
            <v>Auto Invoiced</v>
          </cell>
        </row>
        <row r="7714">
          <cell r="B7714">
            <v>1620888</v>
          </cell>
          <cell r="C7714" t="str">
            <v>Auto Invoiced</v>
          </cell>
        </row>
        <row r="7715">
          <cell r="B7715">
            <v>1620919</v>
          </cell>
          <cell r="C7715" t="str">
            <v>Auto Invoiced</v>
          </cell>
        </row>
        <row r="7716">
          <cell r="B7716">
            <v>1620933</v>
          </cell>
          <cell r="C7716" t="str">
            <v>Auto Invoiced</v>
          </cell>
        </row>
        <row r="7717">
          <cell r="B7717">
            <v>1620879</v>
          </cell>
          <cell r="C7717" t="str">
            <v>Auto Invoiced</v>
          </cell>
        </row>
        <row r="7718">
          <cell r="B7718">
            <v>1620895</v>
          </cell>
          <cell r="C7718" t="str">
            <v>Auto Invoiced</v>
          </cell>
        </row>
        <row r="7719">
          <cell r="B7719">
            <v>1620937</v>
          </cell>
          <cell r="C7719" t="str">
            <v>Auto Invoiced</v>
          </cell>
        </row>
        <row r="7720">
          <cell r="B7720">
            <v>1620915</v>
          </cell>
          <cell r="C7720" t="str">
            <v>Auto Invoiced</v>
          </cell>
        </row>
        <row r="7721">
          <cell r="B7721">
            <v>1597526</v>
          </cell>
          <cell r="C7721" t="str">
            <v>Skipped (no invoice)</v>
          </cell>
        </row>
        <row r="7722">
          <cell r="B7722">
            <v>1565204</v>
          </cell>
          <cell r="C7722" t="str">
            <v>Skipped (no invoice)</v>
          </cell>
        </row>
        <row r="7723">
          <cell r="B7723">
            <v>1617802</v>
          </cell>
          <cell r="C7723" t="str">
            <v>Skipped (no invoice)</v>
          </cell>
        </row>
        <row r="7724">
          <cell r="B7724">
            <v>1589522</v>
          </cell>
          <cell r="C7724" t="str">
            <v>Skipped (no invoice)</v>
          </cell>
        </row>
        <row r="7725">
          <cell r="B7725">
            <v>1585363</v>
          </cell>
          <cell r="C7725" t="str">
            <v>Skipped (no invoice)</v>
          </cell>
        </row>
        <row r="7726">
          <cell r="B7726">
            <v>1554015</v>
          </cell>
          <cell r="C7726" t="str">
            <v>Auto Invoiced</v>
          </cell>
        </row>
        <row r="7727">
          <cell r="B7727">
            <v>1579613</v>
          </cell>
          <cell r="C7727" t="str">
            <v>Skipped (no invoice)</v>
          </cell>
        </row>
        <row r="7728">
          <cell r="B7728">
            <v>1585224</v>
          </cell>
          <cell r="C7728" t="str">
            <v>Skipped (no invoice)</v>
          </cell>
        </row>
        <row r="7729">
          <cell r="B7729">
            <v>1477217</v>
          </cell>
          <cell r="C7729" t="str">
            <v>Skipped (no invoice)</v>
          </cell>
        </row>
        <row r="7730">
          <cell r="B7730">
            <v>1569587</v>
          </cell>
          <cell r="C7730" t="str">
            <v>Skipped (no invoice)</v>
          </cell>
        </row>
        <row r="7731">
          <cell r="B7731">
            <v>1603773</v>
          </cell>
          <cell r="C7731" t="str">
            <v>Skipped (no invoice)</v>
          </cell>
        </row>
        <row r="7732">
          <cell r="B7732">
            <v>1547276</v>
          </cell>
          <cell r="C7732" t="str">
            <v>Skipped (no invoice)</v>
          </cell>
        </row>
        <row r="7733">
          <cell r="B7733">
            <v>1560130</v>
          </cell>
          <cell r="C7733" t="str">
            <v>Skipped (no invoice)</v>
          </cell>
        </row>
        <row r="7734">
          <cell r="B7734">
            <v>1585567</v>
          </cell>
          <cell r="C7734" t="str">
            <v>Skipped (no invoice)</v>
          </cell>
        </row>
        <row r="7735">
          <cell r="B7735">
            <v>1604552</v>
          </cell>
          <cell r="C7735" t="str">
            <v>Skipped (no invoice)</v>
          </cell>
        </row>
        <row r="7736">
          <cell r="B7736">
            <v>1573064</v>
          </cell>
          <cell r="C7736" t="str">
            <v>Skipped (no invoice)</v>
          </cell>
        </row>
        <row r="7737">
          <cell r="B7737">
            <v>1552367</v>
          </cell>
          <cell r="C7737" t="str">
            <v>Skipped (no invoice)</v>
          </cell>
        </row>
        <row r="7738">
          <cell r="B7738">
            <v>1500148</v>
          </cell>
          <cell r="C7738" t="str">
            <v>Skipped (Incorrect Entity)</v>
          </cell>
        </row>
        <row r="7739">
          <cell r="B7739">
            <v>1574185</v>
          </cell>
          <cell r="C7739" t="str">
            <v>Auto Invoiced</v>
          </cell>
        </row>
        <row r="7740">
          <cell r="B7740">
            <v>1565007</v>
          </cell>
          <cell r="C7740" t="str">
            <v>Auto Invoiced</v>
          </cell>
        </row>
        <row r="7741">
          <cell r="B7741">
            <v>1592956</v>
          </cell>
          <cell r="C7741" t="str">
            <v>Skipped (no invoice)</v>
          </cell>
        </row>
        <row r="7742">
          <cell r="B7742">
            <v>1567571</v>
          </cell>
          <cell r="C7742" t="str">
            <v>Auto Invoiced</v>
          </cell>
        </row>
        <row r="7743">
          <cell r="B7743">
            <v>1639647</v>
          </cell>
          <cell r="C7743" t="str">
            <v>Auto Invoiced</v>
          </cell>
        </row>
        <row r="7744">
          <cell r="B7744">
            <v>1565013</v>
          </cell>
          <cell r="C7744" t="str">
            <v>Auto Invoiced</v>
          </cell>
        </row>
        <row r="7745">
          <cell r="B7745">
            <v>1585020</v>
          </cell>
          <cell r="C7745" t="str">
            <v>Auto Invoiced</v>
          </cell>
        </row>
        <row r="7746">
          <cell r="B7746">
            <v>1602547</v>
          </cell>
          <cell r="C7746" t="str">
            <v>Auto Invoiced</v>
          </cell>
        </row>
        <row r="7747">
          <cell r="B7747">
            <v>1573098</v>
          </cell>
          <cell r="C7747" t="str">
            <v>Auto Invoiced</v>
          </cell>
        </row>
        <row r="7748">
          <cell r="B7748">
            <v>1561303</v>
          </cell>
          <cell r="C7748" t="str">
            <v>Skipped (no invoice)</v>
          </cell>
        </row>
        <row r="7749">
          <cell r="B7749">
            <v>1563274</v>
          </cell>
          <cell r="C7749" t="str">
            <v>Skipped (no invoice)</v>
          </cell>
        </row>
        <row r="7750">
          <cell r="B7750">
            <v>1564572</v>
          </cell>
          <cell r="C7750" t="str">
            <v>Auto Invoiced</v>
          </cell>
        </row>
        <row r="7751">
          <cell r="B7751">
            <v>1585509</v>
          </cell>
          <cell r="C7751" t="str">
            <v>Auto Invoiced</v>
          </cell>
        </row>
        <row r="7752">
          <cell r="B7752">
            <v>1615435</v>
          </cell>
          <cell r="C7752" t="str">
            <v>Skipped (no invoice)</v>
          </cell>
        </row>
        <row r="7753">
          <cell r="B7753">
            <v>1609947</v>
          </cell>
          <cell r="C7753" t="str">
            <v>Auto Invoiced</v>
          </cell>
        </row>
        <row r="7754">
          <cell r="B7754">
            <v>1585368</v>
          </cell>
          <cell r="C7754" t="str">
            <v>Skipped (no invoice)</v>
          </cell>
        </row>
        <row r="7755">
          <cell r="B7755">
            <v>1585547</v>
          </cell>
          <cell r="C7755" t="str">
            <v>Skipped (no invoice)</v>
          </cell>
        </row>
        <row r="7756">
          <cell r="B7756">
            <v>1585522</v>
          </cell>
          <cell r="C7756" t="str">
            <v>Auto Invoiced</v>
          </cell>
        </row>
        <row r="7757">
          <cell r="B7757">
            <v>1585515</v>
          </cell>
          <cell r="C7757" t="str">
            <v>Auto Invoiced</v>
          </cell>
        </row>
        <row r="7758">
          <cell r="B7758">
            <v>1585378</v>
          </cell>
          <cell r="C7758" t="str">
            <v>Skipped (no invoice)</v>
          </cell>
        </row>
        <row r="7759">
          <cell r="B7759">
            <v>1585370</v>
          </cell>
          <cell r="C7759" t="str">
            <v>Skipped (no invoice)</v>
          </cell>
        </row>
        <row r="7760">
          <cell r="B7760">
            <v>1401401</v>
          </cell>
          <cell r="C7760" t="str">
            <v>Auto Invoiced</v>
          </cell>
        </row>
        <row r="7761">
          <cell r="B7761">
            <v>1585381</v>
          </cell>
          <cell r="C7761" t="str">
            <v>Skipped (no invoice)</v>
          </cell>
        </row>
        <row r="7762">
          <cell r="B7762">
            <v>1500144</v>
          </cell>
          <cell r="C7762" t="str">
            <v>Auto Invoiced</v>
          </cell>
        </row>
        <row r="7763">
          <cell r="B7763">
            <v>1490349</v>
          </cell>
          <cell r="C7763" t="str">
            <v>Skipped (no invoice)</v>
          </cell>
        </row>
        <row r="7764">
          <cell r="B7764">
            <v>1545679</v>
          </cell>
          <cell r="C7764" t="str">
            <v>Auto Invoiced</v>
          </cell>
        </row>
        <row r="7765">
          <cell r="B7765">
            <v>1491739</v>
          </cell>
          <cell r="C7765" t="str">
            <v>Skipped (no invoice)</v>
          </cell>
        </row>
        <row r="7766">
          <cell r="B7766">
            <v>1579377</v>
          </cell>
          <cell r="C7766" t="str">
            <v>Auto Invoiced</v>
          </cell>
        </row>
        <row r="7767">
          <cell r="B7767">
            <v>1558769</v>
          </cell>
          <cell r="C7767" t="str">
            <v>Auto Invoiced</v>
          </cell>
        </row>
        <row r="7768">
          <cell r="B7768">
            <v>1490342</v>
          </cell>
          <cell r="C7768" t="str">
            <v>Skipped (no invoice)</v>
          </cell>
        </row>
        <row r="7769">
          <cell r="B7769">
            <v>1585367</v>
          </cell>
          <cell r="C7769" t="str">
            <v>Auto Invoiced</v>
          </cell>
        </row>
        <row r="7770">
          <cell r="B7770">
            <v>1552328</v>
          </cell>
          <cell r="C7770" t="str">
            <v>Auto Invoiced</v>
          </cell>
        </row>
        <row r="7771">
          <cell r="B7771">
            <v>1599397</v>
          </cell>
          <cell r="C7771" t="str">
            <v>Skipped (no invoice)</v>
          </cell>
        </row>
        <row r="7772">
          <cell r="B7772">
            <v>1585389</v>
          </cell>
          <cell r="C7772" t="str">
            <v>Skipped (no invoice)</v>
          </cell>
        </row>
        <row r="7773">
          <cell r="B7773">
            <v>1560203</v>
          </cell>
          <cell r="C7773" t="str">
            <v>Auto Invoiced</v>
          </cell>
        </row>
        <row r="7774">
          <cell r="B7774">
            <v>1595534</v>
          </cell>
          <cell r="C7774" t="str">
            <v>Auto Invoiced</v>
          </cell>
        </row>
        <row r="7775">
          <cell r="B7775">
            <v>1585440</v>
          </cell>
          <cell r="C7775" t="str">
            <v>Auto Invoiced</v>
          </cell>
        </row>
        <row r="7776">
          <cell r="B7776">
            <v>1601219</v>
          </cell>
          <cell r="C7776" t="str">
            <v>Auto Invoiced</v>
          </cell>
        </row>
        <row r="7777">
          <cell r="B7777">
            <v>1615446</v>
          </cell>
          <cell r="C7777" t="str">
            <v>Skipped (no invoice)</v>
          </cell>
        </row>
        <row r="7778">
          <cell r="B7778">
            <v>1585571</v>
          </cell>
          <cell r="C7778" t="str">
            <v>Skipped (no invoice)</v>
          </cell>
        </row>
        <row r="7779">
          <cell r="B7779">
            <v>1551111</v>
          </cell>
          <cell r="C7779" t="str">
            <v>Auto Invoiced</v>
          </cell>
        </row>
        <row r="7780">
          <cell r="B7780">
            <v>1585574</v>
          </cell>
          <cell r="C7780" t="str">
            <v>Skipped (no invoice)</v>
          </cell>
        </row>
        <row r="7781">
          <cell r="B7781">
            <v>1579325</v>
          </cell>
          <cell r="C7781" t="str">
            <v>Auto Invoiced</v>
          </cell>
        </row>
        <row r="7782">
          <cell r="B7782">
            <v>1551115</v>
          </cell>
          <cell r="C7782" t="str">
            <v>Auto Invoiced</v>
          </cell>
        </row>
        <row r="7783">
          <cell r="B7783">
            <v>1611909</v>
          </cell>
          <cell r="C7783" t="str">
            <v>Auto Invoiced</v>
          </cell>
        </row>
        <row r="7784">
          <cell r="B7784">
            <v>1585403</v>
          </cell>
          <cell r="C7784" t="str">
            <v>Auto Invoiced</v>
          </cell>
        </row>
        <row r="7785">
          <cell r="B7785">
            <v>1604303</v>
          </cell>
          <cell r="C7785" t="str">
            <v>Auto Invoiced</v>
          </cell>
        </row>
        <row r="7786">
          <cell r="B7786">
            <v>1585084</v>
          </cell>
          <cell r="C7786" t="str">
            <v>Skipped (no invoice)</v>
          </cell>
        </row>
        <row r="7787">
          <cell r="B7787">
            <v>1585410</v>
          </cell>
          <cell r="C7787" t="str">
            <v>Auto Invoiced</v>
          </cell>
        </row>
        <row r="7788">
          <cell r="B7788">
            <v>1599904</v>
          </cell>
          <cell r="C7788" t="str">
            <v>Skipped (no invoice)</v>
          </cell>
        </row>
        <row r="7789">
          <cell r="B7789">
            <v>1585426</v>
          </cell>
          <cell r="C7789" t="str">
            <v>Auto Invoiced</v>
          </cell>
        </row>
        <row r="7790">
          <cell r="B7790">
            <v>1598065</v>
          </cell>
          <cell r="C7790" t="str">
            <v>Skipped (no invoice)</v>
          </cell>
        </row>
        <row r="7791">
          <cell r="B7791">
            <v>1579385</v>
          </cell>
          <cell r="C7791" t="str">
            <v>Auto Invoiced</v>
          </cell>
        </row>
        <row r="7792">
          <cell r="B7792">
            <v>1569507</v>
          </cell>
          <cell r="C7792" t="str">
            <v>Auto Invoiced</v>
          </cell>
        </row>
        <row r="7793">
          <cell r="B7793">
            <v>1595529</v>
          </cell>
          <cell r="C7793" t="str">
            <v>Auto Invoiced</v>
          </cell>
        </row>
        <row r="7794">
          <cell r="B7794">
            <v>1596039</v>
          </cell>
          <cell r="C7794" t="str">
            <v>Auto Invoiced</v>
          </cell>
        </row>
        <row r="7795">
          <cell r="B7795">
            <v>1602360</v>
          </cell>
          <cell r="C7795" t="str">
            <v>Skipped (no invoice)</v>
          </cell>
        </row>
        <row r="7796">
          <cell r="B7796">
            <v>1527995</v>
          </cell>
          <cell r="C7796" t="str">
            <v>Auto Invoiced</v>
          </cell>
        </row>
        <row r="7797">
          <cell r="B7797">
            <v>1578319</v>
          </cell>
          <cell r="C7797" t="str">
            <v>Auto Invoiced</v>
          </cell>
        </row>
        <row r="7798">
          <cell r="B7798">
            <v>1552340</v>
          </cell>
          <cell r="C7798" t="str">
            <v>Auto Invoiced</v>
          </cell>
        </row>
        <row r="7799">
          <cell r="B7799">
            <v>1575803</v>
          </cell>
          <cell r="C7799" t="str">
            <v>Auto Invoiced</v>
          </cell>
        </row>
        <row r="7800">
          <cell r="B7800">
            <v>1543884</v>
          </cell>
          <cell r="C7800" t="str">
            <v>Auto Invoiced</v>
          </cell>
        </row>
        <row r="7801">
          <cell r="B7801">
            <v>1469996</v>
          </cell>
          <cell r="C7801" t="str">
            <v>Auto Invoiced</v>
          </cell>
        </row>
        <row r="7802">
          <cell r="B7802">
            <v>1610026</v>
          </cell>
          <cell r="C7802" t="str">
            <v>Skipped (no invoice)</v>
          </cell>
        </row>
        <row r="7803">
          <cell r="B7803">
            <v>1598061</v>
          </cell>
          <cell r="C7803" t="str">
            <v>Skipped (no invoice)</v>
          </cell>
        </row>
        <row r="7804">
          <cell r="B7804">
            <v>1585432</v>
          </cell>
          <cell r="C7804" t="str">
            <v>Auto Invoiced</v>
          </cell>
        </row>
        <row r="7805">
          <cell r="B7805">
            <v>1595700</v>
          </cell>
          <cell r="C7805" t="str">
            <v>Skipped (no invoice)</v>
          </cell>
        </row>
        <row r="7806">
          <cell r="B7806">
            <v>1581700</v>
          </cell>
          <cell r="C7806" t="str">
            <v>Auto Invoiced</v>
          </cell>
        </row>
        <row r="7807">
          <cell r="B7807">
            <v>1582176</v>
          </cell>
          <cell r="C7807" t="str">
            <v>Auto Invoiced</v>
          </cell>
        </row>
        <row r="7808">
          <cell r="B7808">
            <v>1584812</v>
          </cell>
          <cell r="C7808" t="str">
            <v>Auto Invoiced</v>
          </cell>
        </row>
        <row r="7809">
          <cell r="B7809">
            <v>1579310</v>
          </cell>
          <cell r="C7809" t="str">
            <v>Auto Invoiced</v>
          </cell>
        </row>
        <row r="7810">
          <cell r="B7810">
            <v>1593021</v>
          </cell>
          <cell r="C7810" t="str">
            <v>Auto Invoiced</v>
          </cell>
        </row>
        <row r="7811">
          <cell r="B7811">
            <v>1620785</v>
          </cell>
          <cell r="C7811" t="str">
            <v>Auto Invoiced</v>
          </cell>
        </row>
        <row r="7812">
          <cell r="B7812">
            <v>1620829</v>
          </cell>
          <cell r="C7812" t="str">
            <v>Auto Invoiced</v>
          </cell>
        </row>
        <row r="7813">
          <cell r="B7813">
            <v>1614290</v>
          </cell>
          <cell r="C7813" t="str">
            <v>Skipped (no invoice)</v>
          </cell>
        </row>
        <row r="7814">
          <cell r="B7814">
            <v>1597526</v>
          </cell>
          <cell r="C7814" t="str">
            <v>Skipped (no invoice)</v>
          </cell>
        </row>
        <row r="7815">
          <cell r="B7815">
            <v>1561811</v>
          </cell>
          <cell r="C7815" t="str">
            <v>Auto Invoiced</v>
          </cell>
        </row>
        <row r="7816">
          <cell r="B7816">
            <v>1579650</v>
          </cell>
          <cell r="C7816" t="str">
            <v>Auto Invoiced</v>
          </cell>
        </row>
        <row r="7817">
          <cell r="B7817">
            <v>1617781</v>
          </cell>
          <cell r="C7817" t="str">
            <v>Auto Invoiced</v>
          </cell>
        </row>
        <row r="7818">
          <cell r="B7818">
            <v>1607966</v>
          </cell>
          <cell r="C7818" t="str">
            <v>Auto Invoiced</v>
          </cell>
        </row>
        <row r="7819">
          <cell r="B7819">
            <v>1565204</v>
          </cell>
          <cell r="C7819" t="str">
            <v>Skipped (no invoice)</v>
          </cell>
        </row>
        <row r="7820">
          <cell r="B7820">
            <v>1579660</v>
          </cell>
          <cell r="C7820" t="str">
            <v>Auto Invoiced</v>
          </cell>
        </row>
        <row r="7821">
          <cell r="B7821">
            <v>1412271</v>
          </cell>
          <cell r="C7821" t="str">
            <v>Auto Invoiced</v>
          </cell>
        </row>
        <row r="7822">
          <cell r="B7822">
            <v>1617802</v>
          </cell>
          <cell r="C7822" t="str">
            <v>Skipped (no invoice)</v>
          </cell>
        </row>
        <row r="7823">
          <cell r="B7823">
            <v>1568258</v>
          </cell>
          <cell r="C7823" t="str">
            <v>Auto Invoiced</v>
          </cell>
        </row>
        <row r="7824">
          <cell r="B7824">
            <v>1578296</v>
          </cell>
          <cell r="C7824" t="str">
            <v>Auto Invoiced</v>
          </cell>
        </row>
        <row r="7825">
          <cell r="B7825">
            <v>1517751</v>
          </cell>
          <cell r="C7825" t="str">
            <v>Skipped (no invoice)</v>
          </cell>
        </row>
        <row r="7826">
          <cell r="B7826">
            <v>1582748</v>
          </cell>
          <cell r="C7826" t="str">
            <v>Auto Invoiced</v>
          </cell>
        </row>
        <row r="7827">
          <cell r="B7827">
            <v>1521734</v>
          </cell>
          <cell r="C7827" t="str">
            <v>Auto Invoiced</v>
          </cell>
        </row>
        <row r="7828">
          <cell r="B7828">
            <v>1577387</v>
          </cell>
          <cell r="C7828" t="str">
            <v>Skipped (Incorrect Entity)</v>
          </cell>
        </row>
        <row r="7829">
          <cell r="B7829">
            <v>1589522</v>
          </cell>
          <cell r="C7829" t="str">
            <v>Skipped (no invoice)</v>
          </cell>
        </row>
        <row r="7830">
          <cell r="B7830">
            <v>1589429</v>
          </cell>
          <cell r="C7830" t="str">
            <v>Auto Invoiced</v>
          </cell>
        </row>
        <row r="7831">
          <cell r="B7831">
            <v>1554024</v>
          </cell>
          <cell r="C7831" t="str">
            <v>Auto Invoiced</v>
          </cell>
        </row>
        <row r="7832">
          <cell r="B7832">
            <v>1592523</v>
          </cell>
          <cell r="C7832" t="str">
            <v>Auto Invoiced</v>
          </cell>
        </row>
        <row r="7833">
          <cell r="B7833">
            <v>1589287</v>
          </cell>
          <cell r="C7833" t="str">
            <v>Auto Invoiced</v>
          </cell>
        </row>
        <row r="7834">
          <cell r="B7834">
            <v>1571275</v>
          </cell>
          <cell r="C7834" t="str">
            <v>Auto Invoiced</v>
          </cell>
        </row>
        <row r="7835">
          <cell r="B7835">
            <v>1536809</v>
          </cell>
          <cell r="C7835" t="str">
            <v>Auto Invoiced</v>
          </cell>
        </row>
        <row r="7836">
          <cell r="B7836">
            <v>1585567</v>
          </cell>
          <cell r="C7836" t="str">
            <v>Skipped (no invoice)</v>
          </cell>
        </row>
        <row r="7837">
          <cell r="B7837">
            <v>1449464</v>
          </cell>
          <cell r="C7837" t="str">
            <v>Auto Invoiced</v>
          </cell>
        </row>
        <row r="7838">
          <cell r="B7838">
            <v>1581736</v>
          </cell>
          <cell r="C7838" t="str">
            <v>Auto Invoiced</v>
          </cell>
        </row>
        <row r="7839">
          <cell r="B7839">
            <v>1548952</v>
          </cell>
          <cell r="C7839" t="str">
            <v>Auto Invoiced</v>
          </cell>
        </row>
        <row r="7840">
          <cell r="B7840">
            <v>1585741</v>
          </cell>
          <cell r="C7840" t="str">
            <v>Auto Invoiced</v>
          </cell>
        </row>
        <row r="7841">
          <cell r="B7841">
            <v>1557801</v>
          </cell>
          <cell r="C7841" t="str">
            <v>Auto Invoiced</v>
          </cell>
        </row>
        <row r="7842">
          <cell r="B7842">
            <v>1544593</v>
          </cell>
          <cell r="C7842" t="str">
            <v>Skipped (no invoice)</v>
          </cell>
        </row>
        <row r="7843">
          <cell r="B7843">
            <v>1566033</v>
          </cell>
          <cell r="C7843" t="str">
            <v>Auto Invoiced</v>
          </cell>
        </row>
        <row r="7844">
          <cell r="B7844">
            <v>1536882</v>
          </cell>
          <cell r="C7844" t="str">
            <v>Skipped (Incorrect Entity)</v>
          </cell>
        </row>
        <row r="7845">
          <cell r="B7845">
            <v>1542949</v>
          </cell>
          <cell r="C7845" t="str">
            <v>Skipped (no invoice)</v>
          </cell>
        </row>
        <row r="7846">
          <cell r="B7846">
            <v>1601329</v>
          </cell>
          <cell r="C7846" t="str">
            <v>Auto Invoiced</v>
          </cell>
        </row>
        <row r="7847">
          <cell r="B7847">
            <v>1602368</v>
          </cell>
          <cell r="C7847" t="str">
            <v>Skipped (no invoice)</v>
          </cell>
        </row>
        <row r="7848">
          <cell r="B7848">
            <v>1560166</v>
          </cell>
          <cell r="C7848" t="str">
            <v>Auto Invoiced</v>
          </cell>
        </row>
        <row r="7849">
          <cell r="B7849">
            <v>1603773</v>
          </cell>
          <cell r="C7849" t="str">
            <v>Skipped (no invoice)</v>
          </cell>
        </row>
        <row r="7850">
          <cell r="B7850">
            <v>1549065</v>
          </cell>
          <cell r="C7850" t="str">
            <v>Auto Invoiced</v>
          </cell>
        </row>
        <row r="7851">
          <cell r="B7851">
            <v>1556369</v>
          </cell>
          <cell r="C7851" t="str">
            <v>Auto Invoiced</v>
          </cell>
        </row>
        <row r="7852">
          <cell r="B7852">
            <v>1583211</v>
          </cell>
          <cell r="C7852" t="str">
            <v>Auto Invoiced</v>
          </cell>
        </row>
        <row r="7853">
          <cell r="B7853">
            <v>1519789</v>
          </cell>
          <cell r="C7853" t="str">
            <v>Auto Invoiced</v>
          </cell>
        </row>
        <row r="7854">
          <cell r="B7854">
            <v>1593582</v>
          </cell>
          <cell r="C7854" t="str">
            <v>Auto Invoiced</v>
          </cell>
        </row>
        <row r="7855">
          <cell r="B7855">
            <v>1544398</v>
          </cell>
          <cell r="C7855" t="str">
            <v>Skipped (Incorrect Entity)</v>
          </cell>
        </row>
        <row r="7856">
          <cell r="B7856">
            <v>1607397</v>
          </cell>
          <cell r="C7856" t="str">
            <v>Auto Invoiced</v>
          </cell>
        </row>
        <row r="7857">
          <cell r="B7857">
            <v>1612779</v>
          </cell>
          <cell r="C7857" t="str">
            <v>Auto Invoiced</v>
          </cell>
        </row>
        <row r="7858">
          <cell r="B7858">
            <v>1588593</v>
          </cell>
          <cell r="C7858" t="str">
            <v>Auto Invoiced</v>
          </cell>
        </row>
        <row r="7859">
          <cell r="B7859">
            <v>1585224</v>
          </cell>
          <cell r="C7859" t="str">
            <v>Skipped (no invoice)</v>
          </cell>
        </row>
        <row r="7860">
          <cell r="B7860">
            <v>1560121</v>
          </cell>
          <cell r="C7860" t="str">
            <v>Auto Invoiced</v>
          </cell>
        </row>
        <row r="7861">
          <cell r="B7861">
            <v>1604552</v>
          </cell>
          <cell r="C7861" t="str">
            <v>Skipped (no invoice)</v>
          </cell>
        </row>
        <row r="7862">
          <cell r="B7862">
            <v>1557817</v>
          </cell>
          <cell r="C7862" t="str">
            <v>Auto Invoiced</v>
          </cell>
        </row>
        <row r="7863">
          <cell r="B7863">
            <v>1464135</v>
          </cell>
          <cell r="C7863" t="str">
            <v>Auto Invoiced</v>
          </cell>
        </row>
        <row r="7864">
          <cell r="B7864">
            <v>1569587</v>
          </cell>
          <cell r="C7864" t="str">
            <v>Skipped (no invoice)</v>
          </cell>
        </row>
        <row r="7865">
          <cell r="B7865">
            <v>1544271</v>
          </cell>
          <cell r="C7865" t="str">
            <v>Auto Invoiced</v>
          </cell>
        </row>
        <row r="7866">
          <cell r="B7866">
            <v>1587254</v>
          </cell>
          <cell r="C7866" t="str">
            <v>Auto Invoiced</v>
          </cell>
        </row>
        <row r="7867">
          <cell r="B7867">
            <v>1536004</v>
          </cell>
          <cell r="C7867" t="str">
            <v>Auto Invoiced</v>
          </cell>
        </row>
        <row r="7868">
          <cell r="B7868">
            <v>1536011</v>
          </cell>
          <cell r="C7868" t="str">
            <v>Auto Invoiced</v>
          </cell>
        </row>
        <row r="7869">
          <cell r="B7869">
            <v>1523340</v>
          </cell>
          <cell r="C7869" t="str">
            <v>Auto Invoiced</v>
          </cell>
        </row>
        <row r="7870">
          <cell r="B7870">
            <v>1532277</v>
          </cell>
          <cell r="C7870" t="str">
            <v>Auto Invoiced</v>
          </cell>
        </row>
        <row r="7871">
          <cell r="B7871">
            <v>1579265</v>
          </cell>
          <cell r="C7871" t="str">
            <v>Auto Invoiced</v>
          </cell>
        </row>
        <row r="7872">
          <cell r="B7872">
            <v>1595592</v>
          </cell>
          <cell r="C7872" t="str">
            <v>Auto Invoiced</v>
          </cell>
        </row>
        <row r="7873">
          <cell r="B7873">
            <v>1585363</v>
          </cell>
          <cell r="C7873" t="str">
            <v>Skipped (no invoice)</v>
          </cell>
        </row>
        <row r="7874">
          <cell r="B7874">
            <v>1575799</v>
          </cell>
          <cell r="C7874" t="str">
            <v>Auto Invoiced</v>
          </cell>
        </row>
        <row r="7875">
          <cell r="B7875">
            <v>1566258</v>
          </cell>
          <cell r="C7875" t="str">
            <v>Auto Invoiced</v>
          </cell>
        </row>
        <row r="7876">
          <cell r="B7876">
            <v>1601845</v>
          </cell>
          <cell r="C7876" t="str">
            <v>Skipped (no invoice)</v>
          </cell>
        </row>
        <row r="7877">
          <cell r="B7877">
            <v>1569741</v>
          </cell>
          <cell r="C7877" t="str">
            <v>Auto Invoiced</v>
          </cell>
        </row>
        <row r="7878">
          <cell r="B7878">
            <v>1598059</v>
          </cell>
          <cell r="C7878" t="str">
            <v>Auto Invoiced</v>
          </cell>
        </row>
        <row r="7879">
          <cell r="B7879">
            <v>1598048</v>
          </cell>
          <cell r="C7879" t="str">
            <v>Auto Invoiced</v>
          </cell>
        </row>
        <row r="7880">
          <cell r="B7880">
            <v>1573064</v>
          </cell>
          <cell r="C7880" t="str">
            <v>Skipped (no invoice)</v>
          </cell>
        </row>
        <row r="7881">
          <cell r="B7881">
            <v>1564563</v>
          </cell>
          <cell r="C7881" t="str">
            <v>Auto Invoiced</v>
          </cell>
        </row>
        <row r="7882">
          <cell r="B7882">
            <v>1552367</v>
          </cell>
          <cell r="C7882" t="str">
            <v>Skipped (no invoice)</v>
          </cell>
        </row>
        <row r="7883">
          <cell r="B7883">
            <v>1559696</v>
          </cell>
          <cell r="C7883" t="str">
            <v>Auto Invoiced</v>
          </cell>
        </row>
        <row r="7884">
          <cell r="B7884">
            <v>1545673</v>
          </cell>
          <cell r="C7884" t="str">
            <v>Auto Invoiced</v>
          </cell>
        </row>
        <row r="7885">
          <cell r="B7885">
            <v>1581276</v>
          </cell>
          <cell r="C7885" t="str">
            <v>Auto Invoiced</v>
          </cell>
        </row>
        <row r="7886">
          <cell r="B7886">
            <v>1596343</v>
          </cell>
          <cell r="C7886" t="str">
            <v>Auto Invoiced</v>
          </cell>
        </row>
        <row r="7887">
          <cell r="B7887">
            <v>1464243</v>
          </cell>
          <cell r="C7887" t="str">
            <v>Auto Invoiced</v>
          </cell>
        </row>
        <row r="7888">
          <cell r="B7888">
            <v>1603489</v>
          </cell>
          <cell r="C7888" t="str">
            <v>Auto Invoiced</v>
          </cell>
        </row>
        <row r="7889">
          <cell r="B7889">
            <v>1578288</v>
          </cell>
          <cell r="C7889" t="str">
            <v>Auto Invoiced</v>
          </cell>
        </row>
        <row r="7890">
          <cell r="B7890">
            <v>1579807</v>
          </cell>
          <cell r="C7890" t="str">
            <v>Auto Invoiced</v>
          </cell>
        </row>
        <row r="7891">
          <cell r="B7891">
            <v>1579804</v>
          </cell>
          <cell r="C7891" t="str">
            <v>Auto Invoiced</v>
          </cell>
        </row>
        <row r="7892">
          <cell r="B7892">
            <v>1613030</v>
          </cell>
          <cell r="C7892" t="str">
            <v>Auto Invoiced</v>
          </cell>
        </row>
        <row r="7893">
          <cell r="B7893">
            <v>1597368</v>
          </cell>
          <cell r="C7893" t="str">
            <v>Auto Invoiced</v>
          </cell>
        </row>
        <row r="7894">
          <cell r="B7894">
            <v>1597380</v>
          </cell>
          <cell r="C7894" t="str">
            <v>Auto Invoiced</v>
          </cell>
        </row>
        <row r="7895">
          <cell r="B7895">
            <v>1500148</v>
          </cell>
          <cell r="C7895" t="str">
            <v>Skipped (Incorrect Entity)</v>
          </cell>
        </row>
        <row r="7896">
          <cell r="B7896">
            <v>1578292</v>
          </cell>
          <cell r="C7896" t="str">
            <v>Auto Invoiced</v>
          </cell>
        </row>
        <row r="7897">
          <cell r="B7897">
            <v>1585459</v>
          </cell>
          <cell r="C7897" t="str">
            <v>Auto Invoiced</v>
          </cell>
        </row>
        <row r="7898">
          <cell r="B7898">
            <v>1590557</v>
          </cell>
          <cell r="C7898" t="str">
            <v>Auto Invoiced</v>
          </cell>
        </row>
        <row r="7899">
          <cell r="B7899">
            <v>1557000</v>
          </cell>
          <cell r="C7899" t="str">
            <v>Auto Invoiced</v>
          </cell>
        </row>
        <row r="7900">
          <cell r="B7900">
            <v>1574113</v>
          </cell>
          <cell r="C7900" t="str">
            <v>Auto Invoiced</v>
          </cell>
        </row>
        <row r="7901">
          <cell r="B7901">
            <v>1616423</v>
          </cell>
          <cell r="C7901" t="str">
            <v>Auto Invoiced</v>
          </cell>
        </row>
        <row r="7902">
          <cell r="B7902">
            <v>1552433</v>
          </cell>
          <cell r="C7902" t="str">
            <v>Auto Invoiced</v>
          </cell>
        </row>
        <row r="7903">
          <cell r="B7903">
            <v>1548850</v>
          </cell>
          <cell r="C7903" t="str">
            <v>Skipped (Incorrect Entity)</v>
          </cell>
        </row>
        <row r="7904">
          <cell r="B7904">
            <v>1432473</v>
          </cell>
          <cell r="C7904" t="str">
            <v>Skipped (no invoice)</v>
          </cell>
        </row>
        <row r="7905">
          <cell r="B7905">
            <v>1373221</v>
          </cell>
          <cell r="C7905" t="str">
            <v>Skipped (no invoice)</v>
          </cell>
        </row>
        <row r="7906">
          <cell r="B7906">
            <v>1581821</v>
          </cell>
          <cell r="C7906" t="str">
            <v>Skipped (no invoice)</v>
          </cell>
        </row>
        <row r="7907">
          <cell r="B7907">
            <v>1520151</v>
          </cell>
          <cell r="C7907" t="str">
            <v>Skipped (no invoice)</v>
          </cell>
        </row>
        <row r="7908">
          <cell r="B7908">
            <v>1581622</v>
          </cell>
          <cell r="C7908" t="str">
            <v>Skipped (no invoice)</v>
          </cell>
        </row>
        <row r="7909">
          <cell r="B7909">
            <v>1569608</v>
          </cell>
          <cell r="C7909" t="str">
            <v>Skipped (no invoice)</v>
          </cell>
        </row>
        <row r="7910">
          <cell r="B7910">
            <v>1567898</v>
          </cell>
          <cell r="C7910" t="str">
            <v>Skipped (no invoice)</v>
          </cell>
        </row>
        <row r="7911">
          <cell r="B7911">
            <v>1591113</v>
          </cell>
          <cell r="C7911" t="str">
            <v>Skipped (no invoice)</v>
          </cell>
        </row>
        <row r="7912">
          <cell r="B7912">
            <v>1548985</v>
          </cell>
          <cell r="C7912" t="str">
            <v>Skipped (no invoice)</v>
          </cell>
        </row>
        <row r="7913">
          <cell r="B7913">
            <v>1553075</v>
          </cell>
          <cell r="C7913" t="str">
            <v>Skipped (no invoice)</v>
          </cell>
        </row>
        <row r="7914">
          <cell r="B7914">
            <v>1565276</v>
          </cell>
          <cell r="C7914" t="str">
            <v>Skipped (no invoice)</v>
          </cell>
        </row>
        <row r="7915">
          <cell r="B7915">
            <v>1597439</v>
          </cell>
          <cell r="C7915" t="str">
            <v>Skipped (no invoice)</v>
          </cell>
        </row>
        <row r="7916">
          <cell r="B7916">
            <v>1585357</v>
          </cell>
          <cell r="C7916" t="str">
            <v>Skipped (no invoice)</v>
          </cell>
        </row>
        <row r="7917">
          <cell r="B7917">
            <v>1556252</v>
          </cell>
          <cell r="C7917" t="str">
            <v>Skipped (no invoice)</v>
          </cell>
        </row>
        <row r="7918">
          <cell r="B7918">
            <v>1556667</v>
          </cell>
          <cell r="C7918" t="str">
            <v>Auto Invoiced</v>
          </cell>
        </row>
        <row r="7919">
          <cell r="B7919">
            <v>1422347</v>
          </cell>
          <cell r="C7919" t="str">
            <v>Skipped (no invoice)</v>
          </cell>
        </row>
        <row r="7920">
          <cell r="B7920">
            <v>1570855</v>
          </cell>
          <cell r="C7920" t="str">
            <v>Auto Invoiced</v>
          </cell>
        </row>
        <row r="7921">
          <cell r="B7921">
            <v>1608232</v>
          </cell>
          <cell r="C7921" t="str">
            <v>Skipped (no invoice)</v>
          </cell>
        </row>
        <row r="7922">
          <cell r="B7922">
            <v>1585407</v>
          </cell>
          <cell r="C7922" t="str">
            <v>Skipped (no invoice)</v>
          </cell>
        </row>
        <row r="7923">
          <cell r="B7923">
            <v>1585560</v>
          </cell>
          <cell r="C7923" t="str">
            <v>Skipped (no invoice)</v>
          </cell>
        </row>
        <row r="7924">
          <cell r="B7924">
            <v>1585397</v>
          </cell>
          <cell r="C7924" t="str">
            <v>Skipped (no invoice)</v>
          </cell>
        </row>
        <row r="7925">
          <cell r="B7925">
            <v>1585392</v>
          </cell>
          <cell r="C7925" t="str">
            <v>Skipped (no invoice)</v>
          </cell>
        </row>
        <row r="7926">
          <cell r="B7926">
            <v>1585531</v>
          </cell>
          <cell r="C7926" t="str">
            <v>Skipped (no invoice)</v>
          </cell>
        </row>
        <row r="7927">
          <cell r="B7927">
            <v>1600019</v>
          </cell>
          <cell r="C7927" t="str">
            <v>Skipped (no invoice)</v>
          </cell>
        </row>
        <row r="7928">
          <cell r="B7928">
            <v>1599816</v>
          </cell>
          <cell r="C7928" t="str">
            <v>Skipped (no invoice)</v>
          </cell>
        </row>
        <row r="7929">
          <cell r="B7929">
            <v>1600106</v>
          </cell>
          <cell r="C7929" t="str">
            <v>Skipped (no invoice)</v>
          </cell>
        </row>
        <row r="7930">
          <cell r="B7930">
            <v>1600101</v>
          </cell>
          <cell r="C7930" t="str">
            <v>Skipped (no invoice)</v>
          </cell>
        </row>
        <row r="7931">
          <cell r="B7931">
            <v>1600110</v>
          </cell>
          <cell r="C7931" t="str">
            <v>Skipped (no invoice)</v>
          </cell>
        </row>
        <row r="7932">
          <cell r="B7932">
            <v>1600097</v>
          </cell>
          <cell r="C7932" t="str">
            <v>Skipped (no invoice)</v>
          </cell>
        </row>
        <row r="7933">
          <cell r="B7933">
            <v>1599994</v>
          </cell>
          <cell r="C7933" t="str">
            <v>Skipped (no invoice)</v>
          </cell>
        </row>
        <row r="7934">
          <cell r="B7934">
            <v>1600052</v>
          </cell>
          <cell r="C7934" t="str">
            <v>Skipped (no invoice)</v>
          </cell>
        </row>
        <row r="7935">
          <cell r="B7935">
            <v>1600001</v>
          </cell>
          <cell r="C7935" t="str">
            <v>Skipped (no invoice)</v>
          </cell>
        </row>
        <row r="7936">
          <cell r="B7936">
            <v>1600073</v>
          </cell>
          <cell r="C7936" t="str">
            <v>Skipped (no invoice)</v>
          </cell>
        </row>
        <row r="7937">
          <cell r="B7937">
            <v>1600061</v>
          </cell>
          <cell r="C7937" t="str">
            <v>Skipped (no invoice)</v>
          </cell>
        </row>
        <row r="7938">
          <cell r="B7938">
            <v>1600046</v>
          </cell>
          <cell r="C7938" t="str">
            <v>Skipped (no invoice)</v>
          </cell>
        </row>
        <row r="7939">
          <cell r="B7939">
            <v>1600116</v>
          </cell>
          <cell r="C7939" t="str">
            <v>Skipped (no invoice)</v>
          </cell>
        </row>
        <row r="7940">
          <cell r="B7940">
            <v>1600008</v>
          </cell>
          <cell r="C7940" t="str">
            <v>Skipped (no invoice)</v>
          </cell>
        </row>
        <row r="7941">
          <cell r="B7941">
            <v>1600069</v>
          </cell>
          <cell r="C7941" t="str">
            <v>Skipped (no invoice)</v>
          </cell>
        </row>
        <row r="7942">
          <cell r="B7942">
            <v>1600088</v>
          </cell>
          <cell r="C7942" t="str">
            <v>Skipped (no invoice)</v>
          </cell>
        </row>
        <row r="7943">
          <cell r="B7943">
            <v>1600131</v>
          </cell>
          <cell r="C7943" t="str">
            <v>Skipped (no invoice)</v>
          </cell>
        </row>
        <row r="7944">
          <cell r="B7944">
            <v>1599999</v>
          </cell>
          <cell r="C7944" t="str">
            <v>Skipped (no invoice)</v>
          </cell>
        </row>
        <row r="7945">
          <cell r="B7945">
            <v>1591778</v>
          </cell>
          <cell r="C7945" t="str">
            <v>Auto Invoiced</v>
          </cell>
        </row>
        <row r="7946">
          <cell r="B7946">
            <v>1585551</v>
          </cell>
          <cell r="C7946" t="str">
            <v>Skipped (no invoice)</v>
          </cell>
        </row>
        <row r="7947">
          <cell r="B7947">
            <v>1504074</v>
          </cell>
          <cell r="C7947" t="str">
            <v>Auto Invoiced</v>
          </cell>
        </row>
        <row r="7948">
          <cell r="B7948">
            <v>1591783</v>
          </cell>
          <cell r="C7948" t="str">
            <v>Auto Invoiced</v>
          </cell>
        </row>
        <row r="7949">
          <cell r="B7949">
            <v>1609187</v>
          </cell>
          <cell r="C7949" t="str">
            <v>Auto Invoiced</v>
          </cell>
        </row>
        <row r="7950">
          <cell r="B7950">
            <v>1569524</v>
          </cell>
          <cell r="C7950" t="str">
            <v>Auto Invoiced</v>
          </cell>
        </row>
        <row r="7951">
          <cell r="B7951">
            <v>1614290</v>
          </cell>
          <cell r="C7951" t="str">
            <v>Skipped (Incorrect Entity)</v>
          </cell>
        </row>
        <row r="7952">
          <cell r="B7952">
            <v>1544887</v>
          </cell>
          <cell r="C7952" t="str">
            <v>Auto Invoiced</v>
          </cell>
        </row>
        <row r="7953">
          <cell r="B7953">
            <v>1592625</v>
          </cell>
          <cell r="C7953" t="str">
            <v>Auto Invoiced</v>
          </cell>
        </row>
        <row r="7954">
          <cell r="B7954">
            <v>1575926</v>
          </cell>
          <cell r="C7954" t="str">
            <v>Skipped (no invoice)</v>
          </cell>
        </row>
        <row r="7955">
          <cell r="B7955">
            <v>1564851</v>
          </cell>
          <cell r="C7955" t="str">
            <v>Skipped (no invoice)</v>
          </cell>
        </row>
        <row r="7956">
          <cell r="B7956">
            <v>1611492</v>
          </cell>
          <cell r="C7956" t="str">
            <v>Auto Invoiced</v>
          </cell>
        </row>
        <row r="7957">
          <cell r="B7957">
            <v>1564979</v>
          </cell>
          <cell r="C7957" t="str">
            <v>Auto Invoiced</v>
          </cell>
        </row>
        <row r="7958">
          <cell r="B7958">
            <v>1577872</v>
          </cell>
          <cell r="C7958" t="str">
            <v>Auto Invoiced</v>
          </cell>
        </row>
        <row r="7959">
          <cell r="B7959">
            <v>1585497</v>
          </cell>
          <cell r="C7959" t="str">
            <v>Auto Invoiced</v>
          </cell>
        </row>
        <row r="7960">
          <cell r="B7960">
            <v>1527952</v>
          </cell>
          <cell r="C7960" t="str">
            <v>Auto Invoiced</v>
          </cell>
        </row>
        <row r="7961">
          <cell r="B7961">
            <v>1522687</v>
          </cell>
          <cell r="C7961" t="str">
            <v>Auto Invoiced</v>
          </cell>
        </row>
        <row r="7962">
          <cell r="B7962">
            <v>1548515</v>
          </cell>
          <cell r="C7962" t="str">
            <v>Auto Invoiced</v>
          </cell>
        </row>
        <row r="7963">
          <cell r="B7963">
            <v>1556599</v>
          </cell>
          <cell r="C7963" t="str">
            <v>Auto Invoiced</v>
          </cell>
        </row>
        <row r="7964">
          <cell r="B7964">
            <v>1490358</v>
          </cell>
          <cell r="C7964" t="str">
            <v>Auto Invoiced</v>
          </cell>
        </row>
        <row r="7965">
          <cell r="B7965">
            <v>1557002</v>
          </cell>
          <cell r="C7965" t="str">
            <v>Auto Invoiced</v>
          </cell>
        </row>
        <row r="7966">
          <cell r="B7966">
            <v>1566279</v>
          </cell>
          <cell r="C7966" t="str">
            <v>Auto Invoiced</v>
          </cell>
        </row>
        <row r="7967">
          <cell r="B7967">
            <v>1622992</v>
          </cell>
          <cell r="C7967" t="str">
            <v>Auto Invoiced</v>
          </cell>
        </row>
        <row r="7968">
          <cell r="B7968">
            <v>1597526</v>
          </cell>
          <cell r="C7968" t="str">
            <v>Skipped (no invoice)</v>
          </cell>
        </row>
        <row r="7969">
          <cell r="B7969">
            <v>1592583</v>
          </cell>
          <cell r="C7969" t="str">
            <v>Skipped (no invoice)</v>
          </cell>
        </row>
        <row r="7970">
          <cell r="B7970">
            <v>1543035</v>
          </cell>
          <cell r="C7970" t="str">
            <v>Auto Invoiced</v>
          </cell>
        </row>
        <row r="7971">
          <cell r="B7971">
            <v>1595658</v>
          </cell>
          <cell r="C7971" t="str">
            <v>Skipped (no invoice)</v>
          </cell>
        </row>
        <row r="7972">
          <cell r="B7972">
            <v>1556846</v>
          </cell>
          <cell r="C7972" t="str">
            <v>Auto Invoiced</v>
          </cell>
        </row>
        <row r="7973">
          <cell r="B7973">
            <v>1619394</v>
          </cell>
          <cell r="C7973" t="str">
            <v>Auto Invoiced</v>
          </cell>
        </row>
        <row r="7974">
          <cell r="B7974">
            <v>1548850</v>
          </cell>
          <cell r="C7974" t="str">
            <v>Skipped (Incorrect Entity)</v>
          </cell>
        </row>
        <row r="7975">
          <cell r="B7975">
            <v>1373221</v>
          </cell>
          <cell r="C7975" t="str">
            <v>Skipped (no invoice)</v>
          </cell>
        </row>
        <row r="7976">
          <cell r="B7976">
            <v>1432473</v>
          </cell>
          <cell r="C7976" t="str">
            <v>Skipped (no invoice)</v>
          </cell>
        </row>
        <row r="7977">
          <cell r="B7977">
            <v>1581821</v>
          </cell>
          <cell r="C7977" t="str">
            <v>Skipped (no invoice)</v>
          </cell>
        </row>
        <row r="7978">
          <cell r="B7978">
            <v>1520151</v>
          </cell>
          <cell r="C7978" t="str">
            <v>Skipped (no invoice)</v>
          </cell>
        </row>
        <row r="7979">
          <cell r="B7979">
            <v>1581622</v>
          </cell>
          <cell r="C7979" t="str">
            <v>Skipped (no invoice)</v>
          </cell>
        </row>
        <row r="7980">
          <cell r="B7980">
            <v>1548969</v>
          </cell>
          <cell r="C7980" t="str">
            <v>Skipped (no invoice)</v>
          </cell>
        </row>
        <row r="7981">
          <cell r="B7981">
            <v>1552296</v>
          </cell>
          <cell r="C7981" t="str">
            <v>Auto Invoiced</v>
          </cell>
        </row>
        <row r="7982">
          <cell r="B7982">
            <v>1586767</v>
          </cell>
          <cell r="C7982" t="str">
            <v>Auto Invoiced</v>
          </cell>
        </row>
        <row r="7983">
          <cell r="B7983">
            <v>1569608</v>
          </cell>
          <cell r="C7983" t="str">
            <v>Skipped (no invoice)</v>
          </cell>
        </row>
        <row r="7984">
          <cell r="B7984">
            <v>1569314</v>
          </cell>
          <cell r="C7984" t="str">
            <v>Skipped (no invoice)</v>
          </cell>
        </row>
        <row r="7985">
          <cell r="B7985">
            <v>1545813</v>
          </cell>
          <cell r="C7985" t="str">
            <v>Skipped (no invoice)</v>
          </cell>
        </row>
        <row r="7986">
          <cell r="B7986">
            <v>1591113</v>
          </cell>
          <cell r="C7986" t="str">
            <v>Skipped (no invoice)</v>
          </cell>
        </row>
        <row r="7987">
          <cell r="B7987">
            <v>1567898</v>
          </cell>
          <cell r="C7987" t="str">
            <v>Skipped (no invoice)</v>
          </cell>
        </row>
        <row r="7988">
          <cell r="B7988">
            <v>1548985</v>
          </cell>
          <cell r="C7988" t="str">
            <v>Skipped (no invoice)</v>
          </cell>
        </row>
        <row r="7989">
          <cell r="B7989">
            <v>1553075</v>
          </cell>
          <cell r="C7989" t="str">
            <v>Skipped (no invoice)</v>
          </cell>
        </row>
        <row r="7990">
          <cell r="B7990">
            <v>1470648</v>
          </cell>
          <cell r="C7990" t="str">
            <v>Skipped (no invoice)</v>
          </cell>
        </row>
        <row r="7991">
          <cell r="B7991">
            <v>1547036</v>
          </cell>
          <cell r="C7991" t="str">
            <v>Skipped (no invoice)</v>
          </cell>
        </row>
        <row r="7992">
          <cell r="B7992">
            <v>1553172</v>
          </cell>
          <cell r="C7992" t="str">
            <v>Skipped (no invoice)</v>
          </cell>
        </row>
        <row r="7993">
          <cell r="B7993">
            <v>1565276</v>
          </cell>
          <cell r="C7993" t="str">
            <v>Skipped (no invoice)</v>
          </cell>
        </row>
        <row r="7994">
          <cell r="B7994">
            <v>1562279</v>
          </cell>
          <cell r="C7994" t="str">
            <v>Skipped (no invoice)</v>
          </cell>
        </row>
        <row r="7995">
          <cell r="B7995">
            <v>1581385</v>
          </cell>
          <cell r="C7995" t="str">
            <v>Auto Invoiced</v>
          </cell>
        </row>
        <row r="7996">
          <cell r="B7996">
            <v>1620660</v>
          </cell>
          <cell r="C7996" t="str">
            <v>Auto Invoiced</v>
          </cell>
        </row>
        <row r="7997">
          <cell r="B7997">
            <v>1543881</v>
          </cell>
          <cell r="C7997" t="str">
            <v>Auto Invoiced</v>
          </cell>
        </row>
        <row r="7998">
          <cell r="B7998">
            <v>1585357</v>
          </cell>
          <cell r="C7998" t="str">
            <v>Skipped (no invoice)</v>
          </cell>
        </row>
        <row r="7999">
          <cell r="B7999">
            <v>1597439</v>
          </cell>
          <cell r="C7999" t="str">
            <v>Skipped (no invoice)</v>
          </cell>
        </row>
        <row r="8000">
          <cell r="B8000">
            <v>1556252</v>
          </cell>
          <cell r="C8000" t="str">
            <v>Skipped (no invoice)</v>
          </cell>
        </row>
        <row r="8001">
          <cell r="B8001">
            <v>1572321</v>
          </cell>
          <cell r="C8001" t="str">
            <v>Skipped (no invoice)</v>
          </cell>
        </row>
        <row r="8002">
          <cell r="B8002">
            <v>1560089</v>
          </cell>
          <cell r="C8002" t="str">
            <v>Auto Invoiced</v>
          </cell>
        </row>
        <row r="8003">
          <cell r="B8003">
            <v>1590931</v>
          </cell>
          <cell r="C8003" t="str">
            <v>Auto Invoiced</v>
          </cell>
        </row>
        <row r="8004">
          <cell r="B8004">
            <v>1578298</v>
          </cell>
          <cell r="C8004" t="str">
            <v>Auto Invoiced</v>
          </cell>
        </row>
        <row r="8005">
          <cell r="B8005">
            <v>1578309</v>
          </cell>
          <cell r="C8005" t="str">
            <v>Auto Invoiced</v>
          </cell>
        </row>
        <row r="8006">
          <cell r="B8006">
            <v>1581247</v>
          </cell>
          <cell r="C8006" t="str">
            <v>Auto Invoiced</v>
          </cell>
        </row>
        <row r="8007">
          <cell r="B8007">
            <v>1581252</v>
          </cell>
          <cell r="C8007" t="str">
            <v>Auto Invoiced</v>
          </cell>
        </row>
        <row r="8008">
          <cell r="B8008">
            <v>1608232</v>
          </cell>
          <cell r="C8008" t="str">
            <v>Skipped (no invoice)</v>
          </cell>
        </row>
        <row r="8009">
          <cell r="B8009">
            <v>1533727</v>
          </cell>
          <cell r="C8009" t="str">
            <v>Skipped (no invoice)</v>
          </cell>
        </row>
        <row r="8010">
          <cell r="B8010">
            <v>1569687</v>
          </cell>
          <cell r="C8010" t="str">
            <v>Auto Invoiced</v>
          </cell>
        </row>
        <row r="8011">
          <cell r="B8011">
            <v>1572497</v>
          </cell>
          <cell r="C8011" t="str">
            <v>Auto Invoiced</v>
          </cell>
        </row>
        <row r="8012">
          <cell r="B8012">
            <v>1581310</v>
          </cell>
          <cell r="C8012" t="str">
            <v>Auto Invoiced</v>
          </cell>
        </row>
        <row r="8013">
          <cell r="B8013">
            <v>1612044</v>
          </cell>
          <cell r="C8013" t="str">
            <v>Auto Invoiced</v>
          </cell>
        </row>
        <row r="8014">
          <cell r="B8014">
            <v>1577348</v>
          </cell>
          <cell r="C8014" t="str">
            <v>Skipped (no invoice)</v>
          </cell>
        </row>
        <row r="8015">
          <cell r="B8015">
            <v>1570013</v>
          </cell>
          <cell r="C8015" t="str">
            <v>Auto Invoiced</v>
          </cell>
        </row>
        <row r="8016">
          <cell r="B8016">
            <v>1571605</v>
          </cell>
          <cell r="C8016" t="str">
            <v>Skipped (no invoice)</v>
          </cell>
        </row>
        <row r="8017">
          <cell r="B8017">
            <v>1571230</v>
          </cell>
          <cell r="C8017" t="str">
            <v>Skipped (no invoice)</v>
          </cell>
        </row>
        <row r="8018">
          <cell r="B8018">
            <v>1595729</v>
          </cell>
          <cell r="C8018" t="str">
            <v>Auto Invoiced</v>
          </cell>
        </row>
        <row r="8019">
          <cell r="B8019">
            <v>1589328</v>
          </cell>
          <cell r="C8019" t="str">
            <v>Auto Invoiced</v>
          </cell>
        </row>
        <row r="8020">
          <cell r="B8020">
            <v>1570007</v>
          </cell>
          <cell r="C8020" t="str">
            <v>Auto Invoiced</v>
          </cell>
        </row>
        <row r="8021">
          <cell r="B8021">
            <v>1566756</v>
          </cell>
          <cell r="C8021" t="str">
            <v>Auto Invoiced</v>
          </cell>
        </row>
        <row r="8022">
          <cell r="B8022">
            <v>1611620</v>
          </cell>
          <cell r="C8022" t="str">
            <v>Auto Invoiced</v>
          </cell>
        </row>
        <row r="8023">
          <cell r="B8023">
            <v>1574552</v>
          </cell>
          <cell r="C8023" t="str">
            <v>Auto Invoiced</v>
          </cell>
        </row>
        <row r="8024">
          <cell r="B8024">
            <v>1471954</v>
          </cell>
          <cell r="C8024" t="str">
            <v>Auto Invoiced</v>
          </cell>
        </row>
        <row r="8025">
          <cell r="B8025">
            <v>1552326</v>
          </cell>
          <cell r="C8025" t="str">
            <v>Auto Invoiced</v>
          </cell>
        </row>
        <row r="8026">
          <cell r="B8026">
            <v>1556996</v>
          </cell>
          <cell r="C8026" t="str">
            <v>Skipped (no invoice)</v>
          </cell>
        </row>
        <row r="8027">
          <cell r="B8027">
            <v>1585396</v>
          </cell>
          <cell r="C8027" t="str">
            <v>Skipped (no invoice)</v>
          </cell>
        </row>
        <row r="8028">
          <cell r="B8028">
            <v>1585407</v>
          </cell>
          <cell r="C8028" t="str">
            <v>Skipped (no invoice)</v>
          </cell>
        </row>
        <row r="8029">
          <cell r="B8029">
            <v>1585560</v>
          </cell>
          <cell r="C8029" t="str">
            <v>Skipped (no invoice)</v>
          </cell>
        </row>
        <row r="8030">
          <cell r="B8030">
            <v>1585397</v>
          </cell>
          <cell r="C8030" t="str">
            <v>Skipped (no invoice)</v>
          </cell>
        </row>
        <row r="8031">
          <cell r="B8031">
            <v>1588587</v>
          </cell>
          <cell r="C8031" t="str">
            <v>Auto Invoiced</v>
          </cell>
        </row>
        <row r="8032">
          <cell r="B8032">
            <v>1585290</v>
          </cell>
          <cell r="C8032" t="str">
            <v>Skipped (no invoice)</v>
          </cell>
        </row>
        <row r="8033">
          <cell r="B8033">
            <v>1588594</v>
          </cell>
          <cell r="C8033" t="str">
            <v>Auto Invoiced</v>
          </cell>
        </row>
        <row r="8034">
          <cell r="B8034">
            <v>1610089</v>
          </cell>
          <cell r="C8034" t="str">
            <v>Auto Invoiced</v>
          </cell>
        </row>
        <row r="8035">
          <cell r="B8035">
            <v>1585531</v>
          </cell>
          <cell r="C8035" t="str">
            <v>Skipped (no invoice)</v>
          </cell>
        </row>
        <row r="8036">
          <cell r="B8036">
            <v>1585392</v>
          </cell>
          <cell r="C8036" t="str">
            <v>Skipped (no invoice)</v>
          </cell>
        </row>
        <row r="8037">
          <cell r="B8037">
            <v>1585417</v>
          </cell>
          <cell r="C8037" t="str">
            <v>Skipped (no invoice)</v>
          </cell>
        </row>
        <row r="8038">
          <cell r="B8038">
            <v>1585231</v>
          </cell>
          <cell r="C8038" t="str">
            <v>Auto Invoiced</v>
          </cell>
        </row>
        <row r="8039">
          <cell r="B8039">
            <v>1490345</v>
          </cell>
          <cell r="C8039" t="str">
            <v>Auto Invoiced</v>
          </cell>
        </row>
        <row r="8040">
          <cell r="B8040">
            <v>1585354</v>
          </cell>
          <cell r="C8040" t="str">
            <v>Auto Invoiced</v>
          </cell>
        </row>
        <row r="8041">
          <cell r="B8041">
            <v>1600073</v>
          </cell>
          <cell r="C8041" t="str">
            <v>Skipped (no invoice)</v>
          </cell>
        </row>
        <row r="8042">
          <cell r="B8042">
            <v>1588595</v>
          </cell>
          <cell r="C8042" t="str">
            <v>Auto Invoiced</v>
          </cell>
        </row>
        <row r="8043">
          <cell r="B8043">
            <v>1600106</v>
          </cell>
          <cell r="C8043" t="str">
            <v>Skipped (no invoice)</v>
          </cell>
        </row>
        <row r="8044">
          <cell r="B8044">
            <v>1600008</v>
          </cell>
          <cell r="C8044" t="str">
            <v>Skipped (no invoice)</v>
          </cell>
        </row>
        <row r="8045">
          <cell r="B8045">
            <v>1600110</v>
          </cell>
          <cell r="C8045" t="str">
            <v>Skipped (no invoice)</v>
          </cell>
        </row>
        <row r="8046">
          <cell r="B8046">
            <v>1600042</v>
          </cell>
          <cell r="C8046" t="str">
            <v>Skipped (no invoice)</v>
          </cell>
        </row>
        <row r="8047">
          <cell r="B8047">
            <v>1599994</v>
          </cell>
          <cell r="C8047" t="str">
            <v>Skipped (no invoice)</v>
          </cell>
        </row>
        <row r="8048">
          <cell r="B8048">
            <v>1600061</v>
          </cell>
          <cell r="C8048" t="str">
            <v>Skipped (no invoice)</v>
          </cell>
        </row>
        <row r="8049">
          <cell r="B8049">
            <v>1600001</v>
          </cell>
          <cell r="C8049" t="str">
            <v>Skipped (no invoice)</v>
          </cell>
        </row>
        <row r="8050">
          <cell r="B8050">
            <v>1600097</v>
          </cell>
          <cell r="C8050" t="str">
            <v>Skipped (no invoice)</v>
          </cell>
        </row>
        <row r="8051">
          <cell r="B8051">
            <v>1600131</v>
          </cell>
          <cell r="C8051" t="str">
            <v>Skipped (no invoice)</v>
          </cell>
        </row>
        <row r="8052">
          <cell r="B8052">
            <v>1599999</v>
          </cell>
          <cell r="C8052" t="str">
            <v>Skipped (no invoice)</v>
          </cell>
        </row>
        <row r="8053">
          <cell r="B8053">
            <v>1599816</v>
          </cell>
          <cell r="C8053" t="str">
            <v>Skipped (no invoice)</v>
          </cell>
        </row>
        <row r="8054">
          <cell r="B8054">
            <v>1600101</v>
          </cell>
          <cell r="C8054" t="str">
            <v>Skipped (no invoice)</v>
          </cell>
        </row>
        <row r="8055">
          <cell r="B8055">
            <v>1600046</v>
          </cell>
          <cell r="C8055" t="str">
            <v>Skipped (no invoice)</v>
          </cell>
        </row>
        <row r="8056">
          <cell r="B8056">
            <v>1600052</v>
          </cell>
          <cell r="C8056" t="str">
            <v>Skipped (no invoice)</v>
          </cell>
        </row>
        <row r="8057">
          <cell r="B8057">
            <v>1600088</v>
          </cell>
          <cell r="C8057" t="str">
            <v>Skipped (no invoice)</v>
          </cell>
        </row>
        <row r="8058">
          <cell r="B8058">
            <v>1600019</v>
          </cell>
          <cell r="C8058" t="str">
            <v>Skipped (no invoice)</v>
          </cell>
        </row>
        <row r="8059">
          <cell r="B8059">
            <v>1600116</v>
          </cell>
          <cell r="C8059" t="str">
            <v>Skipped (no invoice)</v>
          </cell>
        </row>
        <row r="8060">
          <cell r="B8060">
            <v>1600069</v>
          </cell>
          <cell r="C8060" t="str">
            <v>Skipped (no invoice)</v>
          </cell>
        </row>
        <row r="8061">
          <cell r="B8061">
            <v>1565739</v>
          </cell>
          <cell r="C8061" t="str">
            <v>Auto Invoiced</v>
          </cell>
        </row>
        <row r="8062">
          <cell r="B8062">
            <v>1581326</v>
          </cell>
          <cell r="C8062" t="str">
            <v>Auto Invoiced</v>
          </cell>
        </row>
        <row r="8063">
          <cell r="B8063">
            <v>1603780</v>
          </cell>
          <cell r="C8063" t="str">
            <v>Skipped (no invoice)</v>
          </cell>
        </row>
        <row r="8064">
          <cell r="B8064">
            <v>1555511</v>
          </cell>
          <cell r="C8064" t="str">
            <v>Skipped (no invoice)</v>
          </cell>
        </row>
        <row r="8065">
          <cell r="B8065">
            <v>1553166</v>
          </cell>
          <cell r="C8065" t="str">
            <v>Skipped (no invoice)</v>
          </cell>
        </row>
        <row r="8066">
          <cell r="B8066">
            <v>1586767</v>
          </cell>
          <cell r="C8066" t="str">
            <v>Skipped (no invoice)</v>
          </cell>
        </row>
        <row r="8067">
          <cell r="B8067">
            <v>1569608</v>
          </cell>
          <cell r="C8067" t="str">
            <v>Skipped (no invoice)</v>
          </cell>
        </row>
        <row r="8068">
          <cell r="B8068">
            <v>1569314</v>
          </cell>
          <cell r="C8068" t="str">
            <v>Skipped (no invoice)</v>
          </cell>
        </row>
        <row r="8069">
          <cell r="B8069">
            <v>1545813</v>
          </cell>
          <cell r="C8069" t="str">
            <v>Skipped (no invoice)</v>
          </cell>
        </row>
        <row r="8070">
          <cell r="B8070">
            <v>1545814</v>
          </cell>
          <cell r="C8070" t="str">
            <v>Skipped (no invoice)</v>
          </cell>
        </row>
        <row r="8071">
          <cell r="B8071">
            <v>1591113</v>
          </cell>
          <cell r="C8071" t="str">
            <v>Skipped (no invoice)</v>
          </cell>
        </row>
        <row r="8072">
          <cell r="B8072">
            <v>1567898</v>
          </cell>
          <cell r="C8072" t="str">
            <v>Skipped (no invoice)</v>
          </cell>
        </row>
        <row r="8073">
          <cell r="B8073">
            <v>1596103</v>
          </cell>
          <cell r="C8073" t="str">
            <v>Auto Invoiced</v>
          </cell>
        </row>
        <row r="8074">
          <cell r="B8074">
            <v>1587458</v>
          </cell>
          <cell r="C8074" t="str">
            <v>Skipped (no invoice)</v>
          </cell>
        </row>
        <row r="8075">
          <cell r="B8075">
            <v>1547034</v>
          </cell>
          <cell r="C8075" t="str">
            <v>Skipped (no invoice)</v>
          </cell>
        </row>
        <row r="8076">
          <cell r="B8076">
            <v>1553075</v>
          </cell>
          <cell r="C8076" t="str">
            <v>Skipped (no invoice)</v>
          </cell>
        </row>
        <row r="8077">
          <cell r="B8077">
            <v>1548985</v>
          </cell>
          <cell r="C8077" t="str">
            <v>Skipped (no invoice)</v>
          </cell>
        </row>
        <row r="8078">
          <cell r="B8078">
            <v>1555506</v>
          </cell>
          <cell r="C8078" t="str">
            <v>Skipped (no invoice)</v>
          </cell>
        </row>
        <row r="8079">
          <cell r="B8079">
            <v>1589089</v>
          </cell>
          <cell r="C8079" t="str">
            <v>Auto Invoiced</v>
          </cell>
        </row>
        <row r="8080">
          <cell r="B8080">
            <v>1565276</v>
          </cell>
          <cell r="C8080" t="str">
            <v>Skipped (no invoice)</v>
          </cell>
        </row>
        <row r="8081">
          <cell r="B8081">
            <v>1603835</v>
          </cell>
          <cell r="C8081" t="str">
            <v>Skipped (no invoice)</v>
          </cell>
        </row>
        <row r="8082">
          <cell r="B8082">
            <v>1547036</v>
          </cell>
          <cell r="C8082" t="str">
            <v>Skipped (no invoice)</v>
          </cell>
        </row>
        <row r="8083">
          <cell r="B8083">
            <v>1491584</v>
          </cell>
          <cell r="C8083" t="str">
            <v>Auto Invoiced</v>
          </cell>
        </row>
        <row r="8084">
          <cell r="B8084">
            <v>1577986</v>
          </cell>
          <cell r="C8084" t="str">
            <v>Auto Invoiced</v>
          </cell>
        </row>
        <row r="8085">
          <cell r="B8085">
            <v>1597218</v>
          </cell>
          <cell r="C8085" t="str">
            <v>Auto Invoiced</v>
          </cell>
        </row>
        <row r="8086">
          <cell r="B8086">
            <v>1581252</v>
          </cell>
          <cell r="C8086" t="str">
            <v>Skipped (no invoice)</v>
          </cell>
        </row>
        <row r="8087">
          <cell r="B8087">
            <v>1586720</v>
          </cell>
          <cell r="C8087" t="str">
            <v>Auto Invoiced</v>
          </cell>
        </row>
        <row r="8088">
          <cell r="B8088">
            <v>1539379</v>
          </cell>
          <cell r="C8088" t="str">
            <v>Auto Invoiced</v>
          </cell>
        </row>
        <row r="8089">
          <cell r="B8089">
            <v>1581247</v>
          </cell>
          <cell r="C8089" t="str">
            <v>Skipped (no invoice)</v>
          </cell>
        </row>
        <row r="8090">
          <cell r="B8090">
            <v>1599469</v>
          </cell>
          <cell r="C8090" t="str">
            <v>Auto Invoiced</v>
          </cell>
        </row>
        <row r="8091">
          <cell r="B8091">
            <v>1585563</v>
          </cell>
          <cell r="C8091" t="str">
            <v>Skipped (no invoice)</v>
          </cell>
        </row>
        <row r="8092">
          <cell r="B8092">
            <v>1585227</v>
          </cell>
          <cell r="C8092" t="str">
            <v>Skipped (no invoice)</v>
          </cell>
        </row>
        <row r="8093">
          <cell r="B8093">
            <v>1585266</v>
          </cell>
          <cell r="C8093" t="str">
            <v>Skipped (no invoice)</v>
          </cell>
        </row>
        <row r="8094">
          <cell r="B8094">
            <v>1583162</v>
          </cell>
          <cell r="C8094" t="str">
            <v>Auto Invoiced</v>
          </cell>
        </row>
        <row r="8095">
          <cell r="B8095">
            <v>1545813</v>
          </cell>
          <cell r="C8095" t="str">
            <v>Skipped (no invoice)</v>
          </cell>
        </row>
        <row r="8096">
          <cell r="B8096">
            <v>1597317</v>
          </cell>
          <cell r="C8096" t="str">
            <v>Skipped (no invoice)</v>
          </cell>
        </row>
        <row r="8097">
          <cell r="B8097">
            <v>1592907</v>
          </cell>
          <cell r="C8097" t="str">
            <v>Skipped (no invoice)</v>
          </cell>
        </row>
        <row r="8098">
          <cell r="B8098">
            <v>1528188</v>
          </cell>
          <cell r="C8098" t="str">
            <v>Auto Invoiced</v>
          </cell>
        </row>
        <row r="8099">
          <cell r="B8099">
            <v>1591113</v>
          </cell>
          <cell r="C8099" t="str">
            <v>Skipped (no invoice)</v>
          </cell>
        </row>
        <row r="8100">
          <cell r="B8100">
            <v>1567898</v>
          </cell>
          <cell r="C8100" t="str">
            <v>Skipped (no invoice)</v>
          </cell>
        </row>
        <row r="8101">
          <cell r="B8101">
            <v>1572522</v>
          </cell>
          <cell r="C8101" t="str">
            <v>Skipped (no invoice)</v>
          </cell>
        </row>
        <row r="8102">
          <cell r="B8102">
            <v>1596103</v>
          </cell>
          <cell r="C8102" t="str">
            <v>Skipped (no invoice)</v>
          </cell>
        </row>
        <row r="8103">
          <cell r="B8103">
            <v>1587458</v>
          </cell>
          <cell r="C8103" t="str">
            <v>Skipped (no invoice)</v>
          </cell>
        </row>
        <row r="8104">
          <cell r="B8104">
            <v>1547034</v>
          </cell>
          <cell r="C8104" t="str">
            <v>Skipped (no invoice)</v>
          </cell>
        </row>
        <row r="8105">
          <cell r="B8105">
            <v>1589486</v>
          </cell>
          <cell r="C8105" t="str">
            <v>Auto Invoiced</v>
          </cell>
        </row>
        <row r="8106">
          <cell r="B8106">
            <v>1589348</v>
          </cell>
          <cell r="C8106" t="str">
            <v>Auto Invoiced</v>
          </cell>
        </row>
        <row r="8107">
          <cell r="B8107">
            <v>1573332</v>
          </cell>
          <cell r="C8107" t="str">
            <v>Auto Invoiced</v>
          </cell>
        </row>
        <row r="8108">
          <cell r="B8108">
            <v>1566738</v>
          </cell>
          <cell r="C8108" t="str">
            <v>Auto Invoiced</v>
          </cell>
        </row>
        <row r="8109">
          <cell r="B8109">
            <v>1601792</v>
          </cell>
          <cell r="C8109" t="str">
            <v>Auto Invoiced</v>
          </cell>
        </row>
        <row r="8110">
          <cell r="B8110">
            <v>1591578</v>
          </cell>
          <cell r="C8110" t="str">
            <v>Skipped (no invoice)</v>
          </cell>
        </row>
        <row r="8111">
          <cell r="B8111">
            <v>1566750</v>
          </cell>
          <cell r="C8111" t="str">
            <v>Auto Invoiced</v>
          </cell>
        </row>
        <row r="8112">
          <cell r="B8112">
            <v>1548985</v>
          </cell>
          <cell r="C8112" t="str">
            <v>Skipped (no invoice)</v>
          </cell>
        </row>
        <row r="8113">
          <cell r="B8113">
            <v>1589308</v>
          </cell>
          <cell r="C8113" t="str">
            <v>Skipped (no invoice)</v>
          </cell>
        </row>
        <row r="8114">
          <cell r="B8114">
            <v>1553075</v>
          </cell>
          <cell r="C8114" t="str">
            <v>Skipped (no invoice)</v>
          </cell>
        </row>
        <row r="8115">
          <cell r="B8115">
            <v>1565285</v>
          </cell>
          <cell r="C8115" t="str">
            <v>Skipped (no invoice)</v>
          </cell>
        </row>
        <row r="8116">
          <cell r="B8116">
            <v>1517742</v>
          </cell>
          <cell r="C8116" t="str">
            <v>Skipped (no invoice)</v>
          </cell>
        </row>
        <row r="8117">
          <cell r="B8117">
            <v>1620652</v>
          </cell>
          <cell r="C8117" t="str">
            <v>Auto Invoiced</v>
          </cell>
        </row>
        <row r="8118">
          <cell r="B8118">
            <v>1620647</v>
          </cell>
          <cell r="C8118" t="str">
            <v>Auto Invoiced</v>
          </cell>
        </row>
        <row r="8119">
          <cell r="B8119">
            <v>1620644</v>
          </cell>
          <cell r="C8119" t="str">
            <v>Auto Invoiced</v>
          </cell>
        </row>
        <row r="8120">
          <cell r="B8120">
            <v>1620458</v>
          </cell>
          <cell r="C8120" t="str">
            <v>Auto Invoiced</v>
          </cell>
        </row>
        <row r="8121">
          <cell r="B8121">
            <v>1620638</v>
          </cell>
          <cell r="C8121" t="str">
            <v>Auto Invoiced</v>
          </cell>
        </row>
        <row r="8122">
          <cell r="B8122">
            <v>1620659</v>
          </cell>
          <cell r="C8122" t="str">
            <v>Auto Invoiced</v>
          </cell>
        </row>
        <row r="8123">
          <cell r="B8123">
            <v>1620662</v>
          </cell>
          <cell r="C8123" t="str">
            <v>Auto Invoiced</v>
          </cell>
        </row>
        <row r="8124">
          <cell r="B8124">
            <v>1620666</v>
          </cell>
          <cell r="C8124" t="str">
            <v>Auto Invoiced</v>
          </cell>
        </row>
        <row r="8125">
          <cell r="B8125">
            <v>1620691</v>
          </cell>
          <cell r="C8125" t="str">
            <v>Auto Invoiced</v>
          </cell>
        </row>
        <row r="8126">
          <cell r="B8126">
            <v>1620693</v>
          </cell>
          <cell r="C8126" t="str">
            <v>Auto Invoiced</v>
          </cell>
        </row>
        <row r="8127">
          <cell r="B8127">
            <v>1620451</v>
          </cell>
          <cell r="C8127" t="str">
            <v>Auto Invoiced</v>
          </cell>
        </row>
        <row r="8128">
          <cell r="B8128">
            <v>1620641</v>
          </cell>
          <cell r="C8128" t="str">
            <v>Auto Invoiced</v>
          </cell>
        </row>
        <row r="8129">
          <cell r="B8129">
            <v>1620706</v>
          </cell>
          <cell r="C8129" t="str">
            <v>Auto Invoiced</v>
          </cell>
        </row>
        <row r="8130">
          <cell r="B8130">
            <v>1620452</v>
          </cell>
          <cell r="C8130" t="str">
            <v>Auto Invoiced</v>
          </cell>
        </row>
        <row r="8131">
          <cell r="B8131">
            <v>1620455</v>
          </cell>
          <cell r="C8131" t="str">
            <v>Auto Invoiced</v>
          </cell>
        </row>
        <row r="8132">
          <cell r="B8132">
            <v>1620649</v>
          </cell>
          <cell r="C8132" t="str">
            <v>Auto Invoiced</v>
          </cell>
        </row>
        <row r="8133">
          <cell r="B8133">
            <v>1620667</v>
          </cell>
          <cell r="C8133" t="str">
            <v>Auto Invoiced</v>
          </cell>
        </row>
        <row r="8134">
          <cell r="B8134">
            <v>1620670</v>
          </cell>
          <cell r="C8134" t="str">
            <v>Auto Invoiced</v>
          </cell>
        </row>
        <row r="8135">
          <cell r="B8135">
            <v>1620646</v>
          </cell>
          <cell r="C8135" t="str">
            <v>Auto Invoiced</v>
          </cell>
        </row>
        <row r="8136">
          <cell r="B8136">
            <v>1620702</v>
          </cell>
          <cell r="C8136" t="str">
            <v>Auto Invoiced</v>
          </cell>
        </row>
        <row r="8137">
          <cell r="B8137">
            <v>1620661</v>
          </cell>
          <cell r="C8137" t="str">
            <v>Auto Invoiced</v>
          </cell>
        </row>
        <row r="8138">
          <cell r="B8138">
            <v>1620639</v>
          </cell>
          <cell r="C8138" t="str">
            <v>Auto Invoiced</v>
          </cell>
        </row>
        <row r="8139">
          <cell r="B8139">
            <v>1620653</v>
          </cell>
          <cell r="C8139" t="str">
            <v>Auto Invoiced</v>
          </cell>
        </row>
        <row r="8140">
          <cell r="B8140">
            <v>1555506</v>
          </cell>
          <cell r="C8140" t="str">
            <v>Skipped (no invoice)</v>
          </cell>
        </row>
        <row r="8141">
          <cell r="B8141">
            <v>1565223</v>
          </cell>
          <cell r="C8141" t="str">
            <v>Auto Invoiced</v>
          </cell>
        </row>
        <row r="8142">
          <cell r="B8142">
            <v>1565203</v>
          </cell>
          <cell r="C8142" t="str">
            <v>Auto Invoiced</v>
          </cell>
        </row>
        <row r="8143">
          <cell r="B8143">
            <v>1599472</v>
          </cell>
          <cell r="C8143" t="str">
            <v>Skipped (no invoice)</v>
          </cell>
        </row>
        <row r="8144">
          <cell r="B8144">
            <v>1554039</v>
          </cell>
          <cell r="C8144" t="str">
            <v>Auto Invoiced</v>
          </cell>
        </row>
        <row r="8145">
          <cell r="B8145">
            <v>1592936</v>
          </cell>
          <cell r="C8145" t="str">
            <v>Auto Invoiced</v>
          </cell>
        </row>
        <row r="8146">
          <cell r="B8146">
            <v>1530085</v>
          </cell>
          <cell r="C8146" t="str">
            <v>Auto Invoiced</v>
          </cell>
        </row>
        <row r="8147">
          <cell r="B8147">
            <v>1593090</v>
          </cell>
          <cell r="C8147" t="str">
            <v>Auto Invoiced</v>
          </cell>
        </row>
        <row r="8148">
          <cell r="B8148">
            <v>1558152</v>
          </cell>
          <cell r="C8148" t="str">
            <v>Auto Invoiced</v>
          </cell>
        </row>
        <row r="8149">
          <cell r="B8149">
            <v>1554149</v>
          </cell>
          <cell r="C8149" t="str">
            <v>Skipped (no invoice)</v>
          </cell>
        </row>
        <row r="8150">
          <cell r="B8150">
            <v>1593526</v>
          </cell>
          <cell r="C8150" t="str">
            <v>Auto Invoiced</v>
          </cell>
        </row>
        <row r="8151">
          <cell r="B8151">
            <v>1570835</v>
          </cell>
          <cell r="C8151" t="str">
            <v>Auto Invoiced</v>
          </cell>
        </row>
        <row r="8152">
          <cell r="B8152">
            <v>1595599</v>
          </cell>
          <cell r="C8152" t="str">
            <v>Auto Invoiced</v>
          </cell>
        </row>
        <row r="8153">
          <cell r="B8153">
            <v>1556886</v>
          </cell>
          <cell r="C8153" t="str">
            <v>Auto Invoiced</v>
          </cell>
        </row>
        <row r="8154">
          <cell r="B8154">
            <v>1607293</v>
          </cell>
          <cell r="C8154" t="str">
            <v>Skipped (no invoice)</v>
          </cell>
        </row>
        <row r="8155">
          <cell r="B8155">
            <v>1585554</v>
          </cell>
          <cell r="C8155" t="str">
            <v>Skipped (no invoice)</v>
          </cell>
        </row>
        <row r="8156">
          <cell r="B8156">
            <v>1585227</v>
          </cell>
          <cell r="C8156" t="str">
            <v>Skipped (no invoice)</v>
          </cell>
        </row>
        <row r="8157">
          <cell r="B8157">
            <v>1585563</v>
          </cell>
          <cell r="C8157" t="str">
            <v>Skipped (no invoice)</v>
          </cell>
        </row>
        <row r="8158">
          <cell r="B8158">
            <v>1569314</v>
          </cell>
          <cell r="C8158" t="str">
            <v>Skipped (no invoice)</v>
          </cell>
        </row>
        <row r="8159">
          <cell r="B8159">
            <v>1585205</v>
          </cell>
          <cell r="C8159" t="str">
            <v>Skipped (no invoice)</v>
          </cell>
        </row>
        <row r="8160">
          <cell r="B8160">
            <v>1586727</v>
          </cell>
          <cell r="C8160" t="str">
            <v>Skipped (no invoice)</v>
          </cell>
        </row>
        <row r="8161">
          <cell r="B8161">
            <v>1585252</v>
          </cell>
          <cell r="C8161" t="str">
            <v>Skipped (no invoice)</v>
          </cell>
        </row>
        <row r="8162">
          <cell r="B8162">
            <v>1585344</v>
          </cell>
          <cell r="C8162" t="str">
            <v>Auto Invoiced</v>
          </cell>
        </row>
        <row r="8163">
          <cell r="B8163">
            <v>1585266</v>
          </cell>
          <cell r="C8163" t="str">
            <v>Skipped (no invoice)</v>
          </cell>
        </row>
        <row r="8164">
          <cell r="B8164">
            <v>1586767</v>
          </cell>
          <cell r="C8164" t="str">
            <v>Skipped (no invoice)</v>
          </cell>
        </row>
        <row r="8165">
          <cell r="B8165">
            <v>1601203</v>
          </cell>
          <cell r="C8165" t="str">
            <v>Skipped (no invoice)</v>
          </cell>
        </row>
        <row r="8166">
          <cell r="B8166">
            <v>1587272</v>
          </cell>
          <cell r="C8166" t="str">
            <v>Auto Invoiced</v>
          </cell>
        </row>
        <row r="8167">
          <cell r="B8167">
            <v>1556609</v>
          </cell>
          <cell r="C8167" t="str">
            <v>Auto Invoiced</v>
          </cell>
        </row>
        <row r="8168">
          <cell r="B8168">
            <v>1556933</v>
          </cell>
          <cell r="C8168" t="str">
            <v>Auto Invoiced</v>
          </cell>
        </row>
        <row r="8169">
          <cell r="B8169">
            <v>1597317</v>
          </cell>
          <cell r="C8169" t="str">
            <v>Skipped (no invoice)</v>
          </cell>
        </row>
        <row r="8170">
          <cell r="B8170">
            <v>1545814</v>
          </cell>
          <cell r="C8170" t="str">
            <v>Skipped (no invoice)</v>
          </cell>
        </row>
        <row r="8171">
          <cell r="B8171">
            <v>1545813</v>
          </cell>
          <cell r="C8171" t="str">
            <v>Skipped (no invoice)</v>
          </cell>
        </row>
        <row r="8172">
          <cell r="B8172">
            <v>1592907</v>
          </cell>
          <cell r="C8172" t="str">
            <v>Skipped (no invoice)</v>
          </cell>
        </row>
        <row r="8173">
          <cell r="B8173">
            <v>1596103</v>
          </cell>
          <cell r="C8173" t="str">
            <v>Skipped (no invoice)</v>
          </cell>
        </row>
        <row r="8174">
          <cell r="B8174">
            <v>1587458</v>
          </cell>
          <cell r="C8174" t="str">
            <v>Skipped (no invoice)</v>
          </cell>
        </row>
        <row r="8175">
          <cell r="B8175">
            <v>1547034</v>
          </cell>
          <cell r="C8175" t="str">
            <v>Skipped (no invoice)</v>
          </cell>
        </row>
        <row r="8176">
          <cell r="B8176">
            <v>1556572</v>
          </cell>
          <cell r="C8176" t="str">
            <v>Auto Invoiced</v>
          </cell>
        </row>
        <row r="8177">
          <cell r="B8177">
            <v>1589308</v>
          </cell>
          <cell r="C8177" t="str">
            <v>Skipped (no invoice)</v>
          </cell>
        </row>
        <row r="8178">
          <cell r="B8178">
            <v>1585655</v>
          </cell>
          <cell r="C8178" t="str">
            <v>Auto Invoiced</v>
          </cell>
        </row>
        <row r="8179">
          <cell r="B8179">
            <v>1587910</v>
          </cell>
          <cell r="C8179" t="str">
            <v>Auto Invoiced</v>
          </cell>
        </row>
        <row r="8180">
          <cell r="B8180">
            <v>1587833</v>
          </cell>
          <cell r="C8180" t="str">
            <v>Auto Invoiced</v>
          </cell>
        </row>
        <row r="8181">
          <cell r="B8181">
            <v>1553075</v>
          </cell>
          <cell r="C8181" t="str">
            <v>Skipped (no invoice)</v>
          </cell>
        </row>
        <row r="8182">
          <cell r="B8182">
            <v>1570927</v>
          </cell>
          <cell r="C8182" t="str">
            <v>Auto Invoiced</v>
          </cell>
        </row>
        <row r="8183">
          <cell r="B8183">
            <v>1548985</v>
          </cell>
          <cell r="C8183" t="str">
            <v>Skipped (no invoice)</v>
          </cell>
        </row>
        <row r="8184">
          <cell r="B8184">
            <v>1571493</v>
          </cell>
          <cell r="C8184" t="str">
            <v>Auto Invoiced</v>
          </cell>
        </row>
        <row r="8185">
          <cell r="B8185">
            <v>1517742</v>
          </cell>
          <cell r="C8185" t="str">
            <v>Skipped (no invoice)</v>
          </cell>
        </row>
        <row r="8186">
          <cell r="B8186">
            <v>1602031</v>
          </cell>
          <cell r="C8186" t="str">
            <v>Auto Invoiced</v>
          </cell>
        </row>
        <row r="8187">
          <cell r="B8187">
            <v>1578281</v>
          </cell>
          <cell r="C8187" t="str">
            <v>Auto Invoiced</v>
          </cell>
        </row>
        <row r="8188">
          <cell r="B8188">
            <v>1602037</v>
          </cell>
          <cell r="C8188" t="str">
            <v>Auto Invoiced</v>
          </cell>
        </row>
        <row r="8189">
          <cell r="B8189">
            <v>1602007</v>
          </cell>
          <cell r="C8189" t="str">
            <v>Auto Invoiced</v>
          </cell>
        </row>
        <row r="8190">
          <cell r="B8190">
            <v>1578841</v>
          </cell>
          <cell r="C8190" t="str">
            <v>Auto Invoiced</v>
          </cell>
        </row>
        <row r="8191">
          <cell r="B8191">
            <v>1569731</v>
          </cell>
          <cell r="C8191" t="str">
            <v>Auto Invoiced</v>
          </cell>
        </row>
        <row r="8192">
          <cell r="B8192">
            <v>1602023</v>
          </cell>
          <cell r="C8192" t="str">
            <v>Auto Invoiced</v>
          </cell>
        </row>
        <row r="8193">
          <cell r="B8193">
            <v>1582742</v>
          </cell>
          <cell r="C8193" t="str">
            <v>Auto Invoiced</v>
          </cell>
        </row>
        <row r="8194">
          <cell r="B8194">
            <v>1584809</v>
          </cell>
          <cell r="C8194" t="str">
            <v>Auto Invoiced</v>
          </cell>
        </row>
        <row r="8195">
          <cell r="B8195">
            <v>1584801</v>
          </cell>
          <cell r="C8195" t="str">
            <v>Auto Invoiced</v>
          </cell>
        </row>
        <row r="8196">
          <cell r="B8196">
            <v>1556892</v>
          </cell>
          <cell r="C8196" t="str">
            <v>Auto Invoiced</v>
          </cell>
        </row>
        <row r="8197">
          <cell r="B8197">
            <v>1569948</v>
          </cell>
          <cell r="C8197" t="str">
            <v>Auto Invoiced</v>
          </cell>
        </row>
        <row r="8198">
          <cell r="B8198">
            <v>1607293</v>
          </cell>
          <cell r="C8198" t="str">
            <v>Skipped (no invoice)</v>
          </cell>
        </row>
        <row r="8199">
          <cell r="B8199">
            <v>1581874</v>
          </cell>
          <cell r="C8199" t="str">
            <v>Skipped (no invoice)</v>
          </cell>
        </row>
        <row r="8200">
          <cell r="B8200">
            <v>1585266</v>
          </cell>
          <cell r="C8200" t="str">
            <v>Skipped (no invoice)</v>
          </cell>
        </row>
        <row r="8201">
          <cell r="B8201">
            <v>1550562</v>
          </cell>
          <cell r="C8201" t="str">
            <v>Skipped (Incorrect Entity)</v>
          </cell>
        </row>
        <row r="8202">
          <cell r="B8202">
            <v>1545814</v>
          </cell>
          <cell r="C8202" t="str">
            <v>Skipped (no invoice)</v>
          </cell>
        </row>
        <row r="8203">
          <cell r="B8203">
            <v>1597317</v>
          </cell>
          <cell r="C8203" t="str">
            <v>Skipped (no invoice)</v>
          </cell>
        </row>
        <row r="8204">
          <cell r="B8204">
            <v>1545813</v>
          </cell>
          <cell r="C8204" t="str">
            <v>Skipped (no invoice)</v>
          </cell>
        </row>
        <row r="8205">
          <cell r="B8205">
            <v>1592907</v>
          </cell>
          <cell r="C8205" t="str">
            <v>Skipped (no invoice)</v>
          </cell>
        </row>
        <row r="8206">
          <cell r="B8206">
            <v>1614822</v>
          </cell>
          <cell r="C8206" t="str">
            <v>Auto Invoiced</v>
          </cell>
        </row>
        <row r="8207">
          <cell r="B8207">
            <v>1572714</v>
          </cell>
          <cell r="C8207" t="str">
            <v>Auto Invoiced</v>
          </cell>
        </row>
        <row r="8208">
          <cell r="B8208">
            <v>1591668</v>
          </cell>
          <cell r="C8208" t="str">
            <v>Auto Invoiced</v>
          </cell>
        </row>
        <row r="8209">
          <cell r="B8209">
            <v>1469591</v>
          </cell>
          <cell r="C8209" t="str">
            <v>Auto Invoiced</v>
          </cell>
        </row>
        <row r="8210">
          <cell r="B8210">
            <v>1561832</v>
          </cell>
          <cell r="C8210" t="str">
            <v>Auto Invoiced</v>
          </cell>
        </row>
        <row r="8211">
          <cell r="B8211">
            <v>1585722</v>
          </cell>
          <cell r="C8211" t="str">
            <v>Auto Invoiced</v>
          </cell>
        </row>
        <row r="8212">
          <cell r="B8212">
            <v>1587636</v>
          </cell>
          <cell r="C8212" t="str">
            <v>Auto Invoiced</v>
          </cell>
        </row>
        <row r="8213">
          <cell r="B8213">
            <v>1587458</v>
          </cell>
          <cell r="C8213" t="str">
            <v>Skipped (no invoice)</v>
          </cell>
        </row>
        <row r="8214">
          <cell r="B8214">
            <v>1589395</v>
          </cell>
          <cell r="C8214" t="str">
            <v>Auto Invoiced</v>
          </cell>
        </row>
        <row r="8215">
          <cell r="B8215">
            <v>1592360</v>
          </cell>
          <cell r="C8215" t="str">
            <v>Auto Invoiced</v>
          </cell>
        </row>
        <row r="8216">
          <cell r="B8216">
            <v>1568019</v>
          </cell>
          <cell r="C8216" t="str">
            <v>Auto Invoiced</v>
          </cell>
        </row>
        <row r="8217">
          <cell r="B8217">
            <v>1577446</v>
          </cell>
          <cell r="C8217" t="str">
            <v>Auto Invoiced</v>
          </cell>
        </row>
        <row r="8218">
          <cell r="B8218">
            <v>1556600</v>
          </cell>
          <cell r="C8218" t="str">
            <v>Auto Invoiced</v>
          </cell>
        </row>
        <row r="8219">
          <cell r="B8219">
            <v>1563495</v>
          </cell>
          <cell r="C8219" t="str">
            <v>Auto Invoiced</v>
          </cell>
        </row>
        <row r="8220">
          <cell r="B8220">
            <v>1575478</v>
          </cell>
          <cell r="C8220" t="str">
            <v>Auto Invoiced</v>
          </cell>
        </row>
        <row r="8221">
          <cell r="B8221">
            <v>1496063</v>
          </cell>
          <cell r="C8221" t="str">
            <v>Auto Invoiced</v>
          </cell>
        </row>
        <row r="8222">
          <cell r="B8222">
            <v>1556819</v>
          </cell>
          <cell r="C8222" t="str">
            <v>Auto Invoiced</v>
          </cell>
        </row>
        <row r="8223">
          <cell r="B8223">
            <v>1565130</v>
          </cell>
          <cell r="C8223" t="str">
            <v>Auto Invoiced</v>
          </cell>
        </row>
        <row r="8224">
          <cell r="B8224">
            <v>1569772</v>
          </cell>
          <cell r="C8224" t="str">
            <v>Auto Invoiced</v>
          </cell>
        </row>
        <row r="8225">
          <cell r="B8225">
            <v>1575901</v>
          </cell>
          <cell r="C8225" t="str">
            <v>Auto Invoiced</v>
          </cell>
        </row>
        <row r="8226">
          <cell r="B8226">
            <v>1561891</v>
          </cell>
          <cell r="C8226" t="str">
            <v>Auto Invoiced</v>
          </cell>
        </row>
        <row r="8227">
          <cell r="B8227">
            <v>1577478</v>
          </cell>
          <cell r="C8227" t="str">
            <v>Auto Invoiced</v>
          </cell>
        </row>
        <row r="8228">
          <cell r="B8228">
            <v>1582160</v>
          </cell>
          <cell r="C8228" t="str">
            <v>Auto Invoiced</v>
          </cell>
        </row>
        <row r="8229">
          <cell r="B8229">
            <v>1546790</v>
          </cell>
          <cell r="C8229" t="str">
            <v>Auto Invoiced</v>
          </cell>
        </row>
        <row r="8230">
          <cell r="B8230">
            <v>1547034</v>
          </cell>
          <cell r="C8230" t="str">
            <v>Skipped (no invoice)</v>
          </cell>
        </row>
        <row r="8231">
          <cell r="B8231">
            <v>1600191</v>
          </cell>
          <cell r="C8231" t="str">
            <v>Skipped (no invoice)</v>
          </cell>
        </row>
        <row r="8232">
          <cell r="B8232">
            <v>1600184</v>
          </cell>
          <cell r="C8232" t="str">
            <v>Skipped (no invoice)</v>
          </cell>
        </row>
        <row r="8233">
          <cell r="B8233">
            <v>1600167</v>
          </cell>
          <cell r="C8233" t="str">
            <v>Skipped (no invoice)</v>
          </cell>
        </row>
        <row r="8234">
          <cell r="B8234">
            <v>1507260</v>
          </cell>
          <cell r="C8234" t="str">
            <v>Skipped (no invoice)</v>
          </cell>
        </row>
        <row r="8235">
          <cell r="B8235">
            <v>1600173</v>
          </cell>
          <cell r="C8235" t="str">
            <v>Skipped (no invoice)</v>
          </cell>
        </row>
        <row r="8236">
          <cell r="B8236">
            <v>1600141</v>
          </cell>
          <cell r="C8236" t="str">
            <v>Skipped (no invoice)</v>
          </cell>
        </row>
        <row r="8237">
          <cell r="B8237">
            <v>1600176</v>
          </cell>
          <cell r="C8237" t="str">
            <v>Skipped (no invoice)</v>
          </cell>
        </row>
        <row r="8238">
          <cell r="B8238">
            <v>1600181</v>
          </cell>
          <cell r="C8238" t="str">
            <v>Skipped (no invoice)</v>
          </cell>
        </row>
        <row r="8239">
          <cell r="B8239">
            <v>1608255</v>
          </cell>
          <cell r="C8239" t="str">
            <v>Skipped (no invoice)</v>
          </cell>
        </row>
        <row r="8240">
          <cell r="B8240">
            <v>1505878</v>
          </cell>
          <cell r="C8240" t="str">
            <v>Auto Invoiced</v>
          </cell>
        </row>
        <row r="8241">
          <cell r="B8241">
            <v>1507233</v>
          </cell>
          <cell r="C8241" t="str">
            <v>Skipped (no invoice)</v>
          </cell>
        </row>
        <row r="8242">
          <cell r="B8242">
            <v>1547045</v>
          </cell>
          <cell r="C8242" t="str">
            <v>Skipped (no invoice)</v>
          </cell>
        </row>
        <row r="8243">
          <cell r="B8243">
            <v>1604309</v>
          </cell>
          <cell r="C8243" t="str">
            <v>Auto Invoiced</v>
          </cell>
        </row>
        <row r="8244">
          <cell r="B8244">
            <v>1507248</v>
          </cell>
          <cell r="C8244" t="str">
            <v>Skipped (no invoice)</v>
          </cell>
        </row>
        <row r="8245">
          <cell r="B8245">
            <v>1552375</v>
          </cell>
          <cell r="C8245" t="str">
            <v>Skipped (no invoice)</v>
          </cell>
        </row>
        <row r="8246">
          <cell r="B8246">
            <v>1572397</v>
          </cell>
          <cell r="C8246" t="str">
            <v>Skipped (no invoice)</v>
          </cell>
        </row>
        <row r="8247">
          <cell r="B8247">
            <v>1511795</v>
          </cell>
          <cell r="C8247" t="str">
            <v>Auto Invoiced</v>
          </cell>
        </row>
        <row r="8248">
          <cell r="B8248">
            <v>1558512</v>
          </cell>
          <cell r="C8248" t="str">
            <v>Skipped (no invoice)</v>
          </cell>
        </row>
        <row r="8249">
          <cell r="B8249">
            <v>1582746</v>
          </cell>
          <cell r="C8249" t="str">
            <v>Auto Invoiced</v>
          </cell>
        </row>
        <row r="8250">
          <cell r="B8250">
            <v>1598175</v>
          </cell>
          <cell r="C8250" t="str">
            <v>Auto Invoiced</v>
          </cell>
        </row>
        <row r="8251">
          <cell r="B8251">
            <v>1607669</v>
          </cell>
          <cell r="C8251" t="str">
            <v>Auto Invoiced</v>
          </cell>
        </row>
        <row r="8252">
          <cell r="B8252">
            <v>1558652</v>
          </cell>
          <cell r="C8252" t="str">
            <v>Auto Invoiced</v>
          </cell>
        </row>
        <row r="8253">
          <cell r="B8253">
            <v>1507274</v>
          </cell>
          <cell r="C8253" t="str">
            <v>Skipped (no invoice)</v>
          </cell>
        </row>
        <row r="8254">
          <cell r="B8254">
            <v>1593386</v>
          </cell>
          <cell r="C8254" t="str">
            <v>Auto Invoiced</v>
          </cell>
        </row>
        <row r="8255">
          <cell r="B8255">
            <v>1521737</v>
          </cell>
          <cell r="C8255" t="str">
            <v>Auto Invoiced</v>
          </cell>
        </row>
        <row r="8256">
          <cell r="B8256">
            <v>1553166</v>
          </cell>
          <cell r="C8256" t="str">
            <v>Skipped (no invoice)</v>
          </cell>
        </row>
        <row r="8257">
          <cell r="B8257">
            <v>1593396</v>
          </cell>
          <cell r="C8257" t="str">
            <v>Auto Invoiced</v>
          </cell>
        </row>
        <row r="8258">
          <cell r="B8258">
            <v>1507281</v>
          </cell>
          <cell r="C8258" t="str">
            <v>Skipped (no invoice)</v>
          </cell>
        </row>
        <row r="8259">
          <cell r="B8259">
            <v>1569781</v>
          </cell>
          <cell r="C8259" t="str">
            <v>Auto Invoiced</v>
          </cell>
        </row>
        <row r="8260">
          <cell r="B8260">
            <v>1469995</v>
          </cell>
          <cell r="C8260" t="str">
            <v>Auto Invoiced</v>
          </cell>
        </row>
        <row r="8261">
          <cell r="B8261">
            <v>1555511</v>
          </cell>
          <cell r="C8261" t="str">
            <v>Skipped (no invoice)</v>
          </cell>
        </row>
        <row r="8262">
          <cell r="B8262">
            <v>1477238</v>
          </cell>
          <cell r="C8262" t="str">
            <v>Auto Invoiced</v>
          </cell>
        </row>
        <row r="8263">
          <cell r="B8263">
            <v>1569608</v>
          </cell>
          <cell r="C8263" t="str">
            <v>Skipped (no invoice)</v>
          </cell>
        </row>
        <row r="8264">
          <cell r="B8264">
            <v>1575804</v>
          </cell>
          <cell r="C8264" t="str">
            <v>Auto Invoiced</v>
          </cell>
        </row>
        <row r="8265">
          <cell r="B8265">
            <v>1586767</v>
          </cell>
          <cell r="C8265" t="str">
            <v>Skipped (no invoice)</v>
          </cell>
        </row>
        <row r="8266">
          <cell r="B8266">
            <v>1578836</v>
          </cell>
          <cell r="C8266" t="str">
            <v>Auto Invoiced</v>
          </cell>
        </row>
        <row r="8267">
          <cell r="B8267">
            <v>1585252</v>
          </cell>
          <cell r="C8267" t="str">
            <v>Skipped (no invoice)</v>
          </cell>
        </row>
        <row r="8268">
          <cell r="B8268">
            <v>1556605</v>
          </cell>
          <cell r="C8268" t="str">
            <v>Auto Invoiced</v>
          </cell>
        </row>
        <row r="8269">
          <cell r="B8269">
            <v>1560151</v>
          </cell>
          <cell r="C8269" t="str">
            <v>Auto Invoiced</v>
          </cell>
        </row>
        <row r="8270">
          <cell r="B8270">
            <v>1601280</v>
          </cell>
          <cell r="C8270" t="str">
            <v>Auto Invoiced</v>
          </cell>
        </row>
        <row r="8271">
          <cell r="B8271">
            <v>1585266</v>
          </cell>
          <cell r="C8271" t="str">
            <v>Skipped (no invoice)</v>
          </cell>
        </row>
        <row r="8272">
          <cell r="B8272">
            <v>1582189</v>
          </cell>
          <cell r="C8272" t="str">
            <v>Auto Invoiced</v>
          </cell>
        </row>
        <row r="8273">
          <cell r="B8273">
            <v>1581874</v>
          </cell>
          <cell r="C8273" t="str">
            <v>Skipped (no invoice)</v>
          </cell>
        </row>
        <row r="8274">
          <cell r="B8274">
            <v>1533752</v>
          </cell>
          <cell r="C8274" t="str">
            <v>Auto Invoiced</v>
          </cell>
        </row>
        <row r="8275">
          <cell r="B8275">
            <v>1585205</v>
          </cell>
          <cell r="C8275" t="str">
            <v>Skipped (no invoice)</v>
          </cell>
        </row>
        <row r="8276">
          <cell r="B8276">
            <v>1543878</v>
          </cell>
          <cell r="C8276" t="str">
            <v>Auto Invoiced</v>
          </cell>
        </row>
        <row r="8277">
          <cell r="B8277">
            <v>1578026</v>
          </cell>
          <cell r="C8277" t="str">
            <v>Auto Invoiced</v>
          </cell>
        </row>
        <row r="8278">
          <cell r="B8278">
            <v>1543874</v>
          </cell>
          <cell r="C8278" t="str">
            <v>Auto Invoiced</v>
          </cell>
        </row>
        <row r="8279">
          <cell r="B8279">
            <v>1584760</v>
          </cell>
          <cell r="C8279" t="str">
            <v>Auto Invoiced</v>
          </cell>
        </row>
        <row r="8280">
          <cell r="B8280">
            <v>1611860</v>
          </cell>
          <cell r="C8280" t="str">
            <v>Auto Invoiced</v>
          </cell>
        </row>
        <row r="8281">
          <cell r="B8281">
            <v>1543950</v>
          </cell>
          <cell r="C8281" t="str">
            <v>Auto Invoiced</v>
          </cell>
        </row>
        <row r="8282">
          <cell r="B8282">
            <v>1556613</v>
          </cell>
          <cell r="C8282" t="str">
            <v>Auto Invoiced</v>
          </cell>
        </row>
        <row r="8283">
          <cell r="B8283">
            <v>1584798</v>
          </cell>
          <cell r="C8283" t="str">
            <v>Auto Invoiced</v>
          </cell>
        </row>
        <row r="8284">
          <cell r="B8284">
            <v>1559555</v>
          </cell>
          <cell r="C8284" t="str">
            <v>Auto Invoiced</v>
          </cell>
        </row>
        <row r="8285">
          <cell r="B8285">
            <v>1522666</v>
          </cell>
          <cell r="C8285" t="str">
            <v>Auto Invoiced</v>
          </cell>
        </row>
        <row r="8286">
          <cell r="B8286">
            <v>1585563</v>
          </cell>
          <cell r="C8286" t="str">
            <v>Skipped (no invoice)</v>
          </cell>
        </row>
        <row r="8287">
          <cell r="B8287">
            <v>1612782</v>
          </cell>
          <cell r="C8287" t="str">
            <v>Auto Invoiced</v>
          </cell>
        </row>
        <row r="8288">
          <cell r="B8288">
            <v>1585372</v>
          </cell>
          <cell r="C8288" t="str">
            <v>Auto Invoiced</v>
          </cell>
        </row>
        <row r="8289">
          <cell r="B8289">
            <v>1556629</v>
          </cell>
          <cell r="C8289" t="str">
            <v>Auto Invoiced</v>
          </cell>
        </row>
        <row r="8290">
          <cell r="B8290">
            <v>1607293</v>
          </cell>
          <cell r="C8290" t="str">
            <v>Skipped (no invoice)</v>
          </cell>
        </row>
        <row r="8291">
          <cell r="B8291">
            <v>1527973</v>
          </cell>
          <cell r="C8291" t="str">
            <v>Auto Invoiced</v>
          </cell>
        </row>
        <row r="8292">
          <cell r="B8292">
            <v>1556623</v>
          </cell>
          <cell r="C8292" t="str">
            <v>Auto Invoiced</v>
          </cell>
        </row>
        <row r="8293">
          <cell r="B8293">
            <v>1559711</v>
          </cell>
          <cell r="C8293" t="str">
            <v>Auto Invoiced</v>
          </cell>
        </row>
        <row r="8294">
          <cell r="B8294">
            <v>1556627</v>
          </cell>
          <cell r="C8294" t="str">
            <v>Auto Invoiced</v>
          </cell>
        </row>
        <row r="8295">
          <cell r="B8295">
            <v>1578815</v>
          </cell>
          <cell r="C8295" t="str">
            <v>Auto Invoiced</v>
          </cell>
        </row>
        <row r="8296">
          <cell r="B8296">
            <v>1545814</v>
          </cell>
          <cell r="C8296" t="str">
            <v>Skipped (no invoice)</v>
          </cell>
        </row>
        <row r="8297">
          <cell r="B8297">
            <v>1577541</v>
          </cell>
          <cell r="C8297" t="str">
            <v>Auto Invoiced</v>
          </cell>
        </row>
        <row r="8298">
          <cell r="B8298">
            <v>1587335</v>
          </cell>
          <cell r="C8298" t="str">
            <v>Auto Invoiced</v>
          </cell>
        </row>
        <row r="8299">
          <cell r="B8299">
            <v>1597317</v>
          </cell>
          <cell r="C8299" t="str">
            <v>Skipped (no invoice)</v>
          </cell>
        </row>
        <row r="8300">
          <cell r="B8300">
            <v>1587328</v>
          </cell>
          <cell r="C8300" t="str">
            <v>Auto Invoiced</v>
          </cell>
        </row>
        <row r="8301">
          <cell r="B8301">
            <v>1577544</v>
          </cell>
          <cell r="C8301" t="str">
            <v>Auto Invoiced</v>
          </cell>
        </row>
        <row r="8302">
          <cell r="B8302">
            <v>1565337</v>
          </cell>
          <cell r="C8302" t="str">
            <v>Auto Invoiced</v>
          </cell>
        </row>
        <row r="8303">
          <cell r="B8303">
            <v>1579459</v>
          </cell>
          <cell r="C8303" t="str">
            <v>Auto Invoiced</v>
          </cell>
        </row>
        <row r="8304">
          <cell r="B8304">
            <v>1545813</v>
          </cell>
          <cell r="C8304" t="str">
            <v>Skipped (no invoice)</v>
          </cell>
        </row>
        <row r="8305">
          <cell r="B8305">
            <v>1576184</v>
          </cell>
          <cell r="C8305" t="str">
            <v>Auto Invoiced</v>
          </cell>
        </row>
        <row r="8306">
          <cell r="B8306">
            <v>1594610</v>
          </cell>
          <cell r="C8306" t="str">
            <v>Auto Invoiced</v>
          </cell>
        </row>
        <row r="8307">
          <cell r="B8307">
            <v>1503371</v>
          </cell>
          <cell r="C8307" t="str">
            <v>Auto Invoiced</v>
          </cell>
        </row>
        <row r="8308">
          <cell r="B8308">
            <v>1561222</v>
          </cell>
          <cell r="C8308" t="str">
            <v>Auto Invoiced</v>
          </cell>
        </row>
        <row r="8309">
          <cell r="B8309">
            <v>1565918</v>
          </cell>
          <cell r="C8309" t="str">
            <v>Auto Invoiced</v>
          </cell>
        </row>
        <row r="8310">
          <cell r="B8310">
            <v>1592907</v>
          </cell>
          <cell r="C8310" t="str">
            <v>Skipped (no invoice)</v>
          </cell>
        </row>
        <row r="8311">
          <cell r="B8311">
            <v>1538156</v>
          </cell>
          <cell r="C8311" t="str">
            <v>Auto Invoiced</v>
          </cell>
        </row>
        <row r="8312">
          <cell r="B8312">
            <v>1565911</v>
          </cell>
          <cell r="C8312" t="str">
            <v>Auto Invoiced</v>
          </cell>
        </row>
        <row r="8313">
          <cell r="B8313">
            <v>1472493</v>
          </cell>
          <cell r="C8313" t="str">
            <v>Auto Invoiced</v>
          </cell>
        </row>
        <row r="8314">
          <cell r="B8314">
            <v>1543031</v>
          </cell>
          <cell r="C8314" t="str">
            <v>Auto Invoiced</v>
          </cell>
        </row>
        <row r="8315">
          <cell r="B8315">
            <v>1612838</v>
          </cell>
          <cell r="C8315" t="str">
            <v>Auto Invoiced</v>
          </cell>
        </row>
        <row r="8316">
          <cell r="B8316">
            <v>1592307</v>
          </cell>
          <cell r="C8316" t="str">
            <v>Auto Invoiced</v>
          </cell>
        </row>
        <row r="8317">
          <cell r="B8317">
            <v>1586620</v>
          </cell>
          <cell r="C8317" t="str">
            <v>Skipped (no invoice)</v>
          </cell>
        </row>
        <row r="8318">
          <cell r="B8318">
            <v>1607995</v>
          </cell>
          <cell r="C8318" t="str">
            <v>Skipped (no invoice)</v>
          </cell>
        </row>
        <row r="8319">
          <cell r="B8319">
            <v>1537058</v>
          </cell>
          <cell r="C8319" t="str">
            <v>Skipped (no invoice)</v>
          </cell>
        </row>
        <row r="8320">
          <cell r="B8320">
            <v>1571630</v>
          </cell>
          <cell r="C8320" t="str">
            <v>Skipped (no invoice)</v>
          </cell>
        </row>
        <row r="8321">
          <cell r="B8321">
            <v>1608244</v>
          </cell>
          <cell r="C8321" t="str">
            <v>Skipped (no invoice)</v>
          </cell>
        </row>
        <row r="8322">
          <cell r="B8322">
            <v>1608223</v>
          </cell>
          <cell r="C8322" t="str">
            <v>Skipped (no invoice)</v>
          </cell>
        </row>
        <row r="8323">
          <cell r="B8323">
            <v>1507226</v>
          </cell>
          <cell r="C8323" t="str">
            <v>Skipped (no invoice)</v>
          </cell>
        </row>
        <row r="8324">
          <cell r="B8324">
            <v>1560403</v>
          </cell>
          <cell r="C8324" t="str">
            <v>Skipped (no invoice)</v>
          </cell>
        </row>
        <row r="8325">
          <cell r="B8325">
            <v>1481654</v>
          </cell>
          <cell r="C8325" t="str">
            <v>Auto Invoiced</v>
          </cell>
        </row>
        <row r="8326">
          <cell r="B8326">
            <v>1593382</v>
          </cell>
          <cell r="C8326" t="str">
            <v>Skipped (no invoice)</v>
          </cell>
        </row>
        <row r="8327">
          <cell r="B8327">
            <v>1563593</v>
          </cell>
          <cell r="C8327" t="str">
            <v>Auto Invoiced</v>
          </cell>
        </row>
        <row r="8328">
          <cell r="B8328">
            <v>1551302</v>
          </cell>
          <cell r="C8328" t="str">
            <v>Skipped (no invoice)</v>
          </cell>
        </row>
        <row r="8329">
          <cell r="B8329">
            <v>1538150</v>
          </cell>
          <cell r="C8329" t="str">
            <v>Auto Invoiced</v>
          </cell>
        </row>
        <row r="8330">
          <cell r="B8330">
            <v>1412274</v>
          </cell>
          <cell r="C8330" t="str">
            <v>Auto Invoiced</v>
          </cell>
        </row>
        <row r="8331">
          <cell r="B8331">
            <v>1551342</v>
          </cell>
          <cell r="C8331" t="str">
            <v>Skipped (no invoice)</v>
          </cell>
        </row>
        <row r="8332">
          <cell r="B8332">
            <v>1498927</v>
          </cell>
          <cell r="C8332" t="str">
            <v>Auto Invoiced</v>
          </cell>
        </row>
        <row r="8333">
          <cell r="B8333">
            <v>1551344</v>
          </cell>
          <cell r="C8333" t="str">
            <v>Skipped (no invoice)</v>
          </cell>
        </row>
        <row r="8334">
          <cell r="B8334">
            <v>1488142</v>
          </cell>
          <cell r="C8334" t="str">
            <v>Skipped (no invoice)</v>
          </cell>
        </row>
        <row r="8335">
          <cell r="B8335">
            <v>1584860</v>
          </cell>
          <cell r="C8335" t="str">
            <v>Skipped (no invoice)</v>
          </cell>
        </row>
        <row r="8336">
          <cell r="B8336">
            <v>1581881</v>
          </cell>
          <cell r="C8336" t="str">
            <v>Skipped (no invoice)</v>
          </cell>
        </row>
        <row r="8337">
          <cell r="B8337">
            <v>1581366</v>
          </cell>
          <cell r="C8337" t="str">
            <v>Skipped (no invoice)</v>
          </cell>
        </row>
        <row r="8338">
          <cell r="B8338">
            <v>1589365</v>
          </cell>
          <cell r="C8338" t="str">
            <v>Skipped (no invoice)</v>
          </cell>
        </row>
        <row r="8339">
          <cell r="B8339">
            <v>1603780</v>
          </cell>
          <cell r="C8339" t="str">
            <v>Skipped (no invoice)</v>
          </cell>
        </row>
        <row r="8340">
          <cell r="B8340">
            <v>1464175</v>
          </cell>
          <cell r="C8340" t="str">
            <v>Auto Invoiced</v>
          </cell>
        </row>
        <row r="8341">
          <cell r="B8341">
            <v>1558169</v>
          </cell>
          <cell r="C8341" t="str">
            <v>Skipped (no invoice)</v>
          </cell>
        </row>
        <row r="8342">
          <cell r="B8342">
            <v>1577839</v>
          </cell>
          <cell r="C8342" t="str">
            <v>Skipped (no invoice)</v>
          </cell>
        </row>
        <row r="8343">
          <cell r="B8343">
            <v>1600187</v>
          </cell>
          <cell r="C8343" t="str">
            <v>Skipped (no invoice)</v>
          </cell>
        </row>
        <row r="8344">
          <cell r="B8344">
            <v>1600191</v>
          </cell>
          <cell r="C8344" t="str">
            <v>Skipped (no invoice)</v>
          </cell>
        </row>
        <row r="8345">
          <cell r="B8345">
            <v>1600167</v>
          </cell>
          <cell r="C8345" t="str">
            <v>Skipped (no invoice)</v>
          </cell>
        </row>
        <row r="8346">
          <cell r="B8346">
            <v>1600141</v>
          </cell>
          <cell r="C8346" t="str">
            <v>Skipped (no invoice)</v>
          </cell>
        </row>
        <row r="8347">
          <cell r="B8347">
            <v>1600181</v>
          </cell>
          <cell r="C8347" t="str">
            <v>Skipped (no invoice)</v>
          </cell>
        </row>
        <row r="8348">
          <cell r="B8348">
            <v>1600176</v>
          </cell>
          <cell r="C8348" t="str">
            <v>Skipped (no invoice)</v>
          </cell>
        </row>
        <row r="8349">
          <cell r="B8349">
            <v>1600184</v>
          </cell>
          <cell r="C8349" t="str">
            <v>Skipped (no invoice)</v>
          </cell>
        </row>
        <row r="8350">
          <cell r="B8350">
            <v>1600173</v>
          </cell>
          <cell r="C8350" t="str">
            <v>Skipped (no invoice)</v>
          </cell>
        </row>
        <row r="8351">
          <cell r="B8351">
            <v>1507260</v>
          </cell>
          <cell r="C8351" t="str">
            <v>Skipped (no invoice)</v>
          </cell>
        </row>
        <row r="8352">
          <cell r="B8352">
            <v>1556268</v>
          </cell>
          <cell r="C8352" t="str">
            <v>Auto Invoiced</v>
          </cell>
        </row>
        <row r="8353">
          <cell r="B8353">
            <v>1574855</v>
          </cell>
          <cell r="C8353" t="str">
            <v>Auto Invoiced</v>
          </cell>
        </row>
        <row r="8354">
          <cell r="B8354">
            <v>1536891</v>
          </cell>
          <cell r="C8354" t="str">
            <v>Skipped (no invoice)</v>
          </cell>
        </row>
        <row r="8355">
          <cell r="B8355">
            <v>1534131</v>
          </cell>
          <cell r="C8355" t="str">
            <v>Auto Invoiced</v>
          </cell>
        </row>
        <row r="8356">
          <cell r="B8356">
            <v>1563382</v>
          </cell>
          <cell r="C8356" t="str">
            <v>Auto Invoiced</v>
          </cell>
        </row>
        <row r="8357">
          <cell r="B8357">
            <v>1574045</v>
          </cell>
          <cell r="C8357" t="str">
            <v>Skipped (no invoice)</v>
          </cell>
        </row>
        <row r="8358">
          <cell r="B8358">
            <v>1599460</v>
          </cell>
          <cell r="C8358" t="str">
            <v>Skipped (no invoice)</v>
          </cell>
        </row>
        <row r="8359">
          <cell r="B8359">
            <v>1554140</v>
          </cell>
          <cell r="C8359" t="str">
            <v>Auto Invoiced</v>
          </cell>
        </row>
        <row r="8360">
          <cell r="B8360">
            <v>1557893</v>
          </cell>
          <cell r="C8360" t="str">
            <v>Auto Invoiced</v>
          </cell>
        </row>
        <row r="8361">
          <cell r="B8361">
            <v>1480408</v>
          </cell>
          <cell r="C8361" t="str">
            <v>Auto Invoiced</v>
          </cell>
        </row>
        <row r="8362">
          <cell r="B8362">
            <v>1507233</v>
          </cell>
          <cell r="C8362" t="str">
            <v>Skipped (no invoice)</v>
          </cell>
        </row>
        <row r="8363">
          <cell r="B8363">
            <v>1547045</v>
          </cell>
          <cell r="C8363" t="str">
            <v>Skipped (no invoice)</v>
          </cell>
        </row>
        <row r="8364">
          <cell r="B8364">
            <v>1568096</v>
          </cell>
          <cell r="C8364" t="str">
            <v>Skipped (no invoice)</v>
          </cell>
        </row>
        <row r="8365">
          <cell r="B8365">
            <v>1507248</v>
          </cell>
          <cell r="C8365" t="str">
            <v>Skipped (no invoice)</v>
          </cell>
        </row>
        <row r="8366">
          <cell r="B8366">
            <v>1588729</v>
          </cell>
          <cell r="C8366" t="str">
            <v>Auto Invoiced</v>
          </cell>
        </row>
        <row r="8367">
          <cell r="B8367">
            <v>1552375</v>
          </cell>
          <cell r="C8367" t="str">
            <v>Skipped (no invoice)</v>
          </cell>
        </row>
        <row r="8368">
          <cell r="B8368">
            <v>1581244</v>
          </cell>
          <cell r="C8368" t="str">
            <v>Skipped (no invoice)</v>
          </cell>
        </row>
        <row r="8369">
          <cell r="B8369">
            <v>1572397</v>
          </cell>
          <cell r="C8369" t="str">
            <v>Skipped (no invoice)</v>
          </cell>
        </row>
        <row r="8370">
          <cell r="B8370">
            <v>1588070</v>
          </cell>
          <cell r="C8370" t="str">
            <v>Auto Invoiced</v>
          </cell>
        </row>
        <row r="8371">
          <cell r="B8371">
            <v>1585726</v>
          </cell>
          <cell r="C8371" t="str">
            <v>Auto Invoiced</v>
          </cell>
        </row>
        <row r="8372">
          <cell r="B8372">
            <v>1577316</v>
          </cell>
          <cell r="C8372" t="str">
            <v>Auto Invoiced</v>
          </cell>
        </row>
        <row r="8373">
          <cell r="B8373">
            <v>1579251</v>
          </cell>
          <cell r="C8373" t="str">
            <v>Auto Invoiced</v>
          </cell>
        </row>
        <row r="8374">
          <cell r="B8374">
            <v>1547045</v>
          </cell>
          <cell r="C8374" t="str">
            <v>Skipped (no invoice)</v>
          </cell>
        </row>
        <row r="8375">
          <cell r="B8375">
            <v>1574168</v>
          </cell>
          <cell r="C8375" t="str">
            <v>Auto Invoiced</v>
          </cell>
        </row>
        <row r="8376">
          <cell r="B8376">
            <v>1546940</v>
          </cell>
          <cell r="C8376" t="str">
            <v>Auto Invoiced</v>
          </cell>
        </row>
        <row r="8377">
          <cell r="B8377">
            <v>1582002</v>
          </cell>
          <cell r="C8377" t="str">
            <v>Auto Invoiced</v>
          </cell>
        </row>
        <row r="8378">
          <cell r="B8378">
            <v>1578283</v>
          </cell>
          <cell r="C8378" t="str">
            <v>Auto Invoiced</v>
          </cell>
        </row>
        <row r="8379">
          <cell r="B8379">
            <v>1604528</v>
          </cell>
          <cell r="C8379" t="str">
            <v>Auto Invoiced</v>
          </cell>
        </row>
        <row r="8380">
          <cell r="B8380">
            <v>1550746</v>
          </cell>
          <cell r="C8380" t="str">
            <v>Auto Invoiced</v>
          </cell>
        </row>
        <row r="8381">
          <cell r="B8381">
            <v>1498934</v>
          </cell>
          <cell r="C8381" t="str">
            <v>Auto Invoiced</v>
          </cell>
        </row>
        <row r="8382">
          <cell r="B8382">
            <v>1551095</v>
          </cell>
          <cell r="C8382" t="str">
            <v>Auto Invoiced</v>
          </cell>
        </row>
        <row r="8383">
          <cell r="B8383">
            <v>1528487</v>
          </cell>
          <cell r="C8383" t="str">
            <v>Auto Invoiced</v>
          </cell>
        </row>
        <row r="8384">
          <cell r="B8384">
            <v>1598763</v>
          </cell>
          <cell r="C8384" t="str">
            <v>Auto Invoiced</v>
          </cell>
        </row>
        <row r="8385">
          <cell r="B8385">
            <v>1582020</v>
          </cell>
          <cell r="C8385" t="str">
            <v>Auto Invoiced</v>
          </cell>
        </row>
        <row r="8386">
          <cell r="B8386">
            <v>1581985</v>
          </cell>
          <cell r="C8386" t="str">
            <v>Auto Invoiced</v>
          </cell>
        </row>
        <row r="8387">
          <cell r="B8387">
            <v>1548537</v>
          </cell>
          <cell r="C8387" t="str">
            <v>Auto Invoiced</v>
          </cell>
        </row>
        <row r="8388">
          <cell r="B8388">
            <v>1568096</v>
          </cell>
          <cell r="C8388" t="str">
            <v>Skipped (no invoice)</v>
          </cell>
        </row>
        <row r="8389">
          <cell r="B8389">
            <v>1507248</v>
          </cell>
          <cell r="C8389" t="str">
            <v>Skipped (no invoice)</v>
          </cell>
        </row>
        <row r="8390">
          <cell r="B8390">
            <v>1558635</v>
          </cell>
          <cell r="C8390" t="str">
            <v>Auto Invoiced</v>
          </cell>
        </row>
        <row r="8391">
          <cell r="B8391">
            <v>1594368</v>
          </cell>
          <cell r="C8391" t="str">
            <v>Auto Invoiced</v>
          </cell>
        </row>
        <row r="8392">
          <cell r="B8392">
            <v>1552375</v>
          </cell>
          <cell r="C8392" t="str">
            <v>Skipped (no invoice)</v>
          </cell>
        </row>
        <row r="8393">
          <cell r="B8393">
            <v>1491668</v>
          </cell>
          <cell r="C8393" t="str">
            <v>Skipped (no invoice)</v>
          </cell>
        </row>
        <row r="8394">
          <cell r="B8394">
            <v>1567485</v>
          </cell>
          <cell r="C8394" t="str">
            <v>Auto Invoiced</v>
          </cell>
        </row>
        <row r="8395">
          <cell r="B8395">
            <v>1581244</v>
          </cell>
          <cell r="C8395" t="str">
            <v>Skipped (no invoice)</v>
          </cell>
        </row>
        <row r="8396">
          <cell r="B8396">
            <v>1578872</v>
          </cell>
          <cell r="C8396" t="str">
            <v>Auto Invoiced</v>
          </cell>
        </row>
        <row r="8397">
          <cell r="B8397">
            <v>1546833</v>
          </cell>
          <cell r="C8397" t="str">
            <v>Auto Invoiced</v>
          </cell>
        </row>
        <row r="8398">
          <cell r="B8398">
            <v>1579627</v>
          </cell>
          <cell r="C8398" t="str">
            <v>Auto Invoiced</v>
          </cell>
        </row>
        <row r="8399">
          <cell r="B8399">
            <v>1608226</v>
          </cell>
          <cell r="C8399" t="str">
            <v>Auto Invoiced</v>
          </cell>
        </row>
        <row r="8400">
          <cell r="B8400">
            <v>1572397</v>
          </cell>
          <cell r="C8400" t="str">
            <v>Skipped (no invoice)</v>
          </cell>
        </row>
        <row r="8401">
          <cell r="B8401">
            <v>1559778</v>
          </cell>
          <cell r="C8401" t="str">
            <v>Auto Invoiced</v>
          </cell>
        </row>
        <row r="8402">
          <cell r="B8402">
            <v>1561597</v>
          </cell>
          <cell r="C8402" t="str">
            <v>Auto Invoiced</v>
          </cell>
        </row>
        <row r="8403">
          <cell r="B8403">
            <v>1422347</v>
          </cell>
          <cell r="C8403" t="str">
            <v>Skipped (no invoice)</v>
          </cell>
        </row>
        <row r="8404">
          <cell r="B8404">
            <v>1562222</v>
          </cell>
          <cell r="C8404" t="str">
            <v>Auto Invoiced</v>
          </cell>
        </row>
        <row r="8405">
          <cell r="B8405">
            <v>1587181</v>
          </cell>
          <cell r="C8405" t="str">
            <v>Auto Invoiced</v>
          </cell>
        </row>
        <row r="8406">
          <cell r="B8406">
            <v>1588923</v>
          </cell>
          <cell r="C8406" t="str">
            <v>Auto Invoiced</v>
          </cell>
        </row>
        <row r="8407">
          <cell r="B8407">
            <v>1581889</v>
          </cell>
          <cell r="C8407" t="str">
            <v>Auto Invoiced</v>
          </cell>
        </row>
        <row r="8408">
          <cell r="B8408">
            <v>1599499</v>
          </cell>
          <cell r="C8408" t="str">
            <v>Auto Invoiced</v>
          </cell>
        </row>
        <row r="8409">
          <cell r="B8409">
            <v>1581917</v>
          </cell>
          <cell r="C8409" t="str">
            <v>Auto Invoiced</v>
          </cell>
        </row>
        <row r="8410">
          <cell r="B8410">
            <v>1603625</v>
          </cell>
          <cell r="C8410" t="str">
            <v>Auto Invoiced</v>
          </cell>
        </row>
        <row r="8411">
          <cell r="B8411">
            <v>1522680</v>
          </cell>
          <cell r="C8411" t="str">
            <v>Auto Invoiced</v>
          </cell>
        </row>
        <row r="8412">
          <cell r="B8412">
            <v>1583150</v>
          </cell>
          <cell r="C8412" t="str">
            <v>Auto Invoiced</v>
          </cell>
        </row>
        <row r="8413">
          <cell r="B8413">
            <v>1537055</v>
          </cell>
          <cell r="C8413" t="str">
            <v>Skipped (no invoice)</v>
          </cell>
        </row>
        <row r="8414">
          <cell r="B8414">
            <v>1537043</v>
          </cell>
          <cell r="C8414" t="str">
            <v>Skipped (no invoice)</v>
          </cell>
        </row>
        <row r="8415">
          <cell r="B8415">
            <v>1567542</v>
          </cell>
          <cell r="C8415" t="str">
            <v>Skipped (no invoice)</v>
          </cell>
        </row>
        <row r="8416">
          <cell r="B8416">
            <v>1491472</v>
          </cell>
          <cell r="C8416" t="str">
            <v>Skipped (no invoice)</v>
          </cell>
        </row>
        <row r="8417">
          <cell r="B8417">
            <v>1520151</v>
          </cell>
          <cell r="C8417" t="str">
            <v>Skipped (no invoice)</v>
          </cell>
        </row>
        <row r="8418">
          <cell r="B8418">
            <v>1581622</v>
          </cell>
          <cell r="C8418" t="str">
            <v>Skipped (no invoice)</v>
          </cell>
        </row>
        <row r="8419">
          <cell r="B8419">
            <v>1591978</v>
          </cell>
          <cell r="C8419" t="str">
            <v>Skipped (no invoice)</v>
          </cell>
        </row>
        <row r="8420">
          <cell r="B8420">
            <v>1548969</v>
          </cell>
          <cell r="C8420" t="str">
            <v>Skipped (no invoice)</v>
          </cell>
        </row>
        <row r="8421">
          <cell r="B8421">
            <v>1601738</v>
          </cell>
          <cell r="C8421" t="str">
            <v>Skipped (no invoice)</v>
          </cell>
        </row>
        <row r="8422">
          <cell r="B8422">
            <v>1572252</v>
          </cell>
          <cell r="C8422" t="str">
            <v>Skipped (no invoice)</v>
          </cell>
        </row>
        <row r="8423">
          <cell r="B8423">
            <v>1601745</v>
          </cell>
          <cell r="C8423" t="str">
            <v>Skipped (no invoice)</v>
          </cell>
        </row>
        <row r="8424">
          <cell r="B8424">
            <v>1601749</v>
          </cell>
          <cell r="C8424" t="str">
            <v>Skipped (no invoice)</v>
          </cell>
        </row>
        <row r="8425">
          <cell r="B8425">
            <v>1601754</v>
          </cell>
          <cell r="C8425" t="str">
            <v>Skipped (no invoice)</v>
          </cell>
        </row>
        <row r="8426">
          <cell r="B8426">
            <v>1601768</v>
          </cell>
          <cell r="C8426" t="str">
            <v>Skipped (no invoice)</v>
          </cell>
        </row>
        <row r="8427">
          <cell r="B8427">
            <v>1601778</v>
          </cell>
          <cell r="C8427" t="str">
            <v>Skipped (no invoice)</v>
          </cell>
        </row>
        <row r="8428">
          <cell r="B8428">
            <v>1601742</v>
          </cell>
          <cell r="C8428" t="str">
            <v>Skipped (no invoice)</v>
          </cell>
        </row>
        <row r="8429">
          <cell r="B8429">
            <v>1601773</v>
          </cell>
          <cell r="C8429" t="str">
            <v>Skipped (no invoice)</v>
          </cell>
        </row>
        <row r="8430">
          <cell r="B8430">
            <v>1601758</v>
          </cell>
          <cell r="C8430" t="str">
            <v>Skipped (no invoice)</v>
          </cell>
        </row>
        <row r="8431">
          <cell r="B8431">
            <v>1601724</v>
          </cell>
          <cell r="C8431" t="str">
            <v>Skipped (no invoice)</v>
          </cell>
        </row>
        <row r="8432">
          <cell r="B8432">
            <v>1586620</v>
          </cell>
          <cell r="C8432" t="str">
            <v>Skipped (no invoice)</v>
          </cell>
        </row>
        <row r="8433">
          <cell r="B8433">
            <v>1552894</v>
          </cell>
          <cell r="C8433" t="str">
            <v>Skipped (no invoice)</v>
          </cell>
        </row>
        <row r="8434">
          <cell r="B8434">
            <v>1576324</v>
          </cell>
          <cell r="C8434" t="str">
            <v>Skipped (no invoice)</v>
          </cell>
        </row>
        <row r="8435">
          <cell r="B8435">
            <v>1571630</v>
          </cell>
          <cell r="C8435" t="str">
            <v>Skipped (no invoice)</v>
          </cell>
        </row>
        <row r="8436">
          <cell r="B8436">
            <v>1607995</v>
          </cell>
          <cell r="C8436" t="str">
            <v>Skipped (no invoice)</v>
          </cell>
        </row>
        <row r="8437">
          <cell r="B8437">
            <v>1537058</v>
          </cell>
          <cell r="C8437" t="str">
            <v>Skipped (no invoice)</v>
          </cell>
        </row>
        <row r="8438">
          <cell r="B8438">
            <v>1579719</v>
          </cell>
          <cell r="C8438" t="str">
            <v>Auto Invoiced</v>
          </cell>
        </row>
        <row r="8439">
          <cell r="B8439">
            <v>1608223</v>
          </cell>
          <cell r="C8439" t="str">
            <v>Skipped (no invoice)</v>
          </cell>
        </row>
        <row r="8440">
          <cell r="B8440">
            <v>1608244</v>
          </cell>
          <cell r="C8440" t="str">
            <v>Skipped (no invoice)</v>
          </cell>
        </row>
        <row r="8441">
          <cell r="B8441">
            <v>1560403</v>
          </cell>
          <cell r="C8441" t="str">
            <v>Skipped (no invoice)</v>
          </cell>
        </row>
        <row r="8442">
          <cell r="B8442">
            <v>1507226</v>
          </cell>
          <cell r="C8442" t="str">
            <v>Skipped (no invoice)</v>
          </cell>
        </row>
        <row r="8443">
          <cell r="B8443">
            <v>1522653</v>
          </cell>
          <cell r="C8443" t="str">
            <v>Skipped (no invoice)</v>
          </cell>
        </row>
        <row r="8444">
          <cell r="B8444">
            <v>1522670</v>
          </cell>
          <cell r="C8444" t="str">
            <v>Skipped (no invoice)</v>
          </cell>
        </row>
        <row r="8445">
          <cell r="B8445">
            <v>1560040</v>
          </cell>
          <cell r="C8445" t="str">
            <v>Skipped (no invoice)</v>
          </cell>
        </row>
        <row r="8446">
          <cell r="B8446">
            <v>1546441</v>
          </cell>
          <cell r="C8446" t="str">
            <v>Auto Invoiced</v>
          </cell>
        </row>
        <row r="8447">
          <cell r="B8447">
            <v>1599479</v>
          </cell>
          <cell r="C8447" t="str">
            <v>Auto Invoiced</v>
          </cell>
        </row>
        <row r="8448">
          <cell r="B8448">
            <v>1554575</v>
          </cell>
          <cell r="C8448" t="str">
            <v>Auto Invoiced</v>
          </cell>
        </row>
        <row r="8449">
          <cell r="B8449">
            <v>1608199</v>
          </cell>
          <cell r="C8449" t="str">
            <v>Auto Invoiced</v>
          </cell>
        </row>
        <row r="8450">
          <cell r="B8450">
            <v>1537394</v>
          </cell>
          <cell r="C8450" t="str">
            <v>Auto Invoiced</v>
          </cell>
        </row>
        <row r="8451">
          <cell r="B8451">
            <v>1521598</v>
          </cell>
          <cell r="C8451" t="str">
            <v>Auto Invoiced</v>
          </cell>
        </row>
        <row r="8452">
          <cell r="B8452">
            <v>1556781</v>
          </cell>
          <cell r="C8452" t="str">
            <v>Auto Invoiced</v>
          </cell>
        </row>
        <row r="8453">
          <cell r="B8453">
            <v>1555282</v>
          </cell>
          <cell r="C8453" t="str">
            <v>Auto Invoiced</v>
          </cell>
        </row>
        <row r="8454">
          <cell r="B8454">
            <v>1593382</v>
          </cell>
          <cell r="C8454" t="str">
            <v>Skipped (no invoice)</v>
          </cell>
        </row>
        <row r="8455">
          <cell r="B8455">
            <v>1575801</v>
          </cell>
          <cell r="C8455" t="str">
            <v>Auto Invoiced</v>
          </cell>
        </row>
        <row r="8456">
          <cell r="B8456">
            <v>1587282</v>
          </cell>
          <cell r="C8456" t="str">
            <v>Auto Invoiced</v>
          </cell>
        </row>
        <row r="8457">
          <cell r="B8457">
            <v>1558655</v>
          </cell>
          <cell r="C8457" t="str">
            <v>Auto Invoiced</v>
          </cell>
        </row>
        <row r="8458">
          <cell r="B8458">
            <v>1581881</v>
          </cell>
          <cell r="C8458" t="str">
            <v>Skipped (no invoice)</v>
          </cell>
        </row>
        <row r="8459">
          <cell r="B8459">
            <v>1542392</v>
          </cell>
          <cell r="C8459" t="str">
            <v>Auto Invoiced</v>
          </cell>
        </row>
        <row r="8460">
          <cell r="B8460">
            <v>1553961</v>
          </cell>
          <cell r="C8460" t="str">
            <v>Auto Invoiced</v>
          </cell>
        </row>
        <row r="8461">
          <cell r="B8461">
            <v>1556649</v>
          </cell>
          <cell r="C8461" t="str">
            <v>Auto Invoiced</v>
          </cell>
        </row>
        <row r="8462">
          <cell r="B8462">
            <v>1578277</v>
          </cell>
          <cell r="C8462" t="str">
            <v>Auto Invoiced</v>
          </cell>
        </row>
        <row r="8463">
          <cell r="B8463">
            <v>1583400</v>
          </cell>
          <cell r="C8463" t="str">
            <v>Auto Invoiced</v>
          </cell>
        </row>
        <row r="8464">
          <cell r="B8464">
            <v>1583401</v>
          </cell>
          <cell r="C8464" t="str">
            <v>Auto Invoiced</v>
          </cell>
        </row>
        <row r="8465">
          <cell r="B8465">
            <v>1600173</v>
          </cell>
          <cell r="C8465" t="str">
            <v>Skipped (no invoice)</v>
          </cell>
        </row>
        <row r="8466">
          <cell r="B8466">
            <v>1600191</v>
          </cell>
          <cell r="C8466" t="str">
            <v>Skipped (no invoice)</v>
          </cell>
        </row>
        <row r="8467">
          <cell r="B8467">
            <v>1600187</v>
          </cell>
          <cell r="C8467" t="str">
            <v>Skipped (no invoice)</v>
          </cell>
        </row>
        <row r="8468">
          <cell r="B8468">
            <v>1507260</v>
          </cell>
          <cell r="C8468" t="str">
            <v>Skipped (no invoice)</v>
          </cell>
        </row>
        <row r="8469">
          <cell r="B8469">
            <v>1583403</v>
          </cell>
          <cell r="C8469" t="str">
            <v>Auto Invoiced</v>
          </cell>
        </row>
        <row r="8470">
          <cell r="B8470">
            <v>1583392</v>
          </cell>
          <cell r="C8470" t="str">
            <v>Auto Invoiced</v>
          </cell>
        </row>
        <row r="8471">
          <cell r="B8471">
            <v>1600141</v>
          </cell>
          <cell r="C8471" t="str">
            <v>Skipped (no invoice)</v>
          </cell>
        </row>
        <row r="8472">
          <cell r="B8472">
            <v>1583394</v>
          </cell>
          <cell r="C8472" t="str">
            <v>Auto Invoiced</v>
          </cell>
        </row>
        <row r="8473">
          <cell r="B8473">
            <v>1583407</v>
          </cell>
          <cell r="C8473" t="str">
            <v>Auto Invoiced</v>
          </cell>
        </row>
        <row r="8474">
          <cell r="B8474">
            <v>1600181</v>
          </cell>
          <cell r="C8474" t="str">
            <v>Skipped (no invoice)</v>
          </cell>
        </row>
        <row r="8475">
          <cell r="B8475">
            <v>1583402</v>
          </cell>
          <cell r="C8475" t="str">
            <v>Auto Invoiced</v>
          </cell>
        </row>
        <row r="8476">
          <cell r="B8476">
            <v>1600184</v>
          </cell>
          <cell r="C8476" t="str">
            <v>Skipped (no invoice)</v>
          </cell>
        </row>
        <row r="8477">
          <cell r="B8477">
            <v>1600167</v>
          </cell>
          <cell r="C8477" t="str">
            <v>Skipped (no invoice)</v>
          </cell>
        </row>
        <row r="8478">
          <cell r="B8478">
            <v>1583398</v>
          </cell>
          <cell r="C8478" t="str">
            <v>Auto Invoiced</v>
          </cell>
        </row>
        <row r="8479">
          <cell r="B8479">
            <v>1551105</v>
          </cell>
          <cell r="C8479" t="str">
            <v>Skipped (no invoice)</v>
          </cell>
        </row>
        <row r="8480">
          <cell r="B8480">
            <v>1600176</v>
          </cell>
          <cell r="C8480" t="str">
            <v>Skipped (no invoice)</v>
          </cell>
        </row>
        <row r="8481">
          <cell r="B8481">
            <v>1583405</v>
          </cell>
          <cell r="C8481" t="str">
            <v>Auto Invoiced</v>
          </cell>
        </row>
        <row r="8482">
          <cell r="B8482">
            <v>1573238</v>
          </cell>
          <cell r="C8482" t="str">
            <v>Auto Invoiced</v>
          </cell>
        </row>
        <row r="8483">
          <cell r="B8483">
            <v>1588082</v>
          </cell>
          <cell r="C8483" t="str">
            <v>Auto Invoiced</v>
          </cell>
        </row>
        <row r="8484">
          <cell r="B8484">
            <v>1494961</v>
          </cell>
          <cell r="C8484" t="str">
            <v>Skipped (no invoice)</v>
          </cell>
        </row>
        <row r="8485">
          <cell r="B8485">
            <v>1373221</v>
          </cell>
          <cell r="C8485" t="str">
            <v>Skipped (no invoice)</v>
          </cell>
        </row>
        <row r="8486">
          <cell r="B8486">
            <v>1432473</v>
          </cell>
          <cell r="C8486" t="str">
            <v>Skipped (no invoice)</v>
          </cell>
        </row>
        <row r="8487">
          <cell r="B8487">
            <v>1581821</v>
          </cell>
          <cell r="C8487" t="str">
            <v>Skipped (no invoice)</v>
          </cell>
        </row>
        <row r="8488">
          <cell r="B8488">
            <v>1537055</v>
          </cell>
          <cell r="C8488" t="str">
            <v>Skipped (no invoice)</v>
          </cell>
        </row>
        <row r="8489">
          <cell r="B8489">
            <v>1537043</v>
          </cell>
          <cell r="C8489" t="str">
            <v>Skipped (no invoice)</v>
          </cell>
        </row>
        <row r="8490">
          <cell r="B8490">
            <v>1578915</v>
          </cell>
          <cell r="C8490" t="str">
            <v>Skipped (no invoice)</v>
          </cell>
        </row>
        <row r="8491">
          <cell r="B8491">
            <v>1491472</v>
          </cell>
          <cell r="C8491" t="str">
            <v>Skipped (no invoice)</v>
          </cell>
        </row>
        <row r="8492">
          <cell r="B8492">
            <v>1520151</v>
          </cell>
          <cell r="C8492" t="str">
            <v>Skipped (no invoice)</v>
          </cell>
        </row>
        <row r="8493">
          <cell r="B8493">
            <v>1581622</v>
          </cell>
          <cell r="C8493" t="str">
            <v>Skipped (no invoice)</v>
          </cell>
        </row>
        <row r="8494">
          <cell r="B8494">
            <v>1571764</v>
          </cell>
          <cell r="C8494" t="str">
            <v>Skipped (no invoice)</v>
          </cell>
        </row>
        <row r="8495">
          <cell r="B8495">
            <v>1553070</v>
          </cell>
          <cell r="C8495" t="str">
            <v>Auto Invoiced</v>
          </cell>
        </row>
        <row r="8496">
          <cell r="B8496">
            <v>1548969</v>
          </cell>
          <cell r="C8496" t="str">
            <v>Skipped (no invoice)</v>
          </cell>
        </row>
        <row r="8497">
          <cell r="B8497">
            <v>1601778</v>
          </cell>
          <cell r="C8497" t="str">
            <v>Skipped (no invoice)</v>
          </cell>
        </row>
        <row r="8498">
          <cell r="B8498">
            <v>1601738</v>
          </cell>
          <cell r="C8498" t="str">
            <v>Skipped (no invoice)</v>
          </cell>
        </row>
        <row r="8499">
          <cell r="B8499">
            <v>1601749</v>
          </cell>
          <cell r="C8499" t="str">
            <v>Skipped (no invoice)</v>
          </cell>
        </row>
        <row r="8500">
          <cell r="B8500">
            <v>1601773</v>
          </cell>
          <cell r="C8500" t="str">
            <v>Skipped (no invoice)</v>
          </cell>
        </row>
        <row r="8501">
          <cell r="B8501">
            <v>1601745</v>
          </cell>
          <cell r="C8501" t="str">
            <v>Skipped (no invoice)</v>
          </cell>
        </row>
        <row r="8502">
          <cell r="B8502">
            <v>1601768</v>
          </cell>
          <cell r="C8502" t="str">
            <v>Skipped (no invoice)</v>
          </cell>
        </row>
        <row r="8503">
          <cell r="B8503">
            <v>1601742</v>
          </cell>
          <cell r="C8503" t="str">
            <v>Skipped (no invoice)</v>
          </cell>
        </row>
        <row r="8504">
          <cell r="B8504">
            <v>1601758</v>
          </cell>
          <cell r="C8504" t="str">
            <v>Skipped (no invoice)</v>
          </cell>
        </row>
        <row r="8505">
          <cell r="B8505">
            <v>1601754</v>
          </cell>
          <cell r="C8505" t="str">
            <v>Skipped (no invoice)</v>
          </cell>
        </row>
        <row r="8506">
          <cell r="B8506">
            <v>1601724</v>
          </cell>
          <cell r="C8506" t="str">
            <v>Skipped (no invoice)</v>
          </cell>
        </row>
        <row r="8507">
          <cell r="B8507">
            <v>1586620</v>
          </cell>
          <cell r="C8507" t="str">
            <v>Skipped (no invoice)</v>
          </cell>
        </row>
        <row r="8508">
          <cell r="B8508">
            <v>1552894</v>
          </cell>
          <cell r="C8508" t="str">
            <v>Skipped (no invoice)</v>
          </cell>
        </row>
        <row r="8509">
          <cell r="B8509">
            <v>1544483</v>
          </cell>
          <cell r="C8509" t="str">
            <v>Skipped (no invoice)</v>
          </cell>
        </row>
        <row r="8510">
          <cell r="B8510">
            <v>1576324</v>
          </cell>
          <cell r="C8510" t="str">
            <v>Skipped (no invoice)</v>
          </cell>
        </row>
        <row r="8511">
          <cell r="B8511">
            <v>1564718</v>
          </cell>
          <cell r="C8511" t="str">
            <v>Auto Invoiced</v>
          </cell>
        </row>
        <row r="8512">
          <cell r="B8512">
            <v>1537718</v>
          </cell>
          <cell r="C8512" t="str">
            <v>Auto Invoiced</v>
          </cell>
        </row>
        <row r="8513">
          <cell r="B8513">
            <v>1578863</v>
          </cell>
          <cell r="C8513" t="str">
            <v>Auto Invoiced</v>
          </cell>
        </row>
        <row r="8514">
          <cell r="B8514">
            <v>1607995</v>
          </cell>
          <cell r="C8514" t="str">
            <v>Skipped (no invoice)</v>
          </cell>
        </row>
        <row r="8515">
          <cell r="B8515">
            <v>1577551</v>
          </cell>
          <cell r="C8515" t="str">
            <v>Auto Invoiced</v>
          </cell>
        </row>
        <row r="8516">
          <cell r="B8516">
            <v>1568124</v>
          </cell>
          <cell r="C8516" t="str">
            <v>Auto Invoiced</v>
          </cell>
        </row>
        <row r="8517">
          <cell r="B8517">
            <v>1569972</v>
          </cell>
          <cell r="C8517" t="str">
            <v>Skipped (no invoice)</v>
          </cell>
        </row>
        <row r="8518">
          <cell r="B8518">
            <v>1587325</v>
          </cell>
          <cell r="C8518" t="str">
            <v>Auto Invoiced</v>
          </cell>
        </row>
        <row r="8519">
          <cell r="B8519">
            <v>1561878</v>
          </cell>
          <cell r="C8519" t="str">
            <v>Auto Invoiced</v>
          </cell>
        </row>
        <row r="8520">
          <cell r="B8520">
            <v>1561837</v>
          </cell>
          <cell r="C8520" t="str">
            <v>Auto Invoiced</v>
          </cell>
        </row>
        <row r="8521">
          <cell r="B8521">
            <v>1591358</v>
          </cell>
          <cell r="C8521" t="str">
            <v>Auto Invoiced</v>
          </cell>
        </row>
        <row r="8522">
          <cell r="B8522">
            <v>1537058</v>
          </cell>
          <cell r="C8522" t="str">
            <v>Skipped (no invoice)</v>
          </cell>
        </row>
        <row r="8523">
          <cell r="B8523">
            <v>1571630</v>
          </cell>
          <cell r="C8523" t="str">
            <v>Skipped (no invoice)</v>
          </cell>
        </row>
        <row r="8524">
          <cell r="B8524">
            <v>1583161</v>
          </cell>
          <cell r="C8524" t="str">
            <v>Auto Invoiced</v>
          </cell>
        </row>
        <row r="8525">
          <cell r="B8525">
            <v>1585094</v>
          </cell>
          <cell r="C8525" t="str">
            <v>Auto Invoiced</v>
          </cell>
        </row>
        <row r="8526">
          <cell r="B8526">
            <v>1555343</v>
          </cell>
          <cell r="C8526" t="str">
            <v>Skipped (no invoice)</v>
          </cell>
        </row>
        <row r="8527">
          <cell r="B8527">
            <v>1589528</v>
          </cell>
          <cell r="C8527" t="str">
            <v>Auto Invoiced</v>
          </cell>
        </row>
        <row r="8528">
          <cell r="B8528">
            <v>1599433</v>
          </cell>
          <cell r="C8528" t="str">
            <v>Auto Invoiced</v>
          </cell>
        </row>
        <row r="8529">
          <cell r="B8529">
            <v>1548736</v>
          </cell>
          <cell r="C8529" t="str">
            <v>Skipped (no invoice)</v>
          </cell>
        </row>
        <row r="8530">
          <cell r="B8530">
            <v>1549114</v>
          </cell>
          <cell r="C8530" t="str">
            <v>Auto Invoiced</v>
          </cell>
        </row>
        <row r="8531">
          <cell r="B8531">
            <v>1558162</v>
          </cell>
          <cell r="C8531" t="str">
            <v>Auto Invoiced</v>
          </cell>
        </row>
        <row r="8532">
          <cell r="B8532">
            <v>1522692</v>
          </cell>
          <cell r="C8532" t="str">
            <v>Auto Invoiced</v>
          </cell>
        </row>
        <row r="8533">
          <cell r="B8533">
            <v>1558175</v>
          </cell>
          <cell r="C8533" t="str">
            <v>Auto Invoiced</v>
          </cell>
        </row>
        <row r="8534">
          <cell r="B8534">
            <v>1497510</v>
          </cell>
          <cell r="C8534" t="str">
            <v>Auto Invoiced</v>
          </cell>
        </row>
        <row r="8535">
          <cell r="B8535">
            <v>1544557</v>
          </cell>
          <cell r="C8535" t="str">
            <v>Auto Invoiced</v>
          </cell>
        </row>
        <row r="8536">
          <cell r="B8536">
            <v>1547485</v>
          </cell>
          <cell r="C8536" t="str">
            <v>Skipped (no invoice)</v>
          </cell>
        </row>
        <row r="8537">
          <cell r="B8537">
            <v>1579907</v>
          </cell>
          <cell r="C8537" t="str">
            <v>Auto Invoiced</v>
          </cell>
        </row>
        <row r="8538">
          <cell r="B8538">
            <v>1559911</v>
          </cell>
          <cell r="C8538" t="str">
            <v>Auto Invoiced</v>
          </cell>
        </row>
        <row r="8539">
          <cell r="B8539">
            <v>1539959</v>
          </cell>
          <cell r="C8539" t="str">
            <v>Auto Invoiced</v>
          </cell>
        </row>
        <row r="8540">
          <cell r="B8540">
            <v>1547131</v>
          </cell>
          <cell r="C8540" t="str">
            <v>Auto Invoiced</v>
          </cell>
        </row>
        <row r="8541">
          <cell r="B8541">
            <v>1601724</v>
          </cell>
          <cell r="C8541" t="str">
            <v>Skipped (no invoice)</v>
          </cell>
        </row>
        <row r="8542">
          <cell r="B8542">
            <v>1600147</v>
          </cell>
          <cell r="C8542" t="str">
            <v>Skipped (no invoice)</v>
          </cell>
        </row>
        <row r="8543">
          <cell r="B8543">
            <v>1601749</v>
          </cell>
          <cell r="C8543" t="str">
            <v>Skipped (no invoice)</v>
          </cell>
        </row>
        <row r="8544">
          <cell r="B8544">
            <v>1601773</v>
          </cell>
          <cell r="C8544" t="str">
            <v>Skipped (no invoice)</v>
          </cell>
        </row>
        <row r="8545">
          <cell r="B8545">
            <v>1601754</v>
          </cell>
          <cell r="C8545" t="str">
            <v>Skipped (no invoice)</v>
          </cell>
        </row>
        <row r="8546">
          <cell r="B8546">
            <v>1601738</v>
          </cell>
          <cell r="C8546" t="str">
            <v>Skipped (no invoice)</v>
          </cell>
        </row>
        <row r="8547">
          <cell r="B8547">
            <v>1601742</v>
          </cell>
          <cell r="C8547" t="str">
            <v>Skipped (no invoice)</v>
          </cell>
        </row>
        <row r="8548">
          <cell r="B8548">
            <v>1601768</v>
          </cell>
          <cell r="C8548" t="str">
            <v>Skipped (no invoice)</v>
          </cell>
        </row>
        <row r="8549">
          <cell r="B8549">
            <v>1601745</v>
          </cell>
          <cell r="C8549" t="str">
            <v>Skipped (no invoice)</v>
          </cell>
        </row>
        <row r="8550">
          <cell r="B8550">
            <v>1601778</v>
          </cell>
          <cell r="C8550" t="str">
            <v>Skipped (no invoice)</v>
          </cell>
        </row>
        <row r="8551">
          <cell r="B8551">
            <v>1601758</v>
          </cell>
          <cell r="C8551" t="str">
            <v>Skipped (no invoice)</v>
          </cell>
        </row>
        <row r="8552">
          <cell r="B8552">
            <v>1552407</v>
          </cell>
          <cell r="C8552" t="str">
            <v>Skipped (no invoice)</v>
          </cell>
        </row>
        <row r="8553">
          <cell r="B8553">
            <v>1507291</v>
          </cell>
          <cell r="C8553" t="str">
            <v>Skipped (no invoice)</v>
          </cell>
        </row>
        <row r="8554">
          <cell r="B8554">
            <v>1587430</v>
          </cell>
          <cell r="C8554" t="str">
            <v>Auto Invoiced</v>
          </cell>
        </row>
        <row r="8555">
          <cell r="B8555">
            <v>1438856</v>
          </cell>
          <cell r="C8555" t="str">
            <v>Auto Invoiced</v>
          </cell>
        </row>
        <row r="8556">
          <cell r="B8556">
            <v>1577406</v>
          </cell>
          <cell r="C8556" t="str">
            <v>Auto Invoiced</v>
          </cell>
        </row>
        <row r="8557">
          <cell r="B8557">
            <v>1549621</v>
          </cell>
          <cell r="C8557" t="str">
            <v>Auto Invoiced</v>
          </cell>
        </row>
        <row r="8558">
          <cell r="B8558">
            <v>1599871</v>
          </cell>
          <cell r="C8558" t="str">
            <v>Auto Invoiced</v>
          </cell>
        </row>
        <row r="8559">
          <cell r="B8559">
            <v>1546443</v>
          </cell>
          <cell r="C8559" t="str">
            <v>Auto Invoiced</v>
          </cell>
        </row>
        <row r="8560">
          <cell r="B8560">
            <v>1507286</v>
          </cell>
          <cell r="C8560" t="str">
            <v>Skipped (no invoice)</v>
          </cell>
        </row>
        <row r="8561">
          <cell r="B8561">
            <v>1550808</v>
          </cell>
          <cell r="C8561" t="str">
            <v>Auto Invoiced</v>
          </cell>
        </row>
        <row r="8562">
          <cell r="B8562">
            <v>1552894</v>
          </cell>
          <cell r="C8562" t="str">
            <v>Skipped (no invoice)</v>
          </cell>
        </row>
        <row r="8563">
          <cell r="B8563">
            <v>1556250</v>
          </cell>
          <cell r="C8563" t="str">
            <v>Auto Invoiced</v>
          </cell>
        </row>
        <row r="8564">
          <cell r="B8564">
            <v>1576281</v>
          </cell>
          <cell r="C8564" t="str">
            <v>Auto Invoiced</v>
          </cell>
        </row>
        <row r="8565">
          <cell r="B8565">
            <v>1563649</v>
          </cell>
          <cell r="C8565" t="str">
            <v>Auto Invoiced</v>
          </cell>
        </row>
        <row r="8566">
          <cell r="B8566">
            <v>1560254</v>
          </cell>
          <cell r="C8566" t="str">
            <v>Auto Invoiced</v>
          </cell>
        </row>
        <row r="8567">
          <cell r="B8567">
            <v>1523161</v>
          </cell>
          <cell r="C8567" t="str">
            <v>Auto Invoiced</v>
          </cell>
        </row>
        <row r="8568">
          <cell r="B8568">
            <v>1569775</v>
          </cell>
          <cell r="C8568" t="str">
            <v>Auto Invoiced</v>
          </cell>
        </row>
        <row r="8569">
          <cell r="B8569">
            <v>1544483</v>
          </cell>
          <cell r="C8569" t="str">
            <v>Skipped (no invoice)</v>
          </cell>
        </row>
        <row r="8570">
          <cell r="B8570">
            <v>1589356</v>
          </cell>
          <cell r="C8570" t="str">
            <v>Auto Invoiced</v>
          </cell>
        </row>
        <row r="8571">
          <cell r="B8571">
            <v>1549124</v>
          </cell>
          <cell r="C8571" t="str">
            <v>Auto Invoiced</v>
          </cell>
        </row>
        <row r="8572">
          <cell r="B8572">
            <v>1534934</v>
          </cell>
          <cell r="C8572" t="str">
            <v>Auto Invoiced</v>
          </cell>
        </row>
        <row r="8573">
          <cell r="B8573">
            <v>1536836</v>
          </cell>
          <cell r="C8573" t="str">
            <v>Auto Invoiced</v>
          </cell>
        </row>
        <row r="8574">
          <cell r="B8574">
            <v>1609643</v>
          </cell>
          <cell r="C8574" t="str">
            <v>Auto Invoiced</v>
          </cell>
        </row>
        <row r="8575">
          <cell r="B8575">
            <v>1544472</v>
          </cell>
          <cell r="C8575" t="str">
            <v>Auto Invoiced</v>
          </cell>
        </row>
        <row r="8576">
          <cell r="B8576">
            <v>1550619</v>
          </cell>
          <cell r="C8576" t="str">
            <v>Auto Invoiced</v>
          </cell>
        </row>
        <row r="8577">
          <cell r="B8577">
            <v>1551338</v>
          </cell>
          <cell r="C8577" t="str">
            <v>Skipped (no invoice)</v>
          </cell>
        </row>
        <row r="8578">
          <cell r="B8578">
            <v>1533532</v>
          </cell>
          <cell r="C8578" t="str">
            <v>Auto Invoiced</v>
          </cell>
        </row>
        <row r="8579">
          <cell r="B8579">
            <v>1586620</v>
          </cell>
          <cell r="C8579" t="str">
            <v>Skipped (no invoice)</v>
          </cell>
        </row>
        <row r="8580">
          <cell r="B8580">
            <v>1560311</v>
          </cell>
          <cell r="C8580" t="str">
            <v>Auto Invoiced</v>
          </cell>
        </row>
        <row r="8581">
          <cell r="B8581">
            <v>1589336</v>
          </cell>
          <cell r="C8581" t="str">
            <v>Auto Invoiced</v>
          </cell>
        </row>
        <row r="8582">
          <cell r="B8582">
            <v>1578270</v>
          </cell>
          <cell r="C8582" t="str">
            <v>Auto Invoiced</v>
          </cell>
        </row>
        <row r="8583">
          <cell r="B8583">
            <v>1604042</v>
          </cell>
          <cell r="C8583" t="str">
            <v>Auto Invoiced</v>
          </cell>
        </row>
        <row r="8584">
          <cell r="B8584">
            <v>1578271</v>
          </cell>
          <cell r="C8584" t="str">
            <v>Auto Invoiced</v>
          </cell>
        </row>
        <row r="8585">
          <cell r="B8585">
            <v>1591461</v>
          </cell>
          <cell r="C8585" t="str">
            <v>Auto Invoiced</v>
          </cell>
        </row>
        <row r="8586">
          <cell r="B8586">
            <v>1543862</v>
          </cell>
          <cell r="C8586" t="str">
            <v>Auto Invoiced</v>
          </cell>
        </row>
        <row r="8587">
          <cell r="B8587">
            <v>1591755</v>
          </cell>
          <cell r="C8587" t="str">
            <v>Auto Invoiced</v>
          </cell>
        </row>
        <row r="8588">
          <cell r="B8588">
            <v>1586998</v>
          </cell>
          <cell r="C8588" t="str">
            <v>Auto Invoiced</v>
          </cell>
        </row>
        <row r="8589">
          <cell r="B8589">
            <v>1545672</v>
          </cell>
          <cell r="C8589" t="str">
            <v>Auto Invoiced</v>
          </cell>
        </row>
        <row r="8590">
          <cell r="B8590">
            <v>1563366</v>
          </cell>
          <cell r="C8590" t="str">
            <v>Auto Invoiced</v>
          </cell>
        </row>
        <row r="8591">
          <cell r="B8591">
            <v>1536753</v>
          </cell>
          <cell r="C8591" t="str">
            <v>Auto Invoiced</v>
          </cell>
        </row>
        <row r="8592">
          <cell r="B8592">
            <v>1585197</v>
          </cell>
          <cell r="C8592" t="str">
            <v>Skipped (no invoice)</v>
          </cell>
        </row>
        <row r="8593">
          <cell r="B8593">
            <v>1568336</v>
          </cell>
          <cell r="C8593" t="str">
            <v>Auto Invoiced</v>
          </cell>
        </row>
        <row r="8594">
          <cell r="B8594">
            <v>1608091</v>
          </cell>
          <cell r="C8594" t="str">
            <v>Auto Invoiced</v>
          </cell>
        </row>
        <row r="8595">
          <cell r="B8595">
            <v>1589007</v>
          </cell>
          <cell r="C8595" t="str">
            <v>Auto Invoiced</v>
          </cell>
        </row>
        <row r="8596">
          <cell r="B8596">
            <v>1528197</v>
          </cell>
          <cell r="C8596" t="str">
            <v>Auto Invoiced</v>
          </cell>
        </row>
        <row r="8597">
          <cell r="B8597">
            <v>1518932</v>
          </cell>
          <cell r="C8597" t="str">
            <v>Auto Invoiced</v>
          </cell>
        </row>
        <row r="8598">
          <cell r="B8598">
            <v>1571764</v>
          </cell>
          <cell r="C8598" t="str">
            <v>Skipped (no invoice)</v>
          </cell>
        </row>
        <row r="8599">
          <cell r="B8599">
            <v>1591978</v>
          </cell>
          <cell r="C8599" t="str">
            <v>Skipped (no invoice)</v>
          </cell>
        </row>
        <row r="8600">
          <cell r="B8600">
            <v>1544765</v>
          </cell>
          <cell r="C8600" t="str">
            <v>Skipped (no invoice)</v>
          </cell>
        </row>
        <row r="8601">
          <cell r="B8601">
            <v>1548969</v>
          </cell>
          <cell r="C8601" t="str">
            <v>Skipped (no invoice)</v>
          </cell>
        </row>
        <row r="8602">
          <cell r="B8602">
            <v>1567639</v>
          </cell>
          <cell r="C8602" t="str">
            <v>Skipped (no invoice)</v>
          </cell>
        </row>
        <row r="8603">
          <cell r="B8603">
            <v>1553070</v>
          </cell>
          <cell r="C8603" t="str">
            <v>Skipped (no invoice)</v>
          </cell>
        </row>
        <row r="8604">
          <cell r="B8604">
            <v>1542735</v>
          </cell>
          <cell r="C8604" t="str">
            <v>Skipped (no invoice)</v>
          </cell>
        </row>
        <row r="8605">
          <cell r="B8605">
            <v>1601778</v>
          </cell>
          <cell r="C8605" t="str">
            <v>Skipped (no invoice)</v>
          </cell>
        </row>
        <row r="8606">
          <cell r="B8606">
            <v>1570815</v>
          </cell>
          <cell r="C8606" t="str">
            <v>Auto Invoiced</v>
          </cell>
        </row>
        <row r="8607">
          <cell r="B8607">
            <v>1545709</v>
          </cell>
          <cell r="C8607" t="str">
            <v>Skipped (no invoice)</v>
          </cell>
        </row>
        <row r="8608">
          <cell r="B8608">
            <v>1601768</v>
          </cell>
          <cell r="C8608" t="str">
            <v>Skipped (no invoice)</v>
          </cell>
        </row>
        <row r="8609">
          <cell r="B8609">
            <v>1601773</v>
          </cell>
          <cell r="C8609" t="str">
            <v>Skipped (no invoice)</v>
          </cell>
        </row>
        <row r="8610">
          <cell r="B8610">
            <v>1587429</v>
          </cell>
          <cell r="C8610" t="str">
            <v>Auto Invoiced</v>
          </cell>
        </row>
        <row r="8611">
          <cell r="B8611">
            <v>1598029</v>
          </cell>
          <cell r="C8611" t="str">
            <v>Auto Invoiced</v>
          </cell>
        </row>
        <row r="8612">
          <cell r="B8612">
            <v>1601745</v>
          </cell>
          <cell r="C8612" t="str">
            <v>Skipped (no invoice)</v>
          </cell>
        </row>
        <row r="8613">
          <cell r="B8613">
            <v>1588074</v>
          </cell>
          <cell r="C8613" t="str">
            <v>Auto Invoiced</v>
          </cell>
        </row>
        <row r="8614">
          <cell r="B8614">
            <v>1587425</v>
          </cell>
          <cell r="C8614" t="str">
            <v>Auto Invoiced</v>
          </cell>
        </row>
        <row r="8615">
          <cell r="B8615">
            <v>1601742</v>
          </cell>
          <cell r="C8615" t="str">
            <v>Skipped (no invoice)</v>
          </cell>
        </row>
        <row r="8616">
          <cell r="B8616">
            <v>1587427</v>
          </cell>
          <cell r="C8616" t="str">
            <v>Auto Invoiced</v>
          </cell>
        </row>
        <row r="8617">
          <cell r="B8617">
            <v>1570813</v>
          </cell>
          <cell r="C8617" t="str">
            <v>Auto Invoiced</v>
          </cell>
        </row>
        <row r="8618">
          <cell r="B8618">
            <v>1601758</v>
          </cell>
          <cell r="C8618" t="str">
            <v>Skipped (no invoice)</v>
          </cell>
        </row>
        <row r="8619">
          <cell r="B8619">
            <v>1601282</v>
          </cell>
          <cell r="C8619" t="str">
            <v>Skipped (no invoice)</v>
          </cell>
        </row>
        <row r="8620">
          <cell r="B8620">
            <v>1601724</v>
          </cell>
          <cell r="C8620" t="str">
            <v>Skipped (no invoice)</v>
          </cell>
        </row>
        <row r="8621">
          <cell r="B8621">
            <v>1600158</v>
          </cell>
          <cell r="C8621" t="str">
            <v>Skipped (no invoice)</v>
          </cell>
        </row>
        <row r="8622">
          <cell r="B8622">
            <v>1601749</v>
          </cell>
          <cell r="C8622" t="str">
            <v>Skipped (no invoice)</v>
          </cell>
        </row>
        <row r="8623">
          <cell r="B8623">
            <v>1587413</v>
          </cell>
          <cell r="C8623" t="str">
            <v>Auto Invoiced</v>
          </cell>
        </row>
        <row r="8624">
          <cell r="B8624">
            <v>1554114</v>
          </cell>
          <cell r="C8624" t="str">
            <v>Auto Invoiced</v>
          </cell>
        </row>
        <row r="8625">
          <cell r="B8625">
            <v>1587419</v>
          </cell>
          <cell r="C8625" t="str">
            <v>Auto Invoiced</v>
          </cell>
        </row>
        <row r="8626">
          <cell r="B8626">
            <v>1601754</v>
          </cell>
          <cell r="C8626" t="str">
            <v>Skipped (no invoice)</v>
          </cell>
        </row>
        <row r="8627">
          <cell r="B8627">
            <v>1587423</v>
          </cell>
          <cell r="C8627" t="str">
            <v>Auto Invoiced</v>
          </cell>
        </row>
        <row r="8628">
          <cell r="B8628">
            <v>1572252</v>
          </cell>
          <cell r="C8628" t="str">
            <v>Skipped (no invoice)</v>
          </cell>
        </row>
        <row r="8629">
          <cell r="B8629">
            <v>1552407</v>
          </cell>
          <cell r="C8629" t="str">
            <v>Skipped (no invoice)</v>
          </cell>
        </row>
        <row r="8630">
          <cell r="B8630">
            <v>1507291</v>
          </cell>
          <cell r="C8630" t="str">
            <v>Skipped (no invoice)</v>
          </cell>
        </row>
        <row r="8631">
          <cell r="B8631">
            <v>1568342</v>
          </cell>
          <cell r="C8631" t="str">
            <v>Auto Invoiced</v>
          </cell>
        </row>
        <row r="8632">
          <cell r="B8632">
            <v>1570950</v>
          </cell>
          <cell r="C8632" t="str">
            <v>Auto Invoiced</v>
          </cell>
        </row>
        <row r="8633">
          <cell r="B8633">
            <v>1570341</v>
          </cell>
          <cell r="C8633" t="str">
            <v>Auto Invoiced</v>
          </cell>
        </row>
        <row r="8634">
          <cell r="B8634">
            <v>1554286</v>
          </cell>
          <cell r="C8634" t="str">
            <v>Skipped (no invoice)</v>
          </cell>
        </row>
        <row r="8635">
          <cell r="B8635">
            <v>1544068</v>
          </cell>
          <cell r="C8635" t="str">
            <v>Auto Invoiced</v>
          </cell>
        </row>
        <row r="8636">
          <cell r="B8636">
            <v>1592308</v>
          </cell>
          <cell r="C8636" t="str">
            <v>Auto Invoiced</v>
          </cell>
        </row>
        <row r="8637">
          <cell r="B8637">
            <v>1560392</v>
          </cell>
          <cell r="C8637" t="str">
            <v>Auto Invoiced</v>
          </cell>
        </row>
        <row r="8638">
          <cell r="B8638">
            <v>1561308</v>
          </cell>
          <cell r="C8638" t="str">
            <v>Skipped (no invoice)</v>
          </cell>
        </row>
        <row r="8639">
          <cell r="B8639">
            <v>1562226</v>
          </cell>
          <cell r="C8639" t="str">
            <v>Auto Invoiced</v>
          </cell>
        </row>
        <row r="8640">
          <cell r="B8640">
            <v>1578869</v>
          </cell>
          <cell r="C8640" t="str">
            <v>Auto Invoiced</v>
          </cell>
        </row>
        <row r="8641">
          <cell r="B8641">
            <v>1507286</v>
          </cell>
          <cell r="C8641" t="str">
            <v>Skipped (no invoice)</v>
          </cell>
        </row>
        <row r="8642">
          <cell r="B8642">
            <v>1561692</v>
          </cell>
          <cell r="C8642" t="str">
            <v>Auto Invoiced</v>
          </cell>
        </row>
        <row r="8643">
          <cell r="B8643">
            <v>1560486</v>
          </cell>
          <cell r="C8643" t="str">
            <v>Auto Invoiced</v>
          </cell>
        </row>
        <row r="8644">
          <cell r="B8644">
            <v>1578248</v>
          </cell>
          <cell r="C8644" t="str">
            <v>Auto Invoiced</v>
          </cell>
        </row>
        <row r="8645">
          <cell r="B8645">
            <v>1547494</v>
          </cell>
          <cell r="C8645" t="str">
            <v>Skipped (no invoice)</v>
          </cell>
        </row>
        <row r="8646">
          <cell r="B8646">
            <v>1547270</v>
          </cell>
          <cell r="C8646" t="str">
            <v>Auto Invoiced</v>
          </cell>
        </row>
        <row r="8647">
          <cell r="B8647">
            <v>1543864</v>
          </cell>
          <cell r="C8647" t="str">
            <v>Auto Invoiced</v>
          </cell>
        </row>
        <row r="8648">
          <cell r="B8648">
            <v>1572335</v>
          </cell>
          <cell r="C8648" t="str">
            <v>Auto Invoiced</v>
          </cell>
        </row>
        <row r="8649">
          <cell r="B8649">
            <v>1547438</v>
          </cell>
          <cell r="C8649" t="str">
            <v>Skipped (no invoice)</v>
          </cell>
        </row>
        <row r="8650">
          <cell r="B8650">
            <v>1560485</v>
          </cell>
          <cell r="C8650" t="str">
            <v>Auto Invoiced</v>
          </cell>
        </row>
        <row r="8651">
          <cell r="B8651">
            <v>1585800</v>
          </cell>
          <cell r="C8651" t="str">
            <v>Skipped (no invoice)</v>
          </cell>
        </row>
        <row r="8652">
          <cell r="B8652">
            <v>1520151</v>
          </cell>
          <cell r="C8652" t="str">
            <v>Skipped (no invoice)</v>
          </cell>
        </row>
        <row r="8653">
          <cell r="B8653">
            <v>1547052</v>
          </cell>
          <cell r="C8653" t="str">
            <v>Skipped (no invoice)</v>
          </cell>
        </row>
        <row r="8654">
          <cell r="B8654">
            <v>1581622</v>
          </cell>
          <cell r="C8654" t="str">
            <v>Skipped (no invoice)</v>
          </cell>
        </row>
        <row r="8655">
          <cell r="B8655">
            <v>1571764</v>
          </cell>
          <cell r="C8655" t="str">
            <v>Skipped (no invoice)</v>
          </cell>
        </row>
        <row r="8656">
          <cell r="B8656">
            <v>1585184</v>
          </cell>
          <cell r="C8656" t="str">
            <v>Skipped (no invoice)</v>
          </cell>
        </row>
        <row r="8657">
          <cell r="B8657">
            <v>1597312</v>
          </cell>
          <cell r="C8657" t="str">
            <v>Auto Invoiced</v>
          </cell>
        </row>
        <row r="8658">
          <cell r="B8658">
            <v>1528493</v>
          </cell>
          <cell r="C8658" t="str">
            <v>Auto Invoiced</v>
          </cell>
        </row>
        <row r="8659">
          <cell r="B8659">
            <v>1543945</v>
          </cell>
          <cell r="C8659" t="str">
            <v>Skipped (no invoice)</v>
          </cell>
        </row>
        <row r="8660">
          <cell r="B8660">
            <v>1544765</v>
          </cell>
          <cell r="C8660" t="str">
            <v>Skipped (no invoice)</v>
          </cell>
        </row>
        <row r="8661">
          <cell r="B8661">
            <v>1553070</v>
          </cell>
          <cell r="C8661" t="str">
            <v>Skipped (no invoice)</v>
          </cell>
        </row>
        <row r="8662">
          <cell r="B8662">
            <v>1548969</v>
          </cell>
          <cell r="C8662" t="str">
            <v>Skipped (no invoice)</v>
          </cell>
        </row>
        <row r="8663">
          <cell r="B8663">
            <v>1567639</v>
          </cell>
          <cell r="C8663" t="str">
            <v>Skipped (no invoice)</v>
          </cell>
        </row>
        <row r="8664">
          <cell r="B8664">
            <v>1542735</v>
          </cell>
          <cell r="C8664" t="str">
            <v>Skipped (no invoice)</v>
          </cell>
        </row>
        <row r="8665">
          <cell r="B8665">
            <v>1581673</v>
          </cell>
          <cell r="C8665" t="str">
            <v>Skipped (no invoice)</v>
          </cell>
        </row>
        <row r="8666">
          <cell r="B8666">
            <v>1522614</v>
          </cell>
          <cell r="C8666" t="str">
            <v>Auto Invoiced</v>
          </cell>
        </row>
        <row r="8667">
          <cell r="B8667">
            <v>1576220</v>
          </cell>
          <cell r="C8667" t="str">
            <v>Auto Invoiced</v>
          </cell>
        </row>
        <row r="8668">
          <cell r="B8668">
            <v>1555278</v>
          </cell>
          <cell r="C8668" t="str">
            <v>Auto Invoiced</v>
          </cell>
        </row>
        <row r="8669">
          <cell r="B8669">
            <v>1547354</v>
          </cell>
          <cell r="C8669" t="str">
            <v>Auto Invoiced</v>
          </cell>
        </row>
        <row r="8670">
          <cell r="B8670">
            <v>1564685</v>
          </cell>
          <cell r="C8670" t="str">
            <v>Auto Invoiced</v>
          </cell>
        </row>
        <row r="8671">
          <cell r="B8671">
            <v>1566091</v>
          </cell>
          <cell r="C8671" t="str">
            <v>Auto Invoiced</v>
          </cell>
        </row>
        <row r="8672">
          <cell r="B8672">
            <v>1532102</v>
          </cell>
          <cell r="C8672" t="str">
            <v>Auto Invoiced</v>
          </cell>
        </row>
        <row r="8673">
          <cell r="B8673">
            <v>1522648</v>
          </cell>
          <cell r="C8673" t="str">
            <v>Auto Invoiced</v>
          </cell>
        </row>
        <row r="8674">
          <cell r="B8674">
            <v>1561933</v>
          </cell>
          <cell r="C8674" t="str">
            <v>Auto Invoiced</v>
          </cell>
        </row>
        <row r="8675">
          <cell r="B8675">
            <v>1544883</v>
          </cell>
          <cell r="C8675" t="str">
            <v>Auto Invoiced</v>
          </cell>
        </row>
        <row r="8676">
          <cell r="B8676">
            <v>1554479</v>
          </cell>
          <cell r="C8676" t="str">
            <v>Auto Invoiced</v>
          </cell>
        </row>
        <row r="8677">
          <cell r="B8677">
            <v>1566096</v>
          </cell>
          <cell r="C8677" t="str">
            <v>Auto Invoiced</v>
          </cell>
        </row>
        <row r="8678">
          <cell r="B8678">
            <v>1519672</v>
          </cell>
          <cell r="C8678" t="str">
            <v>Auto Invoiced</v>
          </cell>
        </row>
        <row r="8679">
          <cell r="B8679">
            <v>1544551</v>
          </cell>
          <cell r="C8679" t="str">
            <v>Auto Invoiced</v>
          </cell>
        </row>
        <row r="8680">
          <cell r="B8680">
            <v>1545709</v>
          </cell>
          <cell r="C8680" t="str">
            <v>Skipped (no invoice)</v>
          </cell>
        </row>
        <row r="8681">
          <cell r="B8681">
            <v>1560069</v>
          </cell>
          <cell r="C8681" t="str">
            <v>Auto Invoiced</v>
          </cell>
        </row>
        <row r="8682">
          <cell r="B8682">
            <v>1562867</v>
          </cell>
          <cell r="C8682" t="str">
            <v>Auto Invoiced</v>
          </cell>
        </row>
        <row r="8683">
          <cell r="B8683">
            <v>1522602</v>
          </cell>
          <cell r="C8683" t="str">
            <v>Auto Invoiced</v>
          </cell>
        </row>
        <row r="8684">
          <cell r="B8684">
            <v>1516495</v>
          </cell>
          <cell r="C8684" t="str">
            <v>Auto Invoiced</v>
          </cell>
        </row>
        <row r="8685">
          <cell r="B8685">
            <v>1522606</v>
          </cell>
          <cell r="C8685" t="str">
            <v>Auto Invoiced</v>
          </cell>
        </row>
        <row r="8686">
          <cell r="B8686">
            <v>1601778</v>
          </cell>
          <cell r="C8686" t="str">
            <v>Skipped (no invoice)</v>
          </cell>
        </row>
        <row r="8687">
          <cell r="B8687">
            <v>1507284</v>
          </cell>
          <cell r="C8687" t="str">
            <v>Skipped (no invoice)</v>
          </cell>
        </row>
        <row r="8688">
          <cell r="B8688">
            <v>1572348</v>
          </cell>
          <cell r="C8688" t="str">
            <v>Auto Invoiced</v>
          </cell>
        </row>
        <row r="8689">
          <cell r="B8689">
            <v>1600176</v>
          </cell>
          <cell r="C8689" t="str">
            <v>Skipped (no invoice)</v>
          </cell>
        </row>
        <row r="8690">
          <cell r="B8690">
            <v>1591766</v>
          </cell>
          <cell r="C8690" t="str">
            <v>Auto Invoiced</v>
          </cell>
        </row>
        <row r="8691">
          <cell r="B8691">
            <v>1588926</v>
          </cell>
          <cell r="C8691" t="str">
            <v>Auto Invoiced</v>
          </cell>
        </row>
        <row r="8692">
          <cell r="B8692">
            <v>1500396</v>
          </cell>
          <cell r="C8692" t="str">
            <v>Auto Invoiced</v>
          </cell>
        </row>
        <row r="8693">
          <cell r="B8693">
            <v>1509772</v>
          </cell>
          <cell r="C8693" t="str">
            <v>Auto Invoiced</v>
          </cell>
        </row>
        <row r="8694">
          <cell r="B8694">
            <v>1395562</v>
          </cell>
          <cell r="C8694" t="str">
            <v>Auto Invoiced</v>
          </cell>
        </row>
        <row r="8695">
          <cell r="B8695">
            <v>1601172</v>
          </cell>
          <cell r="C8695" t="str">
            <v>Auto Invoiced</v>
          </cell>
        </row>
        <row r="8696">
          <cell r="B8696">
            <v>1581967</v>
          </cell>
          <cell r="C8696" t="str">
            <v>Auto Invoiced</v>
          </cell>
        </row>
        <row r="8697">
          <cell r="B8697">
            <v>1581939</v>
          </cell>
          <cell r="C8697" t="str">
            <v>Auto Invoiced</v>
          </cell>
        </row>
        <row r="8698">
          <cell r="B8698">
            <v>1555275</v>
          </cell>
          <cell r="C8698" t="str">
            <v>Auto Invoiced</v>
          </cell>
        </row>
        <row r="8699">
          <cell r="B8699">
            <v>1541267</v>
          </cell>
          <cell r="C8699" t="str">
            <v>Auto Invoiced</v>
          </cell>
        </row>
        <row r="8700">
          <cell r="B8700">
            <v>1582021</v>
          </cell>
          <cell r="C8700" t="str">
            <v>Auto Invoiced</v>
          </cell>
        </row>
        <row r="8701">
          <cell r="B8701">
            <v>1552407</v>
          </cell>
          <cell r="C8701" t="str">
            <v>Skipped (no invoice)</v>
          </cell>
        </row>
        <row r="8702">
          <cell r="B8702">
            <v>1507286</v>
          </cell>
          <cell r="C8702" t="str">
            <v>Skipped (no invoice)</v>
          </cell>
        </row>
        <row r="8703">
          <cell r="B8703">
            <v>1507291</v>
          </cell>
          <cell r="C8703" t="str">
            <v>Skipped (no invoice)</v>
          </cell>
        </row>
        <row r="8704">
          <cell r="B8704">
            <v>1531278</v>
          </cell>
          <cell r="C8704" t="str">
            <v>Auto Invoiced</v>
          </cell>
        </row>
        <row r="8705">
          <cell r="B8705">
            <v>1548678</v>
          </cell>
          <cell r="C8705" t="str">
            <v>Skipped (no invoice)</v>
          </cell>
        </row>
        <row r="8706">
          <cell r="B8706">
            <v>1584654</v>
          </cell>
          <cell r="C8706" t="str">
            <v>Auto Invoiced</v>
          </cell>
        </row>
        <row r="8707">
          <cell r="B8707">
            <v>1548729</v>
          </cell>
          <cell r="C8707" t="str">
            <v>Skipped (no invoice)</v>
          </cell>
        </row>
        <row r="8708">
          <cell r="B8708">
            <v>1373221</v>
          </cell>
          <cell r="C8708" t="str">
            <v>Skipped (no invoice)</v>
          </cell>
        </row>
        <row r="8709">
          <cell r="B8709">
            <v>1432473</v>
          </cell>
          <cell r="C8709" t="str">
            <v>Skipped (no invoice)</v>
          </cell>
        </row>
        <row r="8710">
          <cell r="B8710">
            <v>1581821</v>
          </cell>
          <cell r="C8710" t="str">
            <v>Skipped (no invoice)</v>
          </cell>
        </row>
        <row r="8711">
          <cell r="B8711">
            <v>1537043</v>
          </cell>
          <cell r="C8711" t="str">
            <v>Skipped (no invoice)</v>
          </cell>
        </row>
        <row r="8712">
          <cell r="B8712">
            <v>1537055</v>
          </cell>
          <cell r="C8712" t="str">
            <v>Skipped (no invoice)</v>
          </cell>
        </row>
        <row r="8713">
          <cell r="B8713">
            <v>1552942</v>
          </cell>
          <cell r="C8713" t="str">
            <v>Skipped (no invoice)</v>
          </cell>
        </row>
        <row r="8714">
          <cell r="B8714">
            <v>1589700</v>
          </cell>
          <cell r="C8714" t="str">
            <v>Skipped (no invoice)</v>
          </cell>
        </row>
        <row r="8715">
          <cell r="B8715">
            <v>1578915</v>
          </cell>
          <cell r="C8715" t="str">
            <v>Skipped (no invoice)</v>
          </cell>
        </row>
        <row r="8716">
          <cell r="B8716">
            <v>1491472</v>
          </cell>
          <cell r="C8716" t="str">
            <v>Skipped (no invoice)</v>
          </cell>
        </row>
        <row r="8717">
          <cell r="B8717">
            <v>1567542</v>
          </cell>
          <cell r="C8717" t="str">
            <v>Skipped (no invoice)</v>
          </cell>
        </row>
        <row r="8718">
          <cell r="B8718">
            <v>1585800</v>
          </cell>
          <cell r="C8718" t="str">
            <v>Skipped (no invoice)</v>
          </cell>
        </row>
        <row r="8719">
          <cell r="B8719">
            <v>1520151</v>
          </cell>
          <cell r="C8719" t="str">
            <v>Skipped (no invoice)</v>
          </cell>
        </row>
        <row r="8720">
          <cell r="B8720">
            <v>1577553</v>
          </cell>
          <cell r="C8720" t="str">
            <v>Skipped (no invoice)</v>
          </cell>
        </row>
        <row r="8721">
          <cell r="B8721">
            <v>1559812</v>
          </cell>
          <cell r="C8721" t="str">
            <v>Auto Invoiced</v>
          </cell>
        </row>
        <row r="8722">
          <cell r="B8722">
            <v>1564977</v>
          </cell>
          <cell r="C8722" t="str">
            <v>Auto Invoiced</v>
          </cell>
        </row>
        <row r="8723">
          <cell r="B8723">
            <v>1547052</v>
          </cell>
          <cell r="C8723" t="str">
            <v>Skipped (no invoice)</v>
          </cell>
        </row>
        <row r="8724">
          <cell r="B8724">
            <v>1581622</v>
          </cell>
          <cell r="C8724" t="str">
            <v>Skipped (no invoice)</v>
          </cell>
        </row>
        <row r="8725">
          <cell r="B8725">
            <v>1568092</v>
          </cell>
          <cell r="C8725" t="str">
            <v>Auto Invoiced</v>
          </cell>
        </row>
        <row r="8726">
          <cell r="B8726">
            <v>1550564</v>
          </cell>
          <cell r="C8726" t="str">
            <v>Auto Invoiced</v>
          </cell>
        </row>
        <row r="8727">
          <cell r="B8727">
            <v>1554049</v>
          </cell>
          <cell r="C8727" t="str">
            <v>Auto Invoiced</v>
          </cell>
        </row>
        <row r="8728">
          <cell r="B8728">
            <v>1585184</v>
          </cell>
          <cell r="C8728" t="str">
            <v>Skipped (no invoice)</v>
          </cell>
        </row>
        <row r="8729">
          <cell r="B8729">
            <v>1543870</v>
          </cell>
          <cell r="C8729" t="str">
            <v>Auto Invoiced</v>
          </cell>
        </row>
        <row r="8730">
          <cell r="B8730">
            <v>1560276</v>
          </cell>
          <cell r="C8730" t="str">
            <v>Auto Invoiced</v>
          </cell>
        </row>
        <row r="8731">
          <cell r="B8731">
            <v>1601217</v>
          </cell>
          <cell r="C8731" t="str">
            <v>Auto Invoiced</v>
          </cell>
        </row>
        <row r="8732">
          <cell r="B8732">
            <v>1556865</v>
          </cell>
          <cell r="C8732" t="str">
            <v>Auto Invoiced</v>
          </cell>
        </row>
        <row r="8733">
          <cell r="B8733">
            <v>1551716</v>
          </cell>
          <cell r="C8733" t="str">
            <v>Auto Invoiced</v>
          </cell>
        </row>
        <row r="8734">
          <cell r="B8734">
            <v>1571764</v>
          </cell>
          <cell r="C8734" t="str">
            <v>Skipped (no invoice)</v>
          </cell>
        </row>
        <row r="8735">
          <cell r="B8735">
            <v>1556861</v>
          </cell>
          <cell r="C8735" t="str">
            <v>Auto Invoiced</v>
          </cell>
        </row>
        <row r="8736">
          <cell r="B8736">
            <v>1583872</v>
          </cell>
          <cell r="C8736" t="str">
            <v>Auto Invoiced</v>
          </cell>
        </row>
        <row r="8737">
          <cell r="B8737">
            <v>1564586</v>
          </cell>
          <cell r="C8737" t="str">
            <v>Auto Invoiced</v>
          </cell>
        </row>
        <row r="8738">
          <cell r="B8738">
            <v>1563438</v>
          </cell>
          <cell r="C8738" t="str">
            <v>Auto Invoiced</v>
          </cell>
        </row>
        <row r="8739">
          <cell r="B8739">
            <v>1552294</v>
          </cell>
          <cell r="C8739" t="str">
            <v>Auto Invoiced</v>
          </cell>
        </row>
        <row r="8740">
          <cell r="B8740">
            <v>1583833</v>
          </cell>
          <cell r="C8740" t="str">
            <v>Auto Invoiced</v>
          </cell>
        </row>
        <row r="8741">
          <cell r="B8741">
            <v>1558622</v>
          </cell>
          <cell r="C8741" t="str">
            <v>Auto Invoiced</v>
          </cell>
        </row>
        <row r="8742">
          <cell r="B8742">
            <v>1569276</v>
          </cell>
          <cell r="C8742" t="str">
            <v>Auto Invoiced</v>
          </cell>
        </row>
        <row r="8743">
          <cell r="B8743">
            <v>1558625</v>
          </cell>
          <cell r="C8743" t="str">
            <v>Auto Invoiced</v>
          </cell>
        </row>
        <row r="8744">
          <cell r="B8744">
            <v>1544765</v>
          </cell>
          <cell r="C8744" t="str">
            <v>Skipped (no invoice)</v>
          </cell>
        </row>
        <row r="8745">
          <cell r="B8745">
            <v>1533595</v>
          </cell>
          <cell r="C8745" t="str">
            <v>Auto Invoiced</v>
          </cell>
        </row>
        <row r="8746">
          <cell r="B8746">
            <v>1543945</v>
          </cell>
          <cell r="C8746" t="str">
            <v>Skipped (no invoice)</v>
          </cell>
        </row>
        <row r="8747">
          <cell r="B8747">
            <v>1481647</v>
          </cell>
          <cell r="C8747" t="str">
            <v>Auto Invoiced</v>
          </cell>
        </row>
        <row r="8748">
          <cell r="B8748">
            <v>1581936</v>
          </cell>
          <cell r="C8748" t="str">
            <v>Auto Invoiced</v>
          </cell>
        </row>
        <row r="8749">
          <cell r="B8749">
            <v>1566168</v>
          </cell>
          <cell r="C8749" t="str">
            <v>Auto Invoiced</v>
          </cell>
        </row>
        <row r="8750">
          <cell r="B8750">
            <v>1548969</v>
          </cell>
          <cell r="C8750" t="str">
            <v>Skipped (no invoice)</v>
          </cell>
        </row>
        <row r="8751">
          <cell r="B8751">
            <v>1590616</v>
          </cell>
          <cell r="C8751" t="str">
            <v>Auto Invoiced</v>
          </cell>
        </row>
        <row r="8752">
          <cell r="B8752">
            <v>1553070</v>
          </cell>
          <cell r="C8752" t="str">
            <v>Skipped (no invoice)</v>
          </cell>
        </row>
        <row r="8753">
          <cell r="B8753">
            <v>1567639</v>
          </cell>
          <cell r="C8753" t="str">
            <v>Skipped (no invoice)</v>
          </cell>
        </row>
        <row r="8754">
          <cell r="B8754">
            <v>1596259</v>
          </cell>
          <cell r="C8754" t="str">
            <v>Auto Invoiced</v>
          </cell>
        </row>
        <row r="8755">
          <cell r="B8755">
            <v>1542735</v>
          </cell>
          <cell r="C8755" t="str">
            <v>Skipped (no invoice)</v>
          </cell>
        </row>
        <row r="8756">
          <cell r="B8756">
            <v>1574618</v>
          </cell>
          <cell r="C8756" t="str">
            <v>Skipped (no invoice)</v>
          </cell>
        </row>
        <row r="8757">
          <cell r="B8757">
            <v>1596295</v>
          </cell>
          <cell r="C8757" t="str">
            <v>Auto Invoiced</v>
          </cell>
        </row>
        <row r="8758">
          <cell r="B8758">
            <v>1596298</v>
          </cell>
          <cell r="C8758" t="str">
            <v>Auto Invoiced</v>
          </cell>
        </row>
        <row r="8759">
          <cell r="B8759">
            <v>1596268</v>
          </cell>
          <cell r="C8759" t="str">
            <v>Auto Invoiced</v>
          </cell>
        </row>
        <row r="8760">
          <cell r="B8760">
            <v>1596283</v>
          </cell>
          <cell r="C8760" t="str">
            <v>Auto Invoiced</v>
          </cell>
        </row>
        <row r="8761">
          <cell r="B8761">
            <v>1592644</v>
          </cell>
          <cell r="C8761" t="str">
            <v>Auto Invoiced</v>
          </cell>
        </row>
        <row r="8762">
          <cell r="B8762">
            <v>1596281</v>
          </cell>
          <cell r="C8762" t="str">
            <v>Auto Invoiced</v>
          </cell>
        </row>
        <row r="8763">
          <cell r="B8763">
            <v>1596289</v>
          </cell>
          <cell r="C8763" t="str">
            <v>Auto Invoiced</v>
          </cell>
        </row>
        <row r="8764">
          <cell r="B8764">
            <v>1596277</v>
          </cell>
          <cell r="C8764" t="str">
            <v>Auto Invoiced</v>
          </cell>
        </row>
        <row r="8765">
          <cell r="B8765">
            <v>1596265</v>
          </cell>
          <cell r="C8765" t="str">
            <v>Auto Invoiced</v>
          </cell>
        </row>
        <row r="8766">
          <cell r="B8766">
            <v>1596286</v>
          </cell>
          <cell r="C8766" t="str">
            <v>Auto Invoiced</v>
          </cell>
        </row>
        <row r="8767">
          <cell r="B8767">
            <v>1570257</v>
          </cell>
          <cell r="C8767" t="str">
            <v>Auto Invoiced</v>
          </cell>
        </row>
        <row r="8768">
          <cell r="B8768">
            <v>1573338</v>
          </cell>
          <cell r="C8768" t="str">
            <v>Auto Invoiced</v>
          </cell>
        </row>
        <row r="8769">
          <cell r="B8769">
            <v>1566268</v>
          </cell>
          <cell r="C8769" t="str">
            <v>Auto Invoiced</v>
          </cell>
        </row>
        <row r="8770">
          <cell r="B8770">
            <v>1602078</v>
          </cell>
          <cell r="C8770" t="str">
            <v>Auto Invoiced</v>
          </cell>
        </row>
        <row r="8771">
          <cell r="B8771">
            <v>1565899</v>
          </cell>
          <cell r="C8771" t="str">
            <v>Auto Invoiced</v>
          </cell>
        </row>
        <row r="8772">
          <cell r="B8772">
            <v>1497963</v>
          </cell>
          <cell r="C8772" t="str">
            <v>Auto Invoiced</v>
          </cell>
        </row>
        <row r="8773">
          <cell r="B8773">
            <v>1579554</v>
          </cell>
          <cell r="C8773" t="str">
            <v>Auto Invoiced</v>
          </cell>
        </row>
        <row r="8774">
          <cell r="B8774">
            <v>1497968</v>
          </cell>
          <cell r="C8774" t="str">
            <v>Auto Invoiced</v>
          </cell>
        </row>
        <row r="8775">
          <cell r="B8775">
            <v>1581673</v>
          </cell>
          <cell r="C8775" t="str">
            <v>Skipped (no invoice)</v>
          </cell>
        </row>
        <row r="8776">
          <cell r="B8776">
            <v>1504115</v>
          </cell>
          <cell r="C8776" t="str">
            <v>Auto Invoiced</v>
          </cell>
        </row>
        <row r="8777">
          <cell r="B8777">
            <v>1559846</v>
          </cell>
          <cell r="C8777" t="str">
            <v>Auto Invoiced</v>
          </cell>
        </row>
        <row r="8778">
          <cell r="B8778">
            <v>1555349</v>
          </cell>
          <cell r="C8778" t="str">
            <v>Auto Invoiced</v>
          </cell>
        </row>
        <row r="8779">
          <cell r="B8779">
            <v>1609637</v>
          </cell>
          <cell r="C8779" t="str">
            <v>Auto Invoiced</v>
          </cell>
        </row>
        <row r="8780">
          <cell r="B8780">
            <v>1504114</v>
          </cell>
          <cell r="C8780" t="str">
            <v>Auto Invoiced</v>
          </cell>
        </row>
        <row r="8781">
          <cell r="B8781">
            <v>1609647</v>
          </cell>
          <cell r="C8781" t="str">
            <v>Auto Invoiced</v>
          </cell>
        </row>
        <row r="8782">
          <cell r="B8782">
            <v>1477241</v>
          </cell>
          <cell r="C8782" t="str">
            <v>Auto Invoiced</v>
          </cell>
        </row>
        <row r="8783">
          <cell r="B8783">
            <v>1574025</v>
          </cell>
          <cell r="C8783" t="str">
            <v>Auto Invoiced</v>
          </cell>
        </row>
        <row r="8784">
          <cell r="B8784">
            <v>1440802</v>
          </cell>
          <cell r="C8784" t="str">
            <v>Auto Invoiced</v>
          </cell>
        </row>
        <row r="8785">
          <cell r="B8785">
            <v>1528497</v>
          </cell>
          <cell r="C8785" t="str">
            <v>Auto Invoiced</v>
          </cell>
        </row>
        <row r="8786">
          <cell r="B8786">
            <v>1494932</v>
          </cell>
          <cell r="C8786" t="str">
            <v>Skipped (no invoice)</v>
          </cell>
        </row>
        <row r="8787">
          <cell r="B8787">
            <v>1523386</v>
          </cell>
          <cell r="C8787" t="str">
            <v>Skipped (no invoice)</v>
          </cell>
        </row>
        <row r="8788">
          <cell r="B8788">
            <v>1519642</v>
          </cell>
          <cell r="C8788" t="str">
            <v>Auto Invoiced</v>
          </cell>
        </row>
        <row r="8789">
          <cell r="B8789">
            <v>1494961</v>
          </cell>
          <cell r="C8789" t="str">
            <v>Skipped (no invoice)</v>
          </cell>
        </row>
        <row r="8790">
          <cell r="B8790">
            <v>1519341</v>
          </cell>
          <cell r="C8790" t="str">
            <v>Skipped (no invoice)</v>
          </cell>
        </row>
        <row r="8791">
          <cell r="B8791">
            <v>1548678</v>
          </cell>
          <cell r="C8791" t="str">
            <v>Skipped (no invoice)</v>
          </cell>
        </row>
        <row r="8792">
          <cell r="B8792">
            <v>1548729</v>
          </cell>
          <cell r="C8792" t="str">
            <v>Skipped (no invoice)</v>
          </cell>
        </row>
        <row r="8793">
          <cell r="B8793">
            <v>1432473</v>
          </cell>
          <cell r="C8793" t="str">
            <v>Skipped (no invoice)</v>
          </cell>
        </row>
        <row r="8794">
          <cell r="B8794">
            <v>1373221</v>
          </cell>
          <cell r="C8794" t="str">
            <v>Skipped (no invoice)</v>
          </cell>
        </row>
        <row r="8795">
          <cell r="B8795">
            <v>1581821</v>
          </cell>
          <cell r="C8795" t="str">
            <v>Skipped (no invoice)</v>
          </cell>
        </row>
        <row r="8796">
          <cell r="B8796">
            <v>1537043</v>
          </cell>
          <cell r="C8796" t="str">
            <v>Skipped (no invoice)</v>
          </cell>
        </row>
        <row r="8797">
          <cell r="B8797">
            <v>1537055</v>
          </cell>
          <cell r="C8797" t="str">
            <v>Skipped (no invoice)</v>
          </cell>
        </row>
        <row r="8798">
          <cell r="B8798">
            <v>1552942</v>
          </cell>
          <cell r="C8798" t="str">
            <v>Skipped (no invoice)</v>
          </cell>
        </row>
        <row r="8799">
          <cell r="B8799">
            <v>1589700</v>
          </cell>
          <cell r="C8799" t="str">
            <v>Skipped (no invoice)</v>
          </cell>
        </row>
        <row r="8800">
          <cell r="B8800">
            <v>1578915</v>
          </cell>
          <cell r="C8800" t="str">
            <v>Skipped (no invoice)</v>
          </cell>
        </row>
        <row r="8801">
          <cell r="B8801">
            <v>1543199</v>
          </cell>
          <cell r="C8801" t="str">
            <v>Auto Invoiced</v>
          </cell>
        </row>
        <row r="8802">
          <cell r="B8802">
            <v>1481641</v>
          </cell>
          <cell r="C8802" t="str">
            <v>Auto Invoiced</v>
          </cell>
        </row>
        <row r="8803">
          <cell r="B8803">
            <v>1585800</v>
          </cell>
          <cell r="C8803" t="str">
            <v>Skipped (no invoice)</v>
          </cell>
        </row>
        <row r="8804">
          <cell r="B8804">
            <v>1577553</v>
          </cell>
          <cell r="C8804" t="str">
            <v>Skipped (no invoice)</v>
          </cell>
        </row>
        <row r="8805">
          <cell r="B8805">
            <v>1581383</v>
          </cell>
          <cell r="C8805" t="str">
            <v>Auto Invoiced</v>
          </cell>
        </row>
        <row r="8806">
          <cell r="B8806">
            <v>1563203</v>
          </cell>
          <cell r="C8806" t="str">
            <v>Auto Invoiced</v>
          </cell>
        </row>
        <row r="8807">
          <cell r="B8807">
            <v>1543009</v>
          </cell>
          <cell r="C8807" t="str">
            <v>Auto Invoiced</v>
          </cell>
        </row>
        <row r="8808">
          <cell r="B8808">
            <v>1543853</v>
          </cell>
          <cell r="C8808" t="str">
            <v>Auto Invoiced</v>
          </cell>
        </row>
        <row r="8809">
          <cell r="B8809">
            <v>1561754</v>
          </cell>
          <cell r="C8809" t="str">
            <v>Auto Invoiced</v>
          </cell>
        </row>
        <row r="8810">
          <cell r="B8810">
            <v>1551212</v>
          </cell>
          <cell r="C8810" t="str">
            <v>Skipped (no invoice)</v>
          </cell>
        </row>
        <row r="8811">
          <cell r="B8811">
            <v>1578266</v>
          </cell>
          <cell r="C8811" t="str">
            <v>Auto Invoiced</v>
          </cell>
        </row>
        <row r="8812">
          <cell r="B8812">
            <v>1572550</v>
          </cell>
          <cell r="C8812" t="str">
            <v>Auto Invoiced</v>
          </cell>
        </row>
        <row r="8813">
          <cell r="B8813">
            <v>1547052</v>
          </cell>
          <cell r="C8813" t="str">
            <v>Skipped (no invoice)</v>
          </cell>
        </row>
        <row r="8814">
          <cell r="B8814">
            <v>1567559</v>
          </cell>
          <cell r="C8814" t="str">
            <v>Skipped (no invoice)</v>
          </cell>
        </row>
        <row r="8815">
          <cell r="B8815">
            <v>1578257</v>
          </cell>
          <cell r="C8815" t="str">
            <v>Auto Invoiced</v>
          </cell>
        </row>
        <row r="8816">
          <cell r="B8816">
            <v>1573019</v>
          </cell>
          <cell r="C8816" t="str">
            <v>Auto Invoiced</v>
          </cell>
        </row>
        <row r="8817">
          <cell r="B8817">
            <v>1498929</v>
          </cell>
          <cell r="C8817" t="str">
            <v>Auto Invoiced</v>
          </cell>
        </row>
        <row r="8818">
          <cell r="B8818">
            <v>1568350</v>
          </cell>
          <cell r="C8818" t="str">
            <v>Auto Invoiced</v>
          </cell>
        </row>
        <row r="8819">
          <cell r="B8819">
            <v>1577535</v>
          </cell>
          <cell r="C8819" t="str">
            <v>Auto Invoiced</v>
          </cell>
        </row>
        <row r="8820">
          <cell r="B8820">
            <v>1603995</v>
          </cell>
          <cell r="C8820" t="str">
            <v>Auto Invoiced</v>
          </cell>
        </row>
        <row r="8821">
          <cell r="B8821">
            <v>1604363</v>
          </cell>
          <cell r="C8821" t="str">
            <v>Auto Invoiced</v>
          </cell>
        </row>
        <row r="8822">
          <cell r="B8822">
            <v>1584525</v>
          </cell>
          <cell r="C8822" t="str">
            <v>Auto Invoiced</v>
          </cell>
        </row>
        <row r="8823">
          <cell r="B8823">
            <v>1567537</v>
          </cell>
          <cell r="C8823" t="str">
            <v>Skipped (no invoice)</v>
          </cell>
        </row>
        <row r="8824">
          <cell r="B8824">
            <v>1577408</v>
          </cell>
          <cell r="C8824" t="str">
            <v>Auto Invoiced</v>
          </cell>
        </row>
        <row r="8825">
          <cell r="B8825">
            <v>1556716</v>
          </cell>
          <cell r="C8825" t="str">
            <v>Auto Invoiced</v>
          </cell>
        </row>
        <row r="8826">
          <cell r="B8826">
            <v>1581622</v>
          </cell>
          <cell r="C8826" t="str">
            <v>Skipped (no invoice)</v>
          </cell>
        </row>
        <row r="8827">
          <cell r="B8827">
            <v>1587424</v>
          </cell>
          <cell r="C8827" t="str">
            <v>Auto Invoiced</v>
          </cell>
        </row>
        <row r="8828">
          <cell r="B8828">
            <v>1556725</v>
          </cell>
          <cell r="C8828" t="str">
            <v>Auto Invoiced</v>
          </cell>
        </row>
        <row r="8829">
          <cell r="B8829">
            <v>1584520</v>
          </cell>
          <cell r="C8829" t="str">
            <v>Auto Invoiced</v>
          </cell>
        </row>
        <row r="8830">
          <cell r="B8830">
            <v>1562973</v>
          </cell>
          <cell r="C8830" t="str">
            <v>Auto Invoiced</v>
          </cell>
        </row>
        <row r="8831">
          <cell r="B8831">
            <v>1550564</v>
          </cell>
          <cell r="C8831" t="str">
            <v>Skipped (no invoice)</v>
          </cell>
        </row>
        <row r="8832">
          <cell r="B8832">
            <v>1539377</v>
          </cell>
          <cell r="C8832" t="str">
            <v>Auto Invoiced</v>
          </cell>
        </row>
        <row r="8833">
          <cell r="B8833">
            <v>1538624</v>
          </cell>
          <cell r="C8833" t="str">
            <v>Auto Invoiced</v>
          </cell>
        </row>
        <row r="8834">
          <cell r="B8834">
            <v>1536914</v>
          </cell>
          <cell r="C8834" t="str">
            <v>Auto Invoiced</v>
          </cell>
        </row>
        <row r="8835">
          <cell r="B8835">
            <v>1519754</v>
          </cell>
          <cell r="C8835" t="str">
            <v>Auto Invoiced</v>
          </cell>
        </row>
        <row r="8836">
          <cell r="B8836">
            <v>1568092</v>
          </cell>
          <cell r="C8836" t="str">
            <v>Skipped (no invoice)</v>
          </cell>
        </row>
        <row r="8837">
          <cell r="B8837">
            <v>1426843</v>
          </cell>
          <cell r="C8837" t="str">
            <v>Auto Invoiced</v>
          </cell>
        </row>
        <row r="8838">
          <cell r="B8838">
            <v>1563102</v>
          </cell>
          <cell r="C8838" t="str">
            <v>Skipped (no invoice)</v>
          </cell>
        </row>
        <row r="8839">
          <cell r="B8839">
            <v>1549609</v>
          </cell>
          <cell r="C8839" t="str">
            <v>Auto Invoiced</v>
          </cell>
        </row>
        <row r="8840">
          <cell r="B8840">
            <v>1548678</v>
          </cell>
          <cell r="C8840" t="str">
            <v>Skipped (no invoice)</v>
          </cell>
        </row>
        <row r="8841">
          <cell r="B8841">
            <v>1548729</v>
          </cell>
          <cell r="C8841" t="str">
            <v>Skipped (no invoice)</v>
          </cell>
        </row>
        <row r="8842">
          <cell r="B8842">
            <v>1373221</v>
          </cell>
          <cell r="C8842" t="str">
            <v>Skipped (no invoice)</v>
          </cell>
        </row>
        <row r="8843">
          <cell r="B8843">
            <v>1432473</v>
          </cell>
          <cell r="C8843" t="str">
            <v>Skipped (no invoice)</v>
          </cell>
        </row>
        <row r="8844">
          <cell r="B8844">
            <v>1581821</v>
          </cell>
          <cell r="C8844" t="str">
            <v>Skipped (no invoice)</v>
          </cell>
        </row>
        <row r="8845">
          <cell r="B8845">
            <v>1537043</v>
          </cell>
          <cell r="C8845" t="str">
            <v>Skipped (no invoice)</v>
          </cell>
        </row>
        <row r="8846">
          <cell r="B8846">
            <v>1537055</v>
          </cell>
          <cell r="C8846" t="str">
            <v>Skipped (no invoice)</v>
          </cell>
        </row>
        <row r="8847">
          <cell r="B8847">
            <v>1590490</v>
          </cell>
          <cell r="C8847" t="str">
            <v>Skipped (no invoice)</v>
          </cell>
        </row>
        <row r="8848">
          <cell r="B8848">
            <v>1568229</v>
          </cell>
          <cell r="C8848" t="str">
            <v>Skipped (no invoice)</v>
          </cell>
        </row>
        <row r="8849">
          <cell r="B8849">
            <v>1552942</v>
          </cell>
          <cell r="C8849" t="str">
            <v>Skipped (no invoice)</v>
          </cell>
        </row>
        <row r="8850">
          <cell r="B8850">
            <v>1589700</v>
          </cell>
          <cell r="C8850" t="str">
            <v>Skipped (no invoice)</v>
          </cell>
        </row>
        <row r="8851">
          <cell r="B8851">
            <v>1578915</v>
          </cell>
          <cell r="C8851" t="str">
            <v>Skipped (no invoice)</v>
          </cell>
        </row>
        <row r="8852">
          <cell r="B8852">
            <v>1551300</v>
          </cell>
          <cell r="C8852" t="str">
            <v>Skipped (no invoice)</v>
          </cell>
        </row>
        <row r="8853">
          <cell r="B8853">
            <v>1543199</v>
          </cell>
          <cell r="C8853" t="str">
            <v>Skipped (no invoice)</v>
          </cell>
        </row>
        <row r="8854">
          <cell r="B8854">
            <v>1546964</v>
          </cell>
          <cell r="C8854" t="str">
            <v>Auto Invoiced</v>
          </cell>
        </row>
        <row r="8855">
          <cell r="B8855">
            <v>1577532</v>
          </cell>
          <cell r="C8855" t="str">
            <v>Auto Invoiced</v>
          </cell>
        </row>
        <row r="8856">
          <cell r="B8856">
            <v>1575916</v>
          </cell>
          <cell r="C8856" t="str">
            <v>Auto Invoiced</v>
          </cell>
        </row>
        <row r="8857">
          <cell r="B8857">
            <v>1565350</v>
          </cell>
          <cell r="C8857" t="str">
            <v>Auto Invoiced</v>
          </cell>
        </row>
        <row r="8858">
          <cell r="B8858">
            <v>1563062</v>
          </cell>
          <cell r="C8858" t="str">
            <v>Auto Invoiced</v>
          </cell>
        </row>
        <row r="8859">
          <cell r="B8859">
            <v>1579358</v>
          </cell>
          <cell r="C8859" t="str">
            <v>Auto Invoiced</v>
          </cell>
        </row>
        <row r="8860">
          <cell r="B8860">
            <v>1585800</v>
          </cell>
          <cell r="C8860" t="str">
            <v>Skipped (no invoice)</v>
          </cell>
        </row>
        <row r="8861">
          <cell r="B8861">
            <v>1548960</v>
          </cell>
          <cell r="C8861" t="str">
            <v>Auto Invoiced</v>
          </cell>
        </row>
        <row r="8862">
          <cell r="B8862">
            <v>1597252</v>
          </cell>
          <cell r="C8862" t="str">
            <v>Auto Invoiced</v>
          </cell>
        </row>
        <row r="8863">
          <cell r="B8863">
            <v>1554457</v>
          </cell>
          <cell r="C8863" t="str">
            <v>Auto Invoiced</v>
          </cell>
        </row>
        <row r="8864">
          <cell r="B8864">
            <v>1503712</v>
          </cell>
          <cell r="C8864" t="str">
            <v>Auto Invoiced</v>
          </cell>
        </row>
        <row r="8865">
          <cell r="B8865">
            <v>1547040</v>
          </cell>
          <cell r="C8865" t="str">
            <v>Auto Invoiced</v>
          </cell>
        </row>
        <row r="8866">
          <cell r="B8866">
            <v>1548573</v>
          </cell>
          <cell r="C8866" t="str">
            <v>Skipped (no invoice)</v>
          </cell>
        </row>
        <row r="8867">
          <cell r="B8867">
            <v>1579349</v>
          </cell>
          <cell r="C8867" t="str">
            <v>Auto Invoiced</v>
          </cell>
        </row>
        <row r="8868">
          <cell r="B8868">
            <v>1577553</v>
          </cell>
          <cell r="C8868" t="str">
            <v>Skipped (no invoice)</v>
          </cell>
        </row>
        <row r="8869">
          <cell r="B8869">
            <v>1517726</v>
          </cell>
          <cell r="C8869" t="str">
            <v>Skipped (no invoice)</v>
          </cell>
        </row>
        <row r="8870">
          <cell r="B8870">
            <v>1548678</v>
          </cell>
          <cell r="C8870" t="str">
            <v>Skipped (no invoice)</v>
          </cell>
        </row>
        <row r="8871">
          <cell r="B8871">
            <v>1548729</v>
          </cell>
          <cell r="C8871" t="str">
            <v>Skipped (no invoice)</v>
          </cell>
        </row>
        <row r="8872">
          <cell r="B8872">
            <v>1373221</v>
          </cell>
          <cell r="C8872" t="str">
            <v>Skipped (no invoice)</v>
          </cell>
        </row>
        <row r="8873">
          <cell r="B8873">
            <v>1432473</v>
          </cell>
          <cell r="C8873" t="str">
            <v>Skipped (no invoice)</v>
          </cell>
        </row>
        <row r="8874">
          <cell r="B8874">
            <v>1552751</v>
          </cell>
          <cell r="C8874" t="str">
            <v>Auto Invoiced</v>
          </cell>
        </row>
        <row r="8875">
          <cell r="B8875">
            <v>1543856</v>
          </cell>
          <cell r="C8875" t="str">
            <v>Auto Invoiced</v>
          </cell>
        </row>
        <row r="8876">
          <cell r="B8876">
            <v>1552858</v>
          </cell>
          <cell r="C8876" t="str">
            <v>Skipped (no invoice)</v>
          </cell>
        </row>
        <row r="8877">
          <cell r="B8877">
            <v>1558353</v>
          </cell>
          <cell r="C8877" t="str">
            <v>Auto Invoiced</v>
          </cell>
        </row>
        <row r="8878">
          <cell r="B8878">
            <v>1549440</v>
          </cell>
          <cell r="C8878" t="str">
            <v>Auto Invoiced</v>
          </cell>
        </row>
        <row r="8879">
          <cell r="B8879">
            <v>1501798</v>
          </cell>
          <cell r="C8879" t="str">
            <v>Auto Invoiced</v>
          </cell>
        </row>
        <row r="8880">
          <cell r="B8880">
            <v>1523376</v>
          </cell>
          <cell r="C8880" t="str">
            <v>Auto Invoiced</v>
          </cell>
        </row>
        <row r="8881">
          <cell r="B8881">
            <v>1581821</v>
          </cell>
          <cell r="C8881" t="str">
            <v>Skipped (no invoice)</v>
          </cell>
        </row>
        <row r="8882">
          <cell r="B8882">
            <v>1579895</v>
          </cell>
          <cell r="C8882" t="str">
            <v>Auto Invoiced</v>
          </cell>
        </row>
        <row r="8883">
          <cell r="B8883">
            <v>1537043</v>
          </cell>
          <cell r="C8883" t="str">
            <v>Skipped (no invoice)</v>
          </cell>
        </row>
        <row r="8884">
          <cell r="B8884">
            <v>1537055</v>
          </cell>
          <cell r="C8884" t="str">
            <v>Skipped (no invoice)</v>
          </cell>
        </row>
        <row r="8885">
          <cell r="B8885">
            <v>1568229</v>
          </cell>
          <cell r="C8885" t="str">
            <v>Skipped (no invoice)</v>
          </cell>
        </row>
        <row r="8886">
          <cell r="B8886">
            <v>1552942</v>
          </cell>
          <cell r="C8886" t="str">
            <v>Skipped (no invoice)</v>
          </cell>
        </row>
        <row r="8887">
          <cell r="B8887">
            <v>1590490</v>
          </cell>
          <cell r="C8887" t="str">
            <v>Skipped (no invoice)</v>
          </cell>
        </row>
        <row r="8888">
          <cell r="B8888">
            <v>1589700</v>
          </cell>
          <cell r="C8888" t="str">
            <v>Skipped (no invoice)</v>
          </cell>
        </row>
        <row r="8889">
          <cell r="B8889">
            <v>1582007</v>
          </cell>
          <cell r="C8889" t="str">
            <v>Auto Invoiced</v>
          </cell>
        </row>
        <row r="8890">
          <cell r="B8890">
            <v>1581996</v>
          </cell>
          <cell r="C8890" t="str">
            <v>Auto Invoiced</v>
          </cell>
        </row>
        <row r="8891">
          <cell r="B8891">
            <v>1549369</v>
          </cell>
          <cell r="C8891" t="str">
            <v>Auto Invoiced</v>
          </cell>
        </row>
        <row r="8892">
          <cell r="B8892">
            <v>1578915</v>
          </cell>
          <cell r="C8892" t="str">
            <v>Skipped (no invoice)</v>
          </cell>
        </row>
        <row r="8893">
          <cell r="B8893">
            <v>1555382</v>
          </cell>
          <cell r="C8893" t="str">
            <v>Skipped (no invoice)</v>
          </cell>
        </row>
        <row r="8894">
          <cell r="B8894">
            <v>1551300</v>
          </cell>
          <cell r="C8894" t="str">
            <v>Skipped (no invoice)</v>
          </cell>
        </row>
        <row r="8895">
          <cell r="B8895">
            <v>1507221</v>
          </cell>
          <cell r="C8895" t="str">
            <v>Skipped (no invoice)</v>
          </cell>
        </row>
        <row r="8896">
          <cell r="B8896">
            <v>1543199</v>
          </cell>
          <cell r="C8896" t="str">
            <v>Skipped (no invoice)</v>
          </cell>
        </row>
        <row r="8897">
          <cell r="B8897">
            <v>1549135</v>
          </cell>
          <cell r="C8897" t="str">
            <v>Auto Invoiced</v>
          </cell>
        </row>
        <row r="8898">
          <cell r="B8898">
            <v>1595612</v>
          </cell>
          <cell r="C8898" t="str">
            <v>Auto Invoiced</v>
          </cell>
        </row>
        <row r="8899">
          <cell r="B8899">
            <v>1563445</v>
          </cell>
          <cell r="C8899" t="str">
            <v>Skipped (no invoice)</v>
          </cell>
        </row>
        <row r="8900">
          <cell r="B8900">
            <v>1571529</v>
          </cell>
          <cell r="C8900" t="str">
            <v>Skipped (no invoice)</v>
          </cell>
        </row>
        <row r="8901">
          <cell r="B8901">
            <v>1572531</v>
          </cell>
          <cell r="C8901" t="str">
            <v>Skipped (no invoice)</v>
          </cell>
        </row>
        <row r="8902">
          <cell r="B8902">
            <v>1551271</v>
          </cell>
          <cell r="C8902" t="str">
            <v>Skipped (no invoice)</v>
          </cell>
        </row>
        <row r="8903">
          <cell r="B8903">
            <v>1552415</v>
          </cell>
          <cell r="C8903" t="str">
            <v>Skipped (no invoice)</v>
          </cell>
        </row>
        <row r="8904">
          <cell r="B8904">
            <v>1581943</v>
          </cell>
          <cell r="C8904" t="str">
            <v>Auto Invoiced</v>
          </cell>
        </row>
        <row r="8905">
          <cell r="B8905">
            <v>1582030</v>
          </cell>
          <cell r="C8905" t="str">
            <v>Auto Invoiced</v>
          </cell>
        </row>
        <row r="8906">
          <cell r="B8906">
            <v>1547151</v>
          </cell>
          <cell r="C8906" t="str">
            <v>Auto Invoiced</v>
          </cell>
        </row>
        <row r="8907">
          <cell r="B8907">
            <v>1590490</v>
          </cell>
          <cell r="C8907" t="str">
            <v>Skipped (no invoice)</v>
          </cell>
        </row>
        <row r="8908">
          <cell r="B8908">
            <v>1535545</v>
          </cell>
          <cell r="C8908" t="str">
            <v>Auto Invoiced</v>
          </cell>
        </row>
        <row r="8909">
          <cell r="B8909">
            <v>1568229</v>
          </cell>
          <cell r="C8909" t="str">
            <v>Skipped (no invoice)</v>
          </cell>
        </row>
        <row r="8910">
          <cell r="B8910">
            <v>1552942</v>
          </cell>
          <cell r="C8910" t="str">
            <v>Skipped (no invoice)</v>
          </cell>
        </row>
        <row r="8911">
          <cell r="B8911">
            <v>1498922</v>
          </cell>
          <cell r="C8911" t="str">
            <v>Auto Invoiced</v>
          </cell>
        </row>
        <row r="8912">
          <cell r="B8912">
            <v>1566604</v>
          </cell>
          <cell r="C8912" t="str">
            <v>Auto Invoiced</v>
          </cell>
        </row>
        <row r="8913">
          <cell r="B8913">
            <v>1561653</v>
          </cell>
          <cell r="C8913" t="str">
            <v>Skipped (no invoice)</v>
          </cell>
        </row>
        <row r="8914">
          <cell r="B8914">
            <v>1582260</v>
          </cell>
          <cell r="C8914" t="str">
            <v>Auto Invoiced</v>
          </cell>
        </row>
        <row r="8915">
          <cell r="B8915">
            <v>1565003</v>
          </cell>
          <cell r="C8915" t="str">
            <v>Skipped (no invoice)</v>
          </cell>
        </row>
        <row r="8916">
          <cell r="B8916">
            <v>1601198</v>
          </cell>
          <cell r="C8916" t="str">
            <v>Skipped (no invoice)</v>
          </cell>
        </row>
        <row r="8917">
          <cell r="B8917">
            <v>1567553</v>
          </cell>
          <cell r="C8917" t="str">
            <v>Skipped (no invoice)</v>
          </cell>
        </row>
        <row r="8918">
          <cell r="B8918">
            <v>1573328</v>
          </cell>
          <cell r="C8918" t="str">
            <v>Skipped (no invoice)</v>
          </cell>
        </row>
        <row r="8919">
          <cell r="B8919">
            <v>1521746</v>
          </cell>
          <cell r="C8919" t="str">
            <v>Auto Invoiced</v>
          </cell>
        </row>
        <row r="8920">
          <cell r="B8920">
            <v>1565747</v>
          </cell>
          <cell r="C8920" t="str">
            <v>Auto Invoiced</v>
          </cell>
        </row>
        <row r="8921">
          <cell r="B8921">
            <v>1592942</v>
          </cell>
          <cell r="C8921" t="str">
            <v>Auto Invoiced</v>
          </cell>
        </row>
        <row r="8922">
          <cell r="B8922">
            <v>1540353</v>
          </cell>
          <cell r="C8922" t="str">
            <v>Skipped (no invoice)</v>
          </cell>
        </row>
        <row r="8923">
          <cell r="B8923">
            <v>1499841</v>
          </cell>
          <cell r="C8923" t="str">
            <v>Skipped (no invoice)</v>
          </cell>
        </row>
        <row r="8924">
          <cell r="B8924">
            <v>1500139</v>
          </cell>
          <cell r="C8924" t="str">
            <v>Auto Invoiced</v>
          </cell>
        </row>
        <row r="8925">
          <cell r="B8925">
            <v>1589180</v>
          </cell>
          <cell r="C8925" t="str">
            <v>Skipped (no invoice)</v>
          </cell>
        </row>
        <row r="8926">
          <cell r="B8926">
            <v>1578263</v>
          </cell>
          <cell r="C8926" t="str">
            <v>Auto Invoiced</v>
          </cell>
        </row>
        <row r="8927">
          <cell r="B8927">
            <v>1551290</v>
          </cell>
          <cell r="C8927" t="str">
            <v>Skipped (no invoice)</v>
          </cell>
        </row>
        <row r="8928">
          <cell r="B8928">
            <v>1559969</v>
          </cell>
          <cell r="C8928" t="str">
            <v>Skipped (no invoice)</v>
          </cell>
        </row>
        <row r="8929">
          <cell r="B8929">
            <v>1577314</v>
          </cell>
          <cell r="C8929" t="str">
            <v>Auto Invoiced</v>
          </cell>
        </row>
        <row r="8930">
          <cell r="B8930">
            <v>1590582</v>
          </cell>
          <cell r="C8930" t="str">
            <v>Auto Invoiced</v>
          </cell>
        </row>
        <row r="8931">
          <cell r="B8931">
            <v>1543866</v>
          </cell>
          <cell r="C8931" t="str">
            <v>Auto Invoiced</v>
          </cell>
        </row>
        <row r="8932">
          <cell r="B8932">
            <v>1547459</v>
          </cell>
          <cell r="C8932" t="str">
            <v>Skipped (no invoice)</v>
          </cell>
        </row>
        <row r="8933">
          <cell r="B8933">
            <v>1517705</v>
          </cell>
          <cell r="C8933" t="str">
            <v>Skipped (no invoice)</v>
          </cell>
        </row>
        <row r="8934">
          <cell r="B8934">
            <v>1496417</v>
          </cell>
          <cell r="C8934" t="str">
            <v>Auto Invoiced</v>
          </cell>
        </row>
        <row r="8935">
          <cell r="B8935">
            <v>1547454</v>
          </cell>
          <cell r="C8935" t="str">
            <v>Skipped (no invoice)</v>
          </cell>
        </row>
        <row r="8936">
          <cell r="B8936">
            <v>1525083</v>
          </cell>
          <cell r="C8936" t="str">
            <v>Skipped (no invoice)</v>
          </cell>
        </row>
        <row r="8937">
          <cell r="B8937">
            <v>1539856</v>
          </cell>
          <cell r="C8937" t="str">
            <v>Skipped (no invoice)</v>
          </cell>
        </row>
        <row r="8938">
          <cell r="B8938">
            <v>1498928</v>
          </cell>
          <cell r="C8938" t="str">
            <v>Auto Invoiced</v>
          </cell>
        </row>
        <row r="8939">
          <cell r="B8939">
            <v>1568781</v>
          </cell>
          <cell r="C8939" t="str">
            <v>Skipped (no invoice)</v>
          </cell>
        </row>
        <row r="8940">
          <cell r="B8940">
            <v>1578915</v>
          </cell>
          <cell r="C8940" t="str">
            <v>Skipped (no invoice)</v>
          </cell>
        </row>
        <row r="8941">
          <cell r="B8941">
            <v>1498926</v>
          </cell>
          <cell r="C8941" t="str">
            <v>Auto Invoiced</v>
          </cell>
        </row>
        <row r="8942">
          <cell r="B8942">
            <v>1571547</v>
          </cell>
          <cell r="C8942" t="str">
            <v>Auto Invoiced</v>
          </cell>
        </row>
        <row r="8943">
          <cell r="B8943">
            <v>1501865</v>
          </cell>
          <cell r="C8943" t="str">
            <v>Skipped (no invoice)</v>
          </cell>
        </row>
        <row r="8944">
          <cell r="B8944">
            <v>1554308</v>
          </cell>
          <cell r="C8944" t="str">
            <v>Skipped (no invoice)</v>
          </cell>
        </row>
        <row r="8945">
          <cell r="B8945">
            <v>1530306</v>
          </cell>
          <cell r="C8945" t="str">
            <v>Skipped (no invoice)</v>
          </cell>
        </row>
        <row r="8946">
          <cell r="B8946">
            <v>1512227</v>
          </cell>
          <cell r="C8946" t="str">
            <v>Skipped (no invoice)</v>
          </cell>
        </row>
        <row r="8947">
          <cell r="B8947">
            <v>1498637</v>
          </cell>
          <cell r="C8947" t="str">
            <v>Skipped (no invoice)</v>
          </cell>
        </row>
        <row r="8948">
          <cell r="B8948">
            <v>1573223</v>
          </cell>
          <cell r="C8948" t="str">
            <v>Skipped (no invoice)</v>
          </cell>
        </row>
        <row r="8949">
          <cell r="B8949">
            <v>1555776</v>
          </cell>
          <cell r="C8949" t="str">
            <v>Auto Invoiced</v>
          </cell>
        </row>
        <row r="8950">
          <cell r="B8950">
            <v>1560232</v>
          </cell>
          <cell r="C8950" t="str">
            <v>Auto Invoiced</v>
          </cell>
        </row>
        <row r="8951">
          <cell r="B8951">
            <v>1531436</v>
          </cell>
          <cell r="C8951" t="str">
            <v>Skipped (no invoice)</v>
          </cell>
        </row>
        <row r="8952">
          <cell r="B8952">
            <v>1589340</v>
          </cell>
          <cell r="C8952" t="str">
            <v>Auto Invoiced</v>
          </cell>
        </row>
        <row r="8953">
          <cell r="B8953">
            <v>1583133</v>
          </cell>
          <cell r="C8953" t="str">
            <v>Auto Invoiced</v>
          </cell>
        </row>
        <row r="8954">
          <cell r="B8954">
            <v>1543859</v>
          </cell>
          <cell r="C8954" t="str">
            <v>Auto Invoiced</v>
          </cell>
        </row>
        <row r="8955">
          <cell r="B8955">
            <v>1582123</v>
          </cell>
          <cell r="C8955" t="str">
            <v>Auto Invoiced</v>
          </cell>
        </row>
        <row r="8956">
          <cell r="B8956">
            <v>1551037</v>
          </cell>
          <cell r="C8956" t="str">
            <v>Skipped (no invoice)</v>
          </cell>
        </row>
        <row r="8957">
          <cell r="B8957">
            <v>1538137</v>
          </cell>
          <cell r="C8957" t="str">
            <v>Auto Invoiced</v>
          </cell>
        </row>
        <row r="8958">
          <cell r="B8958">
            <v>1567529</v>
          </cell>
          <cell r="C8958" t="str">
            <v>Skipped (no invoice)</v>
          </cell>
        </row>
        <row r="8959">
          <cell r="B8959">
            <v>1559927</v>
          </cell>
          <cell r="C8959" t="str">
            <v>Auto Invoiced</v>
          </cell>
        </row>
        <row r="8960">
          <cell r="B8960">
            <v>1522640</v>
          </cell>
          <cell r="C8960" t="str">
            <v>Auto Invoiced</v>
          </cell>
        </row>
        <row r="8961">
          <cell r="B8961">
            <v>1557814</v>
          </cell>
          <cell r="C8961" t="str">
            <v>Auto Invoiced</v>
          </cell>
        </row>
        <row r="8962">
          <cell r="B8962">
            <v>1507221</v>
          </cell>
          <cell r="C8962" t="str">
            <v>Skipped (no invoice)</v>
          </cell>
        </row>
        <row r="8963">
          <cell r="B8963">
            <v>1551300</v>
          </cell>
          <cell r="C8963" t="str">
            <v>Skipped (no invoice)</v>
          </cell>
        </row>
        <row r="8964">
          <cell r="B8964">
            <v>1563336</v>
          </cell>
          <cell r="C8964" t="str">
            <v>Auto Invoiced</v>
          </cell>
        </row>
        <row r="8965">
          <cell r="B8965">
            <v>1555382</v>
          </cell>
          <cell r="C8965" t="str">
            <v>Skipped (no invoice)</v>
          </cell>
        </row>
        <row r="8966">
          <cell r="B8966">
            <v>1561730</v>
          </cell>
          <cell r="C8966" t="str">
            <v>Auto Invoiced</v>
          </cell>
        </row>
        <row r="8967">
          <cell r="B8967">
            <v>1547466</v>
          </cell>
          <cell r="C8967" t="str">
            <v>Skipped (no invoice)</v>
          </cell>
        </row>
        <row r="8968">
          <cell r="B8968">
            <v>1574046</v>
          </cell>
          <cell r="C8968" t="str">
            <v>Auto Invoiced</v>
          </cell>
        </row>
        <row r="8969">
          <cell r="B8969">
            <v>1557807</v>
          </cell>
          <cell r="C8969" t="str">
            <v>Auto Invoiced</v>
          </cell>
        </row>
        <row r="8970">
          <cell r="B8970">
            <v>1548948</v>
          </cell>
          <cell r="C8970" t="str">
            <v>Auto Invoiced</v>
          </cell>
        </row>
        <row r="8971">
          <cell r="B8971">
            <v>1581803</v>
          </cell>
          <cell r="C8971" t="str">
            <v>Auto Invoiced</v>
          </cell>
        </row>
        <row r="8972">
          <cell r="B8972">
            <v>1481644</v>
          </cell>
          <cell r="C8972" t="str">
            <v>Auto Invoiced</v>
          </cell>
        </row>
        <row r="8973">
          <cell r="B8973">
            <v>1586119</v>
          </cell>
          <cell r="C8973" t="str">
            <v>Auto Invoiced</v>
          </cell>
        </row>
        <row r="8974">
          <cell r="B8974">
            <v>1581788</v>
          </cell>
          <cell r="C8974" t="str">
            <v>Auto Invoiced</v>
          </cell>
        </row>
        <row r="8975">
          <cell r="B8975">
            <v>1532404</v>
          </cell>
          <cell r="C8975" t="str">
            <v>Auto Invoiced</v>
          </cell>
        </row>
        <row r="8976">
          <cell r="B8976">
            <v>1584786</v>
          </cell>
          <cell r="C8976" t="str">
            <v>Skipped (no invoice)</v>
          </cell>
        </row>
        <row r="8977">
          <cell r="B8977">
            <v>1565340</v>
          </cell>
          <cell r="C8977" t="str">
            <v>Auto Invoiced</v>
          </cell>
        </row>
        <row r="8978">
          <cell r="B8978">
            <v>1547490</v>
          </cell>
          <cell r="C8978" t="str">
            <v>Skipped (no invoice)</v>
          </cell>
        </row>
        <row r="8979">
          <cell r="B8979">
            <v>1543199</v>
          </cell>
          <cell r="C8979" t="str">
            <v>Skipped (no invoice)</v>
          </cell>
        </row>
        <row r="8980">
          <cell r="B8980">
            <v>1584746</v>
          </cell>
          <cell r="C8980" t="str">
            <v>Skipped (no invoice)</v>
          </cell>
        </row>
        <row r="8981">
          <cell r="B8981">
            <v>1555526</v>
          </cell>
          <cell r="C8981" t="str">
            <v>Auto Invoiced</v>
          </cell>
        </row>
        <row r="8982">
          <cell r="B8982">
            <v>1544886</v>
          </cell>
          <cell r="C8982" t="str">
            <v>Auto Invoiced</v>
          </cell>
        </row>
        <row r="8983">
          <cell r="B8983">
            <v>1563457</v>
          </cell>
          <cell r="C8983" t="str">
            <v>Auto Invoiced</v>
          </cell>
        </row>
        <row r="8984">
          <cell r="B8984">
            <v>1545701</v>
          </cell>
          <cell r="C8984" t="str">
            <v>Auto Invoiced</v>
          </cell>
        </row>
        <row r="8985">
          <cell r="B8985">
            <v>1599287</v>
          </cell>
          <cell r="C8985" t="str">
            <v>Skipped (no invoice)</v>
          </cell>
        </row>
        <row r="8986">
          <cell r="B8986">
            <v>1579507</v>
          </cell>
          <cell r="C8986" t="str">
            <v>Auto Invoiced</v>
          </cell>
        </row>
        <row r="8987">
          <cell r="B8987">
            <v>1570435</v>
          </cell>
          <cell r="C8987" t="str">
            <v>Auto Invoiced</v>
          </cell>
        </row>
        <row r="8988">
          <cell r="B8988">
            <v>1552493</v>
          </cell>
          <cell r="C8988" t="str">
            <v>Auto Invoiced</v>
          </cell>
        </row>
        <row r="8989">
          <cell r="B8989">
            <v>1501376</v>
          </cell>
          <cell r="C8989" t="str">
            <v>Auto Invoiced</v>
          </cell>
        </row>
        <row r="8990">
          <cell r="B8990">
            <v>1578857</v>
          </cell>
          <cell r="C8990" t="str">
            <v>Auto Invoiced</v>
          </cell>
        </row>
        <row r="8991">
          <cell r="B8991">
            <v>1552499</v>
          </cell>
          <cell r="C8991" t="str">
            <v>Auto Invoiced</v>
          </cell>
        </row>
        <row r="8992">
          <cell r="B8992">
            <v>1583372</v>
          </cell>
          <cell r="C8992" t="str">
            <v>Auto Invoiced</v>
          </cell>
        </row>
        <row r="8993">
          <cell r="B8993">
            <v>1491472</v>
          </cell>
          <cell r="C8993" t="str">
            <v>Skipped (no invoice)</v>
          </cell>
        </row>
        <row r="8994">
          <cell r="B8994">
            <v>1571529</v>
          </cell>
          <cell r="C8994" t="str">
            <v>Skipped (no invoice)</v>
          </cell>
        </row>
        <row r="8995">
          <cell r="B8995">
            <v>1563445</v>
          </cell>
          <cell r="C8995" t="str">
            <v>Skipped (no invoice)</v>
          </cell>
        </row>
        <row r="8996">
          <cell r="B8996">
            <v>1553984</v>
          </cell>
          <cell r="C8996" t="str">
            <v>Auto Invoiced</v>
          </cell>
        </row>
        <row r="8997">
          <cell r="B8997">
            <v>1530536</v>
          </cell>
          <cell r="C8997" t="str">
            <v>Auto Invoiced</v>
          </cell>
        </row>
        <row r="8998">
          <cell r="B8998">
            <v>1552485</v>
          </cell>
          <cell r="C8998" t="str">
            <v>Auto Invoiced</v>
          </cell>
        </row>
        <row r="8999">
          <cell r="B8999">
            <v>1572531</v>
          </cell>
          <cell r="C8999" t="str">
            <v>Skipped (no invoice)</v>
          </cell>
        </row>
        <row r="9000">
          <cell r="B9000">
            <v>1501362</v>
          </cell>
          <cell r="C9000" t="str">
            <v>Skipped (no invoice)</v>
          </cell>
        </row>
        <row r="9001">
          <cell r="B9001">
            <v>1498056</v>
          </cell>
          <cell r="C9001" t="str">
            <v>Auto Invoiced</v>
          </cell>
        </row>
        <row r="9002">
          <cell r="B9002">
            <v>1569893</v>
          </cell>
          <cell r="C9002" t="str">
            <v>Auto Invoiced</v>
          </cell>
        </row>
        <row r="9003">
          <cell r="B9003">
            <v>1511809</v>
          </cell>
          <cell r="C9003" t="str">
            <v>Auto Invoiced</v>
          </cell>
        </row>
        <row r="9004">
          <cell r="B9004">
            <v>1551309</v>
          </cell>
          <cell r="C9004" t="str">
            <v>Skipped (no invoice)</v>
          </cell>
        </row>
        <row r="9005">
          <cell r="B9005">
            <v>1551080</v>
          </cell>
          <cell r="C9005" t="str">
            <v>Skipped (no invoice)</v>
          </cell>
        </row>
        <row r="9006">
          <cell r="B9006">
            <v>1538177</v>
          </cell>
          <cell r="C9006" t="str">
            <v>Skipped (no invoice)</v>
          </cell>
        </row>
        <row r="9007">
          <cell r="B9007">
            <v>1551271</v>
          </cell>
          <cell r="C9007" t="str">
            <v>Skipped (no invoice)</v>
          </cell>
        </row>
        <row r="9008">
          <cell r="B9008">
            <v>1551335</v>
          </cell>
          <cell r="C9008" t="str">
            <v>Skipped (no invoice)</v>
          </cell>
        </row>
        <row r="9009">
          <cell r="B9009">
            <v>1551350</v>
          </cell>
          <cell r="C9009" t="str">
            <v>Skipped (no invoice)</v>
          </cell>
        </row>
        <row r="9010">
          <cell r="B9010">
            <v>1551294</v>
          </cell>
          <cell r="C9010" t="str">
            <v>Skipped (no invoice)</v>
          </cell>
        </row>
        <row r="9011">
          <cell r="B9011">
            <v>1554035</v>
          </cell>
          <cell r="C9011" t="str">
            <v>Auto Invoiced</v>
          </cell>
        </row>
        <row r="9012">
          <cell r="B9012">
            <v>1519662</v>
          </cell>
          <cell r="C9012" t="str">
            <v>Auto Invoiced</v>
          </cell>
        </row>
        <row r="9013">
          <cell r="B9013">
            <v>1521604</v>
          </cell>
          <cell r="C9013" t="str">
            <v>Auto Invoiced</v>
          </cell>
        </row>
        <row r="9014">
          <cell r="B9014">
            <v>1600152</v>
          </cell>
          <cell r="C9014" t="str">
            <v>Auto Invoiced</v>
          </cell>
        </row>
        <row r="9015">
          <cell r="B9015">
            <v>1533927</v>
          </cell>
          <cell r="C9015" t="str">
            <v>Auto Invoiced</v>
          </cell>
        </row>
        <row r="9016">
          <cell r="B9016">
            <v>1538154</v>
          </cell>
          <cell r="C9016" t="str">
            <v>Auto Invoiced</v>
          </cell>
        </row>
        <row r="9017">
          <cell r="B9017">
            <v>1407525</v>
          </cell>
          <cell r="C9017" t="str">
            <v>Auto Invoiced</v>
          </cell>
        </row>
        <row r="9018">
          <cell r="B9018">
            <v>1562147</v>
          </cell>
          <cell r="C9018" t="str">
            <v>Auto Invoiced</v>
          </cell>
        </row>
        <row r="9019">
          <cell r="B9019">
            <v>1560025</v>
          </cell>
          <cell r="C9019" t="str">
            <v>Auto Invoiced</v>
          </cell>
        </row>
        <row r="9020">
          <cell r="B9020">
            <v>1390244</v>
          </cell>
          <cell r="C9020" t="str">
            <v>Skipped (no invoice)</v>
          </cell>
        </row>
        <row r="9021">
          <cell r="B9021">
            <v>1547041</v>
          </cell>
          <cell r="C9021" t="str">
            <v>Skipped (no invoice)</v>
          </cell>
        </row>
        <row r="9022">
          <cell r="B9022">
            <v>1548678</v>
          </cell>
          <cell r="C9022" t="str">
            <v>Skipped (no invoice)</v>
          </cell>
        </row>
        <row r="9023">
          <cell r="B9023">
            <v>1519536</v>
          </cell>
          <cell r="C9023" t="str">
            <v>Skipped (no invoice)</v>
          </cell>
        </row>
        <row r="9024">
          <cell r="B9024">
            <v>1552317</v>
          </cell>
          <cell r="C9024" t="str">
            <v>Skipped (no invoice)</v>
          </cell>
        </row>
        <row r="9025">
          <cell r="B9025">
            <v>1554507</v>
          </cell>
          <cell r="C9025" t="str">
            <v>Skipped (no invoice)</v>
          </cell>
        </row>
        <row r="9026">
          <cell r="B9026">
            <v>1559675</v>
          </cell>
          <cell r="C9026" t="str">
            <v>Auto Invoiced</v>
          </cell>
        </row>
        <row r="9027">
          <cell r="B9027">
            <v>1550533</v>
          </cell>
          <cell r="C9027" t="str">
            <v>Skipped (no invoice)</v>
          </cell>
        </row>
        <row r="9028">
          <cell r="B9028">
            <v>1572531</v>
          </cell>
          <cell r="C9028" t="str">
            <v>Skipped (no invoice)</v>
          </cell>
        </row>
        <row r="9029">
          <cell r="B9029">
            <v>1548729</v>
          </cell>
          <cell r="C9029" t="str">
            <v>Skipped (no invoice)</v>
          </cell>
        </row>
        <row r="9030">
          <cell r="B9030">
            <v>1545871</v>
          </cell>
          <cell r="C9030" t="str">
            <v>Skipped (no invoice)</v>
          </cell>
        </row>
        <row r="9031">
          <cell r="B9031">
            <v>1565060</v>
          </cell>
          <cell r="C9031" t="str">
            <v>Skipped (no invoice)</v>
          </cell>
        </row>
        <row r="9032">
          <cell r="B9032">
            <v>1432473</v>
          </cell>
          <cell r="C9032" t="str">
            <v>Skipped (no invoice)</v>
          </cell>
        </row>
        <row r="9033">
          <cell r="B9033">
            <v>1373221</v>
          </cell>
          <cell r="C9033" t="str">
            <v>Skipped (no invoice)</v>
          </cell>
        </row>
        <row r="9034">
          <cell r="B9034">
            <v>1527359</v>
          </cell>
          <cell r="C9034" t="str">
            <v>Skipped (no invoice)</v>
          </cell>
        </row>
        <row r="9035">
          <cell r="B9035">
            <v>1527355</v>
          </cell>
          <cell r="C9035" t="str">
            <v>Auto Invoiced</v>
          </cell>
        </row>
        <row r="9036">
          <cell r="B9036">
            <v>1527356</v>
          </cell>
          <cell r="C9036" t="str">
            <v>Skipped (no invoice)</v>
          </cell>
        </row>
        <row r="9037">
          <cell r="B9037">
            <v>1575914</v>
          </cell>
          <cell r="C9037" t="str">
            <v>Auto Invoiced</v>
          </cell>
        </row>
        <row r="9038">
          <cell r="B9038">
            <v>1519668</v>
          </cell>
          <cell r="C9038" t="str">
            <v>Auto Invoiced</v>
          </cell>
        </row>
        <row r="9039">
          <cell r="B9039">
            <v>1550786</v>
          </cell>
          <cell r="C9039" t="str">
            <v>Auto Invoiced</v>
          </cell>
        </row>
        <row r="9040">
          <cell r="B9040">
            <v>1522598</v>
          </cell>
          <cell r="C9040" t="str">
            <v>Skipped (no invoice)</v>
          </cell>
        </row>
        <row r="9041">
          <cell r="B9041">
            <v>1556562</v>
          </cell>
          <cell r="C9041" t="str">
            <v>Auto Invoiced</v>
          </cell>
        </row>
        <row r="9042">
          <cell r="B9042">
            <v>1535084</v>
          </cell>
          <cell r="C9042" t="str">
            <v>Auto Invoiced</v>
          </cell>
        </row>
        <row r="9043">
          <cell r="B9043">
            <v>1523318</v>
          </cell>
          <cell r="C9043" t="str">
            <v>Auto Invoiced</v>
          </cell>
        </row>
        <row r="9044">
          <cell r="B9044">
            <v>1529438</v>
          </cell>
          <cell r="C9044" t="str">
            <v>Skipped (no invoice)</v>
          </cell>
        </row>
        <row r="9045">
          <cell r="B9045">
            <v>1584523</v>
          </cell>
          <cell r="C9045" t="str">
            <v>Auto Invoiced</v>
          </cell>
        </row>
        <row r="9046">
          <cell r="B9046">
            <v>1582049</v>
          </cell>
          <cell r="C9046" t="str">
            <v>Auto Invoiced</v>
          </cell>
        </row>
        <row r="9047">
          <cell r="B9047">
            <v>1556579</v>
          </cell>
          <cell r="C9047" t="str">
            <v>Auto Invoiced</v>
          </cell>
        </row>
        <row r="9048">
          <cell r="B9048">
            <v>1534032</v>
          </cell>
          <cell r="C9048" t="str">
            <v>Auto Invoiced</v>
          </cell>
        </row>
        <row r="9049">
          <cell r="B9049">
            <v>1522599</v>
          </cell>
          <cell r="C9049" t="str">
            <v>Skipped (no invoice)</v>
          </cell>
        </row>
        <row r="9050">
          <cell r="B9050">
            <v>1533334</v>
          </cell>
          <cell r="C9050" t="str">
            <v>Auto Invoiced</v>
          </cell>
        </row>
        <row r="9051">
          <cell r="B9051">
            <v>1541230</v>
          </cell>
          <cell r="C9051" t="str">
            <v>Skipped (no invoice)</v>
          </cell>
        </row>
        <row r="9052">
          <cell r="B9052">
            <v>1534928</v>
          </cell>
          <cell r="C9052" t="str">
            <v>Skipped (no invoice)</v>
          </cell>
        </row>
        <row r="9053">
          <cell r="B9053">
            <v>1536923</v>
          </cell>
          <cell r="C9053" t="str">
            <v>Auto Invoiced</v>
          </cell>
        </row>
        <row r="9054">
          <cell r="B9054">
            <v>1541232</v>
          </cell>
          <cell r="C9054" t="str">
            <v>Skipped (no invoice)</v>
          </cell>
        </row>
        <row r="9055">
          <cell r="B9055">
            <v>1541187</v>
          </cell>
          <cell r="C9055" t="str">
            <v>Skipped (no invoice)</v>
          </cell>
        </row>
        <row r="9056">
          <cell r="B9056">
            <v>1537055</v>
          </cell>
          <cell r="C9056" t="str">
            <v>Skipped (no invoice)</v>
          </cell>
        </row>
        <row r="9057">
          <cell r="B9057">
            <v>1583095</v>
          </cell>
          <cell r="C9057" t="str">
            <v>Skipped (no invoice)</v>
          </cell>
        </row>
        <row r="9058">
          <cell r="B9058">
            <v>1577409</v>
          </cell>
          <cell r="C9058" t="str">
            <v>Skipped (no invoice)</v>
          </cell>
        </row>
        <row r="9059">
          <cell r="B9059">
            <v>1537043</v>
          </cell>
          <cell r="C9059" t="str">
            <v>Skipped (no invoice)</v>
          </cell>
        </row>
        <row r="9060">
          <cell r="B9060">
            <v>1557809</v>
          </cell>
          <cell r="C9060" t="str">
            <v>Auto Invoiced</v>
          </cell>
        </row>
        <row r="9061">
          <cell r="B9061">
            <v>1557815</v>
          </cell>
          <cell r="C9061" t="str">
            <v>Auto Invoiced</v>
          </cell>
        </row>
        <row r="9062">
          <cell r="B9062">
            <v>1557798</v>
          </cell>
          <cell r="C9062" t="str">
            <v>Auto Invoiced</v>
          </cell>
        </row>
        <row r="9063">
          <cell r="B9063">
            <v>1561698</v>
          </cell>
          <cell r="C9063" t="str">
            <v>Auto Invoiced</v>
          </cell>
        </row>
        <row r="9064">
          <cell r="B9064">
            <v>1548982</v>
          </cell>
          <cell r="C9064" t="str">
            <v>Skipped (no invoice)</v>
          </cell>
        </row>
        <row r="9065">
          <cell r="B9065">
            <v>1534066</v>
          </cell>
          <cell r="C9065" t="str">
            <v>Auto Invoiced</v>
          </cell>
        </row>
        <row r="9066">
          <cell r="B9066">
            <v>1535778</v>
          </cell>
          <cell r="C9066" t="str">
            <v>Auto Invoiced</v>
          </cell>
        </row>
        <row r="9067">
          <cell r="B9067">
            <v>1558642</v>
          </cell>
          <cell r="C9067" t="str">
            <v>Auto Invoiced</v>
          </cell>
        </row>
        <row r="9068">
          <cell r="B9068">
            <v>1567355</v>
          </cell>
          <cell r="C9068" t="str">
            <v>Auto Invoiced</v>
          </cell>
        </row>
        <row r="9069">
          <cell r="B9069">
            <v>1534006</v>
          </cell>
          <cell r="C9069" t="str">
            <v>Auto Invoiced</v>
          </cell>
        </row>
        <row r="9070">
          <cell r="B9070">
            <v>1549372</v>
          </cell>
          <cell r="C9070" t="str">
            <v>Auto Invoiced</v>
          </cell>
        </row>
        <row r="9071">
          <cell r="B9071">
            <v>1574039</v>
          </cell>
          <cell r="C9071" t="str">
            <v>Auto Invoiced</v>
          </cell>
        </row>
        <row r="9072">
          <cell r="B9072">
            <v>1534052</v>
          </cell>
          <cell r="C9072" t="str">
            <v>Auto Invoiced</v>
          </cell>
        </row>
        <row r="9073">
          <cell r="B9073">
            <v>1498923</v>
          </cell>
          <cell r="C9073" t="str">
            <v>Auto Invoiced</v>
          </cell>
        </row>
        <row r="9074">
          <cell r="B9074">
            <v>1519341</v>
          </cell>
          <cell r="C9074" t="str">
            <v>Skipped (no invoice)</v>
          </cell>
        </row>
        <row r="9075">
          <cell r="B9075">
            <v>1496330</v>
          </cell>
          <cell r="C9075" t="str">
            <v>Auto Invoiced</v>
          </cell>
        </row>
        <row r="9076">
          <cell r="B9076">
            <v>1563102</v>
          </cell>
          <cell r="C9076" t="str">
            <v>Skipped (no invoice)</v>
          </cell>
        </row>
        <row r="9077">
          <cell r="B9077">
            <v>1558328</v>
          </cell>
          <cell r="C9077" t="str">
            <v>Skipped (no invoice)</v>
          </cell>
        </row>
        <row r="9078">
          <cell r="B9078">
            <v>1488142</v>
          </cell>
          <cell r="C9078" t="str">
            <v>Skipped (no invoice)</v>
          </cell>
        </row>
        <row r="9079">
          <cell r="B9079">
            <v>1547041</v>
          </cell>
          <cell r="C9079" t="str">
            <v>Skipped (no invoice)</v>
          </cell>
        </row>
        <row r="9080">
          <cell r="B9080">
            <v>1390244</v>
          </cell>
          <cell r="C9080" t="str">
            <v>Skipped (no invoice)</v>
          </cell>
        </row>
        <row r="9081">
          <cell r="B9081">
            <v>1554408</v>
          </cell>
          <cell r="C9081" t="str">
            <v>Skipped (no invoice)</v>
          </cell>
        </row>
        <row r="9082">
          <cell r="B9082">
            <v>1548678</v>
          </cell>
          <cell r="C9082" t="str">
            <v>Skipped (no invoice)</v>
          </cell>
        </row>
        <row r="9083">
          <cell r="B9083">
            <v>1519536</v>
          </cell>
          <cell r="C9083" t="str">
            <v>Skipped (no invoice)</v>
          </cell>
        </row>
        <row r="9084">
          <cell r="B9084">
            <v>1559675</v>
          </cell>
          <cell r="C9084" t="str">
            <v>Skipped (no invoice)</v>
          </cell>
        </row>
        <row r="9085">
          <cell r="B9085">
            <v>1554507</v>
          </cell>
          <cell r="C9085" t="str">
            <v>Skipped (no invoice)</v>
          </cell>
        </row>
        <row r="9086">
          <cell r="B9086">
            <v>1550533</v>
          </cell>
          <cell r="C9086" t="str">
            <v>Skipped (no invoice)</v>
          </cell>
        </row>
        <row r="9087">
          <cell r="B9087">
            <v>1552317</v>
          </cell>
          <cell r="C9087" t="str">
            <v>Skipped (no invoice)</v>
          </cell>
        </row>
        <row r="9088">
          <cell r="B9088">
            <v>1572482</v>
          </cell>
          <cell r="C9088" t="str">
            <v>Skipped (no invoice)</v>
          </cell>
        </row>
        <row r="9089">
          <cell r="B9089">
            <v>1522935</v>
          </cell>
          <cell r="C9089" t="str">
            <v>Skipped (no invoice)</v>
          </cell>
        </row>
        <row r="9090">
          <cell r="B9090">
            <v>1548729</v>
          </cell>
          <cell r="C9090" t="str">
            <v>Skipped (no invoice)</v>
          </cell>
        </row>
        <row r="9091">
          <cell r="B9091">
            <v>1521577</v>
          </cell>
          <cell r="C9091" t="str">
            <v>Auto Invoiced</v>
          </cell>
        </row>
        <row r="9092">
          <cell r="B9092">
            <v>1550738</v>
          </cell>
          <cell r="C9092" t="str">
            <v>Auto Invoiced</v>
          </cell>
        </row>
        <row r="9093">
          <cell r="B9093">
            <v>1527967</v>
          </cell>
          <cell r="C9093" t="str">
            <v>Auto Invoiced</v>
          </cell>
        </row>
        <row r="9094">
          <cell r="B9094">
            <v>1537243</v>
          </cell>
          <cell r="C9094" t="str">
            <v>Auto Invoiced</v>
          </cell>
        </row>
        <row r="9095">
          <cell r="B9095">
            <v>1491749</v>
          </cell>
          <cell r="C9095" t="str">
            <v>Auto Invoiced</v>
          </cell>
        </row>
        <row r="9096">
          <cell r="B9096">
            <v>1513362</v>
          </cell>
          <cell r="C9096" t="str">
            <v>Auto Invoiced</v>
          </cell>
        </row>
        <row r="9097">
          <cell r="B9097">
            <v>1565060</v>
          </cell>
          <cell r="C9097" t="str">
            <v>Skipped (no invoice)</v>
          </cell>
        </row>
        <row r="9098">
          <cell r="B9098">
            <v>1464132</v>
          </cell>
          <cell r="C9098" t="str">
            <v>Auto Invoiced</v>
          </cell>
        </row>
        <row r="9099">
          <cell r="B9099">
            <v>1547135</v>
          </cell>
          <cell r="C9099" t="str">
            <v>Auto Invoiced</v>
          </cell>
        </row>
        <row r="9100">
          <cell r="B9100">
            <v>1527355</v>
          </cell>
          <cell r="C9100" t="str">
            <v>Skipped (no invoice)</v>
          </cell>
        </row>
        <row r="9101">
          <cell r="B9101">
            <v>1432473</v>
          </cell>
          <cell r="C9101" t="str">
            <v>Skipped (no invoice)</v>
          </cell>
        </row>
        <row r="9102">
          <cell r="B9102">
            <v>1535818</v>
          </cell>
          <cell r="C9102" t="str">
            <v>Auto Invoiced</v>
          </cell>
        </row>
        <row r="9103">
          <cell r="B9103">
            <v>1507104</v>
          </cell>
          <cell r="C9103" t="str">
            <v>Skipped (no invoice)</v>
          </cell>
        </row>
        <row r="9104">
          <cell r="B9104">
            <v>1538142</v>
          </cell>
          <cell r="C9104" t="str">
            <v>Auto Invoiced</v>
          </cell>
        </row>
        <row r="9105">
          <cell r="B9105">
            <v>1527356</v>
          </cell>
          <cell r="C9105" t="str">
            <v>Skipped (no invoice)</v>
          </cell>
        </row>
        <row r="9106">
          <cell r="B9106">
            <v>1373221</v>
          </cell>
          <cell r="C9106" t="str">
            <v>Skipped (no invoice)</v>
          </cell>
        </row>
        <row r="9107">
          <cell r="B9107">
            <v>1547144</v>
          </cell>
          <cell r="C9107" t="str">
            <v>Auto Invoiced</v>
          </cell>
        </row>
        <row r="9108">
          <cell r="B9108">
            <v>1547125</v>
          </cell>
          <cell r="C9108" t="str">
            <v>Auto Invoiced</v>
          </cell>
        </row>
        <row r="9109">
          <cell r="B9109">
            <v>1564562</v>
          </cell>
          <cell r="C9109" t="str">
            <v>Auto Invoiced</v>
          </cell>
        </row>
        <row r="9110">
          <cell r="B9110">
            <v>1535827</v>
          </cell>
          <cell r="C9110" t="str">
            <v>Auto Invoiced</v>
          </cell>
        </row>
        <row r="9111">
          <cell r="B9111">
            <v>1510346</v>
          </cell>
          <cell r="C9111" t="str">
            <v>Auto Invoiced</v>
          </cell>
        </row>
        <row r="9112">
          <cell r="B9112">
            <v>1499809</v>
          </cell>
          <cell r="C9112" t="str">
            <v>Auto Invoiced</v>
          </cell>
        </row>
        <row r="9113">
          <cell r="B9113">
            <v>1464134</v>
          </cell>
          <cell r="C9113" t="str">
            <v>Auto Invoiced</v>
          </cell>
        </row>
        <row r="9114">
          <cell r="B9114">
            <v>1527359</v>
          </cell>
          <cell r="C9114" t="str">
            <v>Skipped (no invoice)</v>
          </cell>
        </row>
        <row r="9115">
          <cell r="B9115">
            <v>1556773</v>
          </cell>
          <cell r="C9115" t="str">
            <v>Auto Invoiced</v>
          </cell>
        </row>
        <row r="9116">
          <cell r="B9116">
            <v>1532263</v>
          </cell>
          <cell r="C9116" t="str">
            <v>Auto Invoiced</v>
          </cell>
        </row>
        <row r="9117">
          <cell r="B9117">
            <v>1493037</v>
          </cell>
          <cell r="C9117" t="str">
            <v>Auto Invoiced</v>
          </cell>
        </row>
        <row r="9118">
          <cell r="B9118">
            <v>1532267</v>
          </cell>
          <cell r="C9118" t="str">
            <v>Auto Invoiced</v>
          </cell>
        </row>
        <row r="9119">
          <cell r="B9119">
            <v>1537349</v>
          </cell>
          <cell r="C9119" t="str">
            <v>Auto Invoiced</v>
          </cell>
        </row>
        <row r="9120">
          <cell r="B9120">
            <v>1536923</v>
          </cell>
          <cell r="C9120" t="str">
            <v>Skipped (no invoice)</v>
          </cell>
        </row>
        <row r="9121">
          <cell r="B9121">
            <v>1519748</v>
          </cell>
          <cell r="C9121" t="str">
            <v>Auto Invoiced</v>
          </cell>
        </row>
        <row r="9122">
          <cell r="B9122">
            <v>1519784</v>
          </cell>
          <cell r="C9122" t="str">
            <v>Auto Invoiced</v>
          </cell>
        </row>
        <row r="9123">
          <cell r="B9123">
            <v>1566184</v>
          </cell>
          <cell r="C9123" t="str">
            <v>Auto Invoiced</v>
          </cell>
        </row>
        <row r="9124">
          <cell r="B9124">
            <v>1519777</v>
          </cell>
          <cell r="C9124" t="str">
            <v>Auto Invoiced</v>
          </cell>
        </row>
        <row r="9125">
          <cell r="B9125">
            <v>1519761</v>
          </cell>
          <cell r="C9125" t="str">
            <v>Auto Invoiced</v>
          </cell>
        </row>
        <row r="9126">
          <cell r="B9126">
            <v>1517914</v>
          </cell>
          <cell r="C9126" t="str">
            <v>Auto Invoiced</v>
          </cell>
        </row>
        <row r="9127">
          <cell r="B9127">
            <v>1422225</v>
          </cell>
          <cell r="C9127" t="str">
            <v>Skipped (no invoice)</v>
          </cell>
        </row>
        <row r="9128">
          <cell r="B9128">
            <v>1542412</v>
          </cell>
          <cell r="C9128" t="str">
            <v>Skipped (no invoice)</v>
          </cell>
        </row>
        <row r="9129">
          <cell r="B9129">
            <v>1501652</v>
          </cell>
          <cell r="C9129" t="str">
            <v>Auto Invoiced</v>
          </cell>
        </row>
        <row r="9130">
          <cell r="B9130">
            <v>1577409</v>
          </cell>
          <cell r="C9130" t="str">
            <v>Skipped (no invoice)</v>
          </cell>
        </row>
        <row r="9131">
          <cell r="B9131">
            <v>1583095</v>
          </cell>
          <cell r="C9131" t="str">
            <v>Skipped (no invoice)</v>
          </cell>
        </row>
        <row r="9132">
          <cell r="B9132">
            <v>1537043</v>
          </cell>
          <cell r="C9132" t="str">
            <v>Skipped (no invoice)</v>
          </cell>
        </row>
        <row r="9133">
          <cell r="B9133">
            <v>1583076</v>
          </cell>
          <cell r="C9133" t="str">
            <v>Auto Invoiced</v>
          </cell>
        </row>
        <row r="9134">
          <cell r="B9134">
            <v>1537055</v>
          </cell>
          <cell r="C9134" t="str">
            <v>Skipped (no invoice)</v>
          </cell>
        </row>
        <row r="9135">
          <cell r="B9135">
            <v>1556548</v>
          </cell>
          <cell r="C9135" t="str">
            <v>Auto Invoiced</v>
          </cell>
        </row>
        <row r="9136">
          <cell r="B9136">
            <v>1556498</v>
          </cell>
          <cell r="C9136" t="str">
            <v>Auto Invoiced</v>
          </cell>
        </row>
        <row r="9137">
          <cell r="B9137">
            <v>1559991</v>
          </cell>
          <cell r="C9137" t="str">
            <v>Auto Invoiced</v>
          </cell>
        </row>
        <row r="9138">
          <cell r="B9138">
            <v>1556539</v>
          </cell>
          <cell r="C9138" t="str">
            <v>Auto Invoiced</v>
          </cell>
        </row>
        <row r="9139">
          <cell r="B9139">
            <v>1563102</v>
          </cell>
          <cell r="C9139" t="str">
            <v>Skipped (no invoice)</v>
          </cell>
        </row>
        <row r="9140">
          <cell r="B9140">
            <v>1561746</v>
          </cell>
          <cell r="C9140" t="str">
            <v>Skipped (no invoice)</v>
          </cell>
        </row>
        <row r="9141">
          <cell r="B9141">
            <v>1561707</v>
          </cell>
          <cell r="C9141" t="str">
            <v>Skipped (no invoice)</v>
          </cell>
        </row>
        <row r="9142">
          <cell r="B9142">
            <v>1553159</v>
          </cell>
          <cell r="C9142" t="str">
            <v>Skipped (no invoice)</v>
          </cell>
        </row>
        <row r="9143">
          <cell r="B9143">
            <v>1561744</v>
          </cell>
          <cell r="C9143" t="str">
            <v>Skipped (no invoice)</v>
          </cell>
        </row>
        <row r="9144">
          <cell r="B9144">
            <v>1553133</v>
          </cell>
          <cell r="C9144" t="str">
            <v>Skipped (no invoice)</v>
          </cell>
        </row>
        <row r="9145">
          <cell r="B9145">
            <v>1558328</v>
          </cell>
          <cell r="C9145" t="str">
            <v>Skipped (no invoice)</v>
          </cell>
        </row>
        <row r="9146">
          <cell r="B9146">
            <v>1488142</v>
          </cell>
          <cell r="C9146" t="str">
            <v>Skipped (no invoice)</v>
          </cell>
        </row>
        <row r="9147">
          <cell r="B9147">
            <v>1561316</v>
          </cell>
          <cell r="C9147" t="str">
            <v>Auto Invoiced</v>
          </cell>
        </row>
        <row r="9148">
          <cell r="B9148">
            <v>1567656</v>
          </cell>
          <cell r="C9148" t="str">
            <v>Auto Invoiced</v>
          </cell>
        </row>
        <row r="9149">
          <cell r="B9149">
            <v>1547041</v>
          </cell>
          <cell r="C9149" t="str">
            <v>Skipped (no invoice)</v>
          </cell>
        </row>
        <row r="9150">
          <cell r="B9150">
            <v>1563379</v>
          </cell>
          <cell r="C9150" t="str">
            <v>Auto Invoiced</v>
          </cell>
        </row>
        <row r="9151">
          <cell r="B9151">
            <v>1390244</v>
          </cell>
          <cell r="C9151" t="str">
            <v>Skipped (no invoice)</v>
          </cell>
        </row>
        <row r="9152">
          <cell r="B9152">
            <v>1554408</v>
          </cell>
          <cell r="C9152" t="str">
            <v>Skipped (no invoice)</v>
          </cell>
        </row>
        <row r="9153">
          <cell r="B9153">
            <v>1561759</v>
          </cell>
          <cell r="C9153" t="str">
            <v>Skipped (no invoice)</v>
          </cell>
        </row>
        <row r="9154">
          <cell r="B9154">
            <v>1552795</v>
          </cell>
          <cell r="C9154" t="str">
            <v>Skipped (no invoice)</v>
          </cell>
        </row>
        <row r="9155">
          <cell r="B9155">
            <v>1519536</v>
          </cell>
          <cell r="C9155" t="str">
            <v>Skipped (no invoice)</v>
          </cell>
        </row>
        <row r="9156">
          <cell r="B9156">
            <v>1498925</v>
          </cell>
          <cell r="C9156" t="str">
            <v>Auto Invoiced</v>
          </cell>
        </row>
        <row r="9157">
          <cell r="B9157">
            <v>1519772</v>
          </cell>
          <cell r="C9157" t="str">
            <v>Auto Invoiced</v>
          </cell>
        </row>
        <row r="9158">
          <cell r="B9158">
            <v>1550533</v>
          </cell>
          <cell r="C9158" t="str">
            <v>Skipped (no invoice)</v>
          </cell>
        </row>
        <row r="9159">
          <cell r="B9159">
            <v>1510347</v>
          </cell>
          <cell r="C9159" t="str">
            <v>Auto Invoiced</v>
          </cell>
        </row>
        <row r="9160">
          <cell r="B9160">
            <v>1519805</v>
          </cell>
          <cell r="C9160" t="str">
            <v>Auto Invoiced</v>
          </cell>
        </row>
        <row r="9161">
          <cell r="B9161">
            <v>1519801</v>
          </cell>
          <cell r="C9161" t="str">
            <v>Auto Invoiced</v>
          </cell>
        </row>
        <row r="9162">
          <cell r="B9162">
            <v>1519793</v>
          </cell>
          <cell r="C9162" t="str">
            <v>Auto Invoiced</v>
          </cell>
        </row>
        <row r="9163">
          <cell r="B9163">
            <v>1552317</v>
          </cell>
          <cell r="C9163" t="str">
            <v>Skipped (no invoice)</v>
          </cell>
        </row>
        <row r="9164">
          <cell r="B9164">
            <v>1559675</v>
          </cell>
          <cell r="C9164" t="str">
            <v>Skipped (no invoice)</v>
          </cell>
        </row>
        <row r="9165">
          <cell r="B9165">
            <v>1558562</v>
          </cell>
          <cell r="C9165" t="str">
            <v>Auto Invoiced</v>
          </cell>
        </row>
        <row r="9166">
          <cell r="B9166">
            <v>1554511</v>
          </cell>
          <cell r="C9166" t="str">
            <v>Auto Invoiced</v>
          </cell>
        </row>
        <row r="9167">
          <cell r="B9167">
            <v>1552988</v>
          </cell>
          <cell r="C9167" t="str">
            <v>Auto Invoiced</v>
          </cell>
        </row>
        <row r="9168">
          <cell r="B9168">
            <v>1559924</v>
          </cell>
          <cell r="C9168" t="str">
            <v>Auto Invoiced</v>
          </cell>
        </row>
        <row r="9169">
          <cell r="B9169">
            <v>1554507</v>
          </cell>
          <cell r="C9169" t="str">
            <v>Skipped (no invoice)</v>
          </cell>
        </row>
        <row r="9170">
          <cell r="B9170">
            <v>1536932</v>
          </cell>
          <cell r="C9170" t="str">
            <v>Auto Invoiced</v>
          </cell>
        </row>
        <row r="9171">
          <cell r="B9171">
            <v>1438912</v>
          </cell>
          <cell r="C9171" t="str">
            <v>Auto Invoiced</v>
          </cell>
        </row>
        <row r="9172">
          <cell r="B9172">
            <v>1556325</v>
          </cell>
          <cell r="C9172" t="str">
            <v>Auto Invoiced</v>
          </cell>
        </row>
        <row r="9173">
          <cell r="B9173">
            <v>1536928</v>
          </cell>
          <cell r="C9173" t="str">
            <v>Auto Invoiced</v>
          </cell>
        </row>
        <row r="9174">
          <cell r="B9174">
            <v>1538200</v>
          </cell>
          <cell r="C9174" t="str">
            <v>Auto Invoiced</v>
          </cell>
        </row>
        <row r="9175">
          <cell r="B9175">
            <v>1572482</v>
          </cell>
          <cell r="C9175" t="str">
            <v>Skipped (no invoice)</v>
          </cell>
        </row>
        <row r="9176">
          <cell r="B9176">
            <v>1548729</v>
          </cell>
          <cell r="C9176" t="str">
            <v>Skipped (no invoice)</v>
          </cell>
        </row>
        <row r="9177">
          <cell r="B9177">
            <v>1522935</v>
          </cell>
          <cell r="C9177" t="str">
            <v>Skipped (no invoice)</v>
          </cell>
        </row>
        <row r="9178">
          <cell r="B9178">
            <v>1510081</v>
          </cell>
          <cell r="C9178" t="str">
            <v>Auto Invoiced</v>
          </cell>
        </row>
        <row r="9179">
          <cell r="B9179">
            <v>1567525</v>
          </cell>
          <cell r="C9179" t="str">
            <v>Skipped (no invoice)</v>
          </cell>
        </row>
        <row r="9180">
          <cell r="B9180">
            <v>1554586</v>
          </cell>
          <cell r="C9180" t="str">
            <v>Auto Invoiced</v>
          </cell>
        </row>
        <row r="9181">
          <cell r="B9181">
            <v>1559596</v>
          </cell>
          <cell r="C9181" t="str">
            <v>Skipped (no invoice)</v>
          </cell>
        </row>
        <row r="9182">
          <cell r="B9182">
            <v>1519324</v>
          </cell>
          <cell r="C9182" t="str">
            <v>Auto Invoiced</v>
          </cell>
        </row>
        <row r="9183">
          <cell r="B9183">
            <v>1558333</v>
          </cell>
          <cell r="C9183" t="str">
            <v>Auto Invoiced</v>
          </cell>
        </row>
        <row r="9184">
          <cell r="B9184">
            <v>1576196</v>
          </cell>
          <cell r="C9184" t="str">
            <v>Skipped (no invoice)</v>
          </cell>
        </row>
        <row r="9185">
          <cell r="B9185">
            <v>1552798</v>
          </cell>
          <cell r="C9185" t="str">
            <v>Auto Invoiced</v>
          </cell>
        </row>
        <row r="9186">
          <cell r="B9186">
            <v>1558228</v>
          </cell>
          <cell r="C9186" t="str">
            <v>Auto Invoiced</v>
          </cell>
        </row>
        <row r="9187">
          <cell r="B9187">
            <v>1565125</v>
          </cell>
          <cell r="C9187" t="str">
            <v>Auto Invoiced</v>
          </cell>
        </row>
        <row r="9188">
          <cell r="B9188">
            <v>1561641</v>
          </cell>
          <cell r="C9188" t="str">
            <v>Auto Invoiced</v>
          </cell>
        </row>
        <row r="9189">
          <cell r="B9189">
            <v>1515733</v>
          </cell>
          <cell r="C9189" t="str">
            <v>Auto Invoiced</v>
          </cell>
        </row>
        <row r="9190">
          <cell r="B9190">
            <v>1582018</v>
          </cell>
          <cell r="C9190" t="str">
            <v>Auto Invoiced</v>
          </cell>
        </row>
        <row r="9191">
          <cell r="B9191">
            <v>1499944</v>
          </cell>
          <cell r="C9191" t="str">
            <v>Auto Invoiced</v>
          </cell>
        </row>
        <row r="9192">
          <cell r="B9192">
            <v>1566139</v>
          </cell>
          <cell r="C9192" t="str">
            <v>Auto Invoiced</v>
          </cell>
        </row>
        <row r="9193">
          <cell r="B9193">
            <v>1551347</v>
          </cell>
          <cell r="C9193" t="str">
            <v>Skipped (no invoice)</v>
          </cell>
        </row>
        <row r="9194">
          <cell r="B9194">
            <v>1528328</v>
          </cell>
          <cell r="C9194" t="str">
            <v>Auto Invoiced</v>
          </cell>
        </row>
        <row r="9195">
          <cell r="B9195">
            <v>1495431</v>
          </cell>
          <cell r="C9195" t="str">
            <v>Auto Invoiced</v>
          </cell>
        </row>
        <row r="9196">
          <cell r="B9196">
            <v>1477729</v>
          </cell>
          <cell r="C9196" t="str">
            <v>Skipped (no invoice)</v>
          </cell>
        </row>
        <row r="9197">
          <cell r="B9197">
            <v>1545871</v>
          </cell>
          <cell r="C9197" t="str">
            <v>Skipped (no invoice)</v>
          </cell>
        </row>
        <row r="9198">
          <cell r="B9198">
            <v>1567857</v>
          </cell>
          <cell r="C9198" t="str">
            <v>Skipped (no invoice)</v>
          </cell>
        </row>
        <row r="9199">
          <cell r="B9199">
            <v>1563362</v>
          </cell>
          <cell r="C9199" t="str">
            <v>Auto Invoiced</v>
          </cell>
        </row>
        <row r="9200">
          <cell r="B9200">
            <v>1553133</v>
          </cell>
          <cell r="C9200" t="str">
            <v>Skipped (no invoice)</v>
          </cell>
        </row>
        <row r="9201">
          <cell r="B9201">
            <v>1550595</v>
          </cell>
          <cell r="C9201" t="str">
            <v>Auto Invoiced</v>
          </cell>
        </row>
        <row r="9202">
          <cell r="B9202">
            <v>1551251</v>
          </cell>
          <cell r="C9202" t="str">
            <v>Skipped (no invoice)</v>
          </cell>
        </row>
        <row r="9203">
          <cell r="B9203">
            <v>1488142</v>
          </cell>
          <cell r="C9203" t="str">
            <v>Skipped (no invoice)</v>
          </cell>
        </row>
        <row r="9204">
          <cell r="B9204">
            <v>1567656</v>
          </cell>
          <cell r="C9204" t="str">
            <v>Skipped (no invoice)</v>
          </cell>
        </row>
        <row r="9205">
          <cell r="B9205">
            <v>1558328</v>
          </cell>
          <cell r="C9205" t="str">
            <v>Skipped (no invoice)</v>
          </cell>
        </row>
        <row r="9206">
          <cell r="B9206">
            <v>1567720</v>
          </cell>
          <cell r="C9206" t="str">
            <v>Skipped (no invoice)</v>
          </cell>
        </row>
        <row r="9207">
          <cell r="B9207">
            <v>1561316</v>
          </cell>
          <cell r="C9207" t="str">
            <v>Skipped (no invoice)</v>
          </cell>
        </row>
        <row r="9208">
          <cell r="B9208">
            <v>1573022</v>
          </cell>
          <cell r="C9208" t="str">
            <v>Skipped (no invoice)</v>
          </cell>
        </row>
        <row r="9209">
          <cell r="B9209">
            <v>1547591</v>
          </cell>
          <cell r="C9209" t="str">
            <v>Auto Invoiced</v>
          </cell>
        </row>
        <row r="9210">
          <cell r="B9210">
            <v>1498766</v>
          </cell>
          <cell r="C9210" t="str">
            <v>Auto Invoiced</v>
          </cell>
        </row>
        <row r="9211">
          <cell r="B9211">
            <v>1505336</v>
          </cell>
          <cell r="C9211" t="str">
            <v>Auto Invoiced</v>
          </cell>
        </row>
        <row r="9212">
          <cell r="B9212">
            <v>1554408</v>
          </cell>
          <cell r="C9212" t="str">
            <v>Skipped (no invoice)</v>
          </cell>
        </row>
        <row r="9213">
          <cell r="B9213">
            <v>1513843</v>
          </cell>
          <cell r="C9213" t="str">
            <v>Auto Invoiced</v>
          </cell>
        </row>
        <row r="9214">
          <cell r="B9214">
            <v>1547041</v>
          </cell>
          <cell r="C9214" t="str">
            <v>Skipped (no invoice)</v>
          </cell>
        </row>
        <row r="9215">
          <cell r="B9215">
            <v>1390244</v>
          </cell>
          <cell r="C9215" t="str">
            <v>Skipped (no invoice)</v>
          </cell>
        </row>
        <row r="9216">
          <cell r="B9216">
            <v>1498761</v>
          </cell>
          <cell r="C9216" t="str">
            <v>Auto Invoiced</v>
          </cell>
        </row>
        <row r="9217">
          <cell r="B9217">
            <v>1548678</v>
          </cell>
          <cell r="C9217" t="str">
            <v>Skipped (no invoice)</v>
          </cell>
        </row>
        <row r="9218">
          <cell r="B9218">
            <v>1570891</v>
          </cell>
          <cell r="C9218" t="str">
            <v>Auto Invoiced</v>
          </cell>
        </row>
        <row r="9219">
          <cell r="B9219">
            <v>1552795</v>
          </cell>
          <cell r="C9219" t="str">
            <v>Skipped (no invoice)</v>
          </cell>
        </row>
        <row r="9220">
          <cell r="B9220">
            <v>1519536</v>
          </cell>
          <cell r="C9220" t="str">
            <v>Skipped (no invoice)</v>
          </cell>
        </row>
        <row r="9221">
          <cell r="B9221">
            <v>1504109</v>
          </cell>
          <cell r="C9221" t="str">
            <v>Auto Invoiced</v>
          </cell>
        </row>
        <row r="9222">
          <cell r="B9222">
            <v>1504098</v>
          </cell>
          <cell r="C9222" t="str">
            <v>Auto Invoiced</v>
          </cell>
        </row>
        <row r="9223">
          <cell r="B9223">
            <v>1504103</v>
          </cell>
          <cell r="C9223" t="str">
            <v>Auto Invoiced</v>
          </cell>
        </row>
        <row r="9224">
          <cell r="B9224">
            <v>1481634</v>
          </cell>
          <cell r="C9224" t="str">
            <v>Auto Invoiced</v>
          </cell>
        </row>
        <row r="9225">
          <cell r="B9225">
            <v>1522935</v>
          </cell>
          <cell r="C9225" t="str">
            <v>Skipped (no invoice)</v>
          </cell>
        </row>
        <row r="9226">
          <cell r="B9226">
            <v>1512043</v>
          </cell>
          <cell r="C9226" t="str">
            <v>Auto Invoiced</v>
          </cell>
        </row>
        <row r="9227">
          <cell r="B9227">
            <v>1549238</v>
          </cell>
          <cell r="C9227" t="str">
            <v>Auto Invoiced</v>
          </cell>
        </row>
        <row r="9228">
          <cell r="B9228">
            <v>1557445</v>
          </cell>
          <cell r="C9228" t="str">
            <v>Auto Invoiced</v>
          </cell>
        </row>
        <row r="9229">
          <cell r="B9229">
            <v>1527985</v>
          </cell>
          <cell r="C9229" t="str">
            <v>Auto Invoiced</v>
          </cell>
        </row>
        <row r="9230">
          <cell r="B9230">
            <v>1536785</v>
          </cell>
          <cell r="C9230" t="str">
            <v>Auto Invoiced</v>
          </cell>
        </row>
        <row r="9231">
          <cell r="B9231">
            <v>1548729</v>
          </cell>
          <cell r="C9231" t="str">
            <v>Skipped (no invoice)</v>
          </cell>
        </row>
        <row r="9232">
          <cell r="B9232">
            <v>1469945</v>
          </cell>
          <cell r="C9232" t="str">
            <v>Auto Invoiced</v>
          </cell>
        </row>
        <row r="9233">
          <cell r="B9233">
            <v>1513654</v>
          </cell>
          <cell r="C9233" t="str">
            <v>Auto Invoiced</v>
          </cell>
        </row>
        <row r="9234">
          <cell r="B9234">
            <v>1521555</v>
          </cell>
          <cell r="C9234" t="str">
            <v>Skipped (no invoice)</v>
          </cell>
        </row>
        <row r="9235">
          <cell r="B9235">
            <v>1559723</v>
          </cell>
          <cell r="C9235" t="str">
            <v>Auto Invoiced</v>
          </cell>
        </row>
        <row r="9236">
          <cell r="B9236">
            <v>1500517</v>
          </cell>
          <cell r="C9236" t="str">
            <v>Auto Invoiced</v>
          </cell>
        </row>
        <row r="9237">
          <cell r="B9237">
            <v>1521655</v>
          </cell>
          <cell r="C9237" t="str">
            <v>Auto Invoiced</v>
          </cell>
        </row>
        <row r="9238">
          <cell r="B9238">
            <v>1570876</v>
          </cell>
          <cell r="C9238" t="str">
            <v>Auto Invoiced</v>
          </cell>
        </row>
        <row r="9239">
          <cell r="B9239">
            <v>1515397</v>
          </cell>
          <cell r="C9239" t="str">
            <v>Auto Invoiced</v>
          </cell>
        </row>
        <row r="9240">
          <cell r="B9240">
            <v>1530720</v>
          </cell>
          <cell r="C9240" t="str">
            <v>Auto Invoiced</v>
          </cell>
        </row>
        <row r="9241">
          <cell r="B9241">
            <v>1469887</v>
          </cell>
          <cell r="C9241" t="str">
            <v>Auto Invoiced</v>
          </cell>
        </row>
        <row r="9242">
          <cell r="B9242">
            <v>1500387</v>
          </cell>
          <cell r="C9242" t="str">
            <v>Auto Invoiced</v>
          </cell>
        </row>
        <row r="9243">
          <cell r="B9243">
            <v>1494604</v>
          </cell>
          <cell r="C9243" t="str">
            <v>Auto Invoiced</v>
          </cell>
        </row>
        <row r="9244">
          <cell r="B9244">
            <v>1518929</v>
          </cell>
          <cell r="C9244" t="str">
            <v>Auto Invoiced</v>
          </cell>
        </row>
        <row r="9245">
          <cell r="B9245">
            <v>1511435</v>
          </cell>
          <cell r="C9245" t="str">
            <v>Skipped (no invoice)</v>
          </cell>
        </row>
        <row r="9246">
          <cell r="B9246">
            <v>1553996</v>
          </cell>
          <cell r="C9246" t="str">
            <v>Auto Invoiced</v>
          </cell>
        </row>
        <row r="9247">
          <cell r="B9247">
            <v>1542836</v>
          </cell>
          <cell r="C9247" t="str">
            <v>Auto Invoiced</v>
          </cell>
        </row>
        <row r="9248">
          <cell r="B9248">
            <v>1321389</v>
          </cell>
          <cell r="C9248" t="str">
            <v>Auto Invoiced</v>
          </cell>
        </row>
        <row r="9249">
          <cell r="B9249">
            <v>1482977</v>
          </cell>
          <cell r="C9249" t="str">
            <v>Auto Invoiced</v>
          </cell>
        </row>
        <row r="9250">
          <cell r="B9250">
            <v>1494582</v>
          </cell>
          <cell r="C9250" t="str">
            <v>Auto Invoiced</v>
          </cell>
        </row>
        <row r="9251">
          <cell r="B9251">
            <v>1522778</v>
          </cell>
          <cell r="C9251" t="str">
            <v>Auto Invoiced</v>
          </cell>
        </row>
        <row r="9252">
          <cell r="B9252">
            <v>1581216</v>
          </cell>
          <cell r="C9252" t="str">
            <v>Auto Invoiced</v>
          </cell>
        </row>
        <row r="9253">
          <cell r="B9253">
            <v>1533445</v>
          </cell>
          <cell r="C9253" t="str">
            <v>Auto Invoiced</v>
          </cell>
        </row>
        <row r="9254">
          <cell r="B9254">
            <v>1572465</v>
          </cell>
          <cell r="C9254" t="str">
            <v>Auto Invoiced</v>
          </cell>
        </row>
        <row r="9255">
          <cell r="B9255">
            <v>1512062</v>
          </cell>
          <cell r="C9255" t="str">
            <v>Auto Invoiced</v>
          </cell>
        </row>
        <row r="9256">
          <cell r="B9256">
            <v>1564689</v>
          </cell>
          <cell r="C9256" t="str">
            <v>Auto Invoiced</v>
          </cell>
        </row>
        <row r="9257">
          <cell r="B9257">
            <v>1483555</v>
          </cell>
          <cell r="C9257" t="str">
            <v>Auto Invoiced</v>
          </cell>
        </row>
        <row r="9258">
          <cell r="B9258">
            <v>1413869</v>
          </cell>
          <cell r="C9258" t="str">
            <v>Skipped (no invoice)</v>
          </cell>
        </row>
        <row r="9259">
          <cell r="B9259">
            <v>1518934</v>
          </cell>
          <cell r="C9259" t="str">
            <v>Auto Invoiced</v>
          </cell>
        </row>
        <row r="9260">
          <cell r="B9260">
            <v>1540893</v>
          </cell>
          <cell r="C9260" t="str">
            <v>Auto Invoiced</v>
          </cell>
        </row>
        <row r="9261">
          <cell r="B9261">
            <v>1335620</v>
          </cell>
          <cell r="C9261" t="str">
            <v>Auto Invoiced</v>
          </cell>
        </row>
        <row r="9262">
          <cell r="B9262">
            <v>1494566</v>
          </cell>
          <cell r="C9262" t="str">
            <v>Auto Invoiced</v>
          </cell>
        </row>
        <row r="9263">
          <cell r="B9263">
            <v>1526705</v>
          </cell>
          <cell r="C9263" t="str">
            <v>Auto Invoiced</v>
          </cell>
        </row>
        <row r="9264">
          <cell r="B9264">
            <v>1545677</v>
          </cell>
          <cell r="C9264" t="str">
            <v>Auto Invoiced</v>
          </cell>
        </row>
        <row r="9265">
          <cell r="B9265">
            <v>1558609</v>
          </cell>
          <cell r="C9265" t="str">
            <v>Auto Invoiced</v>
          </cell>
        </row>
        <row r="9266">
          <cell r="B9266">
            <v>1521157</v>
          </cell>
          <cell r="C9266" t="str">
            <v>Auto Invoiced</v>
          </cell>
        </row>
        <row r="9267">
          <cell r="B9267">
            <v>1551654</v>
          </cell>
          <cell r="C9267" t="str">
            <v>Auto Invoiced</v>
          </cell>
        </row>
        <row r="9268">
          <cell r="B9268">
            <v>1551456</v>
          </cell>
          <cell r="C9268" t="str">
            <v>Auto Invoiced</v>
          </cell>
        </row>
        <row r="9269">
          <cell r="B9269">
            <v>1553133</v>
          </cell>
          <cell r="C9269" t="str">
            <v>Skipped (no invoice)</v>
          </cell>
        </row>
        <row r="9270">
          <cell r="B9270">
            <v>1593167</v>
          </cell>
          <cell r="C9270" t="str">
            <v>Auto Invoiced</v>
          </cell>
        </row>
        <row r="9271">
          <cell r="B9271">
            <v>1554486</v>
          </cell>
          <cell r="C9271" t="str">
            <v>Auto Invoiced</v>
          </cell>
        </row>
        <row r="9272">
          <cell r="B9272">
            <v>1563629</v>
          </cell>
          <cell r="C9272" t="str">
            <v>Auto Invoiced</v>
          </cell>
        </row>
        <row r="9273">
          <cell r="B9273">
            <v>1551251</v>
          </cell>
          <cell r="C9273" t="str">
            <v>Skipped (no invoice)</v>
          </cell>
        </row>
        <row r="9274">
          <cell r="B9274">
            <v>1552726</v>
          </cell>
          <cell r="C9274" t="str">
            <v>Auto Invoiced</v>
          </cell>
        </row>
        <row r="9275">
          <cell r="B9275">
            <v>1488142</v>
          </cell>
          <cell r="C9275" t="str">
            <v>Skipped (no invoice)</v>
          </cell>
        </row>
        <row r="9276">
          <cell r="B9276">
            <v>1547535</v>
          </cell>
          <cell r="C9276" t="str">
            <v>Auto Invoiced</v>
          </cell>
        </row>
        <row r="9277">
          <cell r="B9277">
            <v>1567656</v>
          </cell>
          <cell r="C9277" t="str">
            <v>Skipped (no invoice)</v>
          </cell>
        </row>
        <row r="9278">
          <cell r="B9278">
            <v>1558328</v>
          </cell>
          <cell r="C9278" t="str">
            <v>Skipped (no invoice)</v>
          </cell>
        </row>
        <row r="9279">
          <cell r="B9279">
            <v>1567720</v>
          </cell>
          <cell r="C9279" t="str">
            <v>Skipped (no invoice)</v>
          </cell>
        </row>
        <row r="9280">
          <cell r="B9280">
            <v>1561316</v>
          </cell>
          <cell r="C9280" t="str">
            <v>Skipped (no invoice)</v>
          </cell>
        </row>
        <row r="9281">
          <cell r="B9281">
            <v>1544343</v>
          </cell>
          <cell r="C9281" t="str">
            <v>Auto Invoiced</v>
          </cell>
        </row>
        <row r="9282">
          <cell r="B9282">
            <v>1524728</v>
          </cell>
          <cell r="C9282" t="str">
            <v>Auto Invoiced</v>
          </cell>
        </row>
        <row r="9283">
          <cell r="B9283">
            <v>1570419</v>
          </cell>
          <cell r="C9283" t="str">
            <v>Auto Invoiced</v>
          </cell>
        </row>
        <row r="9284">
          <cell r="B9284">
            <v>1554111</v>
          </cell>
          <cell r="C9284" t="str">
            <v>Auto Invoiced</v>
          </cell>
        </row>
        <row r="9285">
          <cell r="B9285">
            <v>1503909</v>
          </cell>
          <cell r="C9285" t="str">
            <v>Auto Invoiced</v>
          </cell>
        </row>
        <row r="9286">
          <cell r="B9286">
            <v>1554408</v>
          </cell>
          <cell r="C9286" t="str">
            <v>Skipped (no invoice)</v>
          </cell>
        </row>
        <row r="9287">
          <cell r="B9287">
            <v>1544844</v>
          </cell>
          <cell r="C9287" t="str">
            <v>Auto Invoiced</v>
          </cell>
        </row>
        <row r="9288">
          <cell r="B9288">
            <v>1548678</v>
          </cell>
          <cell r="C9288" t="str">
            <v>Skipped (no invoice)</v>
          </cell>
        </row>
        <row r="9289">
          <cell r="B9289">
            <v>1584699</v>
          </cell>
          <cell r="C9289" t="str">
            <v>Auto Invoiced</v>
          </cell>
        </row>
        <row r="9290">
          <cell r="B9290">
            <v>1561759</v>
          </cell>
          <cell r="C9290" t="str">
            <v>Skipped (no invoice)</v>
          </cell>
        </row>
        <row r="9291">
          <cell r="B9291">
            <v>1496441</v>
          </cell>
          <cell r="C9291" t="str">
            <v>Auto Invoiced</v>
          </cell>
        </row>
        <row r="9292">
          <cell r="B9292">
            <v>1523336</v>
          </cell>
          <cell r="C9292" t="str">
            <v>Auto Invoiced</v>
          </cell>
        </row>
        <row r="9293">
          <cell r="B9293">
            <v>1551444</v>
          </cell>
          <cell r="C9293" t="str">
            <v>Auto Invoiced</v>
          </cell>
        </row>
        <row r="9294">
          <cell r="B9294">
            <v>1560050</v>
          </cell>
          <cell r="C9294" t="str">
            <v>Auto Invoiced</v>
          </cell>
        </row>
        <row r="9295">
          <cell r="B9295">
            <v>1545671</v>
          </cell>
          <cell r="C9295" t="str">
            <v>Auto Invoiced</v>
          </cell>
        </row>
        <row r="9296">
          <cell r="B9296">
            <v>1559916</v>
          </cell>
          <cell r="C9296" t="str">
            <v>Auto Invoiced</v>
          </cell>
        </row>
        <row r="9297">
          <cell r="B9297">
            <v>1479258</v>
          </cell>
          <cell r="C9297" t="str">
            <v>Auto Invoiced</v>
          </cell>
        </row>
        <row r="9298">
          <cell r="B9298">
            <v>1509756</v>
          </cell>
          <cell r="C9298" t="str">
            <v>Auto Invoiced</v>
          </cell>
        </row>
        <row r="9299">
          <cell r="B9299">
            <v>1552795</v>
          </cell>
          <cell r="C9299" t="str">
            <v>Skipped (no invoice)</v>
          </cell>
        </row>
        <row r="9300">
          <cell r="B9300">
            <v>1533880</v>
          </cell>
          <cell r="C9300" t="str">
            <v>Auto Invoiced</v>
          </cell>
        </row>
        <row r="9301">
          <cell r="B9301">
            <v>1557800</v>
          </cell>
          <cell r="C9301" t="str">
            <v>Auto Invoiced</v>
          </cell>
        </row>
        <row r="9302">
          <cell r="B9302">
            <v>1548908</v>
          </cell>
          <cell r="C9302" t="str">
            <v>Auto Invoiced</v>
          </cell>
        </row>
        <row r="9303">
          <cell r="B9303">
            <v>1339884</v>
          </cell>
          <cell r="C9303" t="str">
            <v>Auto Invoiced</v>
          </cell>
        </row>
        <row r="9304">
          <cell r="B9304">
            <v>1508559</v>
          </cell>
          <cell r="C9304" t="str">
            <v>Auto Invoiced</v>
          </cell>
        </row>
        <row r="9305">
          <cell r="B9305">
            <v>1390244</v>
          </cell>
          <cell r="C9305" t="str">
            <v>Skipped (no invoice)</v>
          </cell>
        </row>
        <row r="9306">
          <cell r="B9306">
            <v>1573336</v>
          </cell>
          <cell r="C9306" t="str">
            <v>Auto Invoiced</v>
          </cell>
        </row>
        <row r="9307">
          <cell r="B9307">
            <v>1455048</v>
          </cell>
          <cell r="C9307" t="str">
            <v>Auto Invoiced</v>
          </cell>
        </row>
        <row r="9308">
          <cell r="B9308">
            <v>1513725</v>
          </cell>
          <cell r="C9308" t="str">
            <v>Auto Invoiced</v>
          </cell>
        </row>
        <row r="9309">
          <cell r="B9309">
            <v>1569868</v>
          </cell>
          <cell r="C9309" t="str">
            <v>Auto Invoiced</v>
          </cell>
        </row>
        <row r="9310">
          <cell r="B9310">
            <v>1577849</v>
          </cell>
          <cell r="C9310" t="str">
            <v>Auto Invoiced</v>
          </cell>
        </row>
        <row r="9311">
          <cell r="B9311">
            <v>1536919</v>
          </cell>
          <cell r="C9311" t="str">
            <v>Auto Invoiced</v>
          </cell>
        </row>
        <row r="9312">
          <cell r="B9312">
            <v>1556367</v>
          </cell>
          <cell r="C9312" t="str">
            <v>Auto Invoiced</v>
          </cell>
        </row>
        <row r="9313">
          <cell r="B9313">
            <v>1435294</v>
          </cell>
          <cell r="C9313" t="str">
            <v>Auto Invoiced</v>
          </cell>
        </row>
        <row r="9314">
          <cell r="B9314">
            <v>1556326</v>
          </cell>
          <cell r="C9314" t="str">
            <v>Auto Invoiced</v>
          </cell>
        </row>
        <row r="9315">
          <cell r="B9315">
            <v>1552942</v>
          </cell>
          <cell r="C9315" t="str">
            <v>Skipped (no invoice)</v>
          </cell>
        </row>
        <row r="9316">
          <cell r="B9316">
            <v>1514720</v>
          </cell>
          <cell r="C9316" t="str">
            <v>Auto Invoiced</v>
          </cell>
        </row>
        <row r="9317">
          <cell r="B9317">
            <v>1519341</v>
          </cell>
          <cell r="C9317" t="str">
            <v>Skipped (no invoice)</v>
          </cell>
        </row>
        <row r="9318">
          <cell r="B9318">
            <v>1566271</v>
          </cell>
          <cell r="C9318" t="str">
            <v>Auto Invoiced</v>
          </cell>
        </row>
        <row r="9319">
          <cell r="B9319">
            <v>1563102</v>
          </cell>
          <cell r="C9319" t="str">
            <v>Skipped (no invoice)</v>
          </cell>
        </row>
        <row r="9320">
          <cell r="B9320">
            <v>1547035</v>
          </cell>
          <cell r="C9320" t="str">
            <v>Auto Invoiced</v>
          </cell>
        </row>
        <row r="9321">
          <cell r="B9321">
            <v>1567686</v>
          </cell>
          <cell r="C9321" t="str">
            <v>Skipped (no invoice)</v>
          </cell>
        </row>
        <row r="9322">
          <cell r="B9322">
            <v>1554544</v>
          </cell>
          <cell r="C9322" t="str">
            <v>Auto Invoiced</v>
          </cell>
        </row>
        <row r="9323">
          <cell r="B9323">
            <v>1519529</v>
          </cell>
          <cell r="C9323" t="str">
            <v>Auto Invoiced</v>
          </cell>
        </row>
        <row r="9324">
          <cell r="B9324">
            <v>1562158</v>
          </cell>
          <cell r="C9324" t="str">
            <v>Skipped (no invoice)</v>
          </cell>
        </row>
        <row r="9325">
          <cell r="B9325">
            <v>1554573</v>
          </cell>
          <cell r="C9325" t="str">
            <v>Skipped (no invoice)</v>
          </cell>
        </row>
        <row r="9326">
          <cell r="B9326">
            <v>1561978</v>
          </cell>
          <cell r="C9326" t="str">
            <v>Auto Invoiced</v>
          </cell>
        </row>
        <row r="9327">
          <cell r="B9327">
            <v>1554542</v>
          </cell>
          <cell r="C9327" t="str">
            <v>Skipped (no invoice)</v>
          </cell>
        </row>
        <row r="9328">
          <cell r="B9328">
            <v>1517292</v>
          </cell>
          <cell r="C9328" t="str">
            <v>Skipped (no invoice)</v>
          </cell>
        </row>
        <row r="9329">
          <cell r="B9329">
            <v>1553159</v>
          </cell>
          <cell r="C9329" t="str">
            <v>Skipped (no invoice)</v>
          </cell>
        </row>
        <row r="9330">
          <cell r="B9330">
            <v>1561746</v>
          </cell>
          <cell r="C9330" t="str">
            <v>Skipped (no invoice)</v>
          </cell>
        </row>
        <row r="9331">
          <cell r="B9331">
            <v>1561744</v>
          </cell>
          <cell r="C9331" t="str">
            <v>Skipped (no invoice)</v>
          </cell>
        </row>
        <row r="9332">
          <cell r="B9332">
            <v>1561707</v>
          </cell>
          <cell r="C9332" t="str">
            <v>Skipped (no invoice)</v>
          </cell>
        </row>
        <row r="9333">
          <cell r="B9333">
            <v>1546904</v>
          </cell>
          <cell r="C9333" t="str">
            <v>Auto Invoiced</v>
          </cell>
        </row>
        <row r="9334">
          <cell r="B9334">
            <v>1543843</v>
          </cell>
          <cell r="C9334" t="str">
            <v>Auto Invoiced</v>
          </cell>
        </row>
        <row r="9335">
          <cell r="B9335">
            <v>1531770</v>
          </cell>
          <cell r="C9335" t="str">
            <v>Auto Invoiced</v>
          </cell>
        </row>
        <row r="9336">
          <cell r="B9336">
            <v>1564293</v>
          </cell>
          <cell r="C9336" t="str">
            <v>Skipped (no invoice)</v>
          </cell>
        </row>
        <row r="9337">
          <cell r="B9337">
            <v>1522378</v>
          </cell>
          <cell r="C9337" t="str">
            <v>Auto Invoiced</v>
          </cell>
        </row>
        <row r="9338">
          <cell r="B9338">
            <v>1499868</v>
          </cell>
          <cell r="C9338" t="str">
            <v>Auto Invoiced</v>
          </cell>
        </row>
        <row r="9339">
          <cell r="B9339">
            <v>1522380</v>
          </cell>
          <cell r="C9339" t="str">
            <v>Auto Invoiced</v>
          </cell>
        </row>
        <row r="9340">
          <cell r="B9340">
            <v>1543604</v>
          </cell>
          <cell r="C9340" t="str">
            <v>Auto Invoiced</v>
          </cell>
        </row>
        <row r="9341">
          <cell r="B9341">
            <v>1517929</v>
          </cell>
          <cell r="C9341" t="str">
            <v>Auto Invoiced</v>
          </cell>
        </row>
        <row r="9342">
          <cell r="B9342">
            <v>1555340</v>
          </cell>
          <cell r="C9342" t="str">
            <v>Auto Invoiced</v>
          </cell>
        </row>
        <row r="9343">
          <cell r="B9343">
            <v>1552074</v>
          </cell>
          <cell r="C9343" t="str">
            <v>Auto Invoiced</v>
          </cell>
        </row>
        <row r="9344">
          <cell r="B9344">
            <v>1533461</v>
          </cell>
          <cell r="C9344" t="str">
            <v>Auto Invoiced</v>
          </cell>
        </row>
        <row r="9345">
          <cell r="B9345">
            <v>1515775</v>
          </cell>
          <cell r="C9345" t="str">
            <v>Auto Invoiced</v>
          </cell>
        </row>
        <row r="9346">
          <cell r="B9346">
            <v>1555301</v>
          </cell>
          <cell r="C9346" t="str">
            <v>Auto Invoiced</v>
          </cell>
        </row>
        <row r="9347">
          <cell r="B9347">
            <v>1515766</v>
          </cell>
          <cell r="C9347" t="str">
            <v>Auto Invoiced</v>
          </cell>
        </row>
        <row r="9348">
          <cell r="B9348">
            <v>1569916</v>
          </cell>
          <cell r="C9348" t="str">
            <v>Auto Invoiced</v>
          </cell>
        </row>
        <row r="9349">
          <cell r="B9349">
            <v>1515770</v>
          </cell>
          <cell r="C9349" t="str">
            <v>Auto Invoiced</v>
          </cell>
        </row>
        <row r="9350">
          <cell r="B9350">
            <v>1545698</v>
          </cell>
          <cell r="C9350" t="str">
            <v>Auto Invoiced</v>
          </cell>
        </row>
        <row r="9351">
          <cell r="B9351">
            <v>1512063</v>
          </cell>
          <cell r="C9351" t="str">
            <v>Auto Invoiced</v>
          </cell>
        </row>
        <row r="9352">
          <cell r="B9352">
            <v>1533388</v>
          </cell>
          <cell r="C9352" t="str">
            <v>Auto Invoiced</v>
          </cell>
        </row>
        <row r="9353">
          <cell r="B9353">
            <v>1458455</v>
          </cell>
          <cell r="C9353" t="str">
            <v>Auto Invoiced</v>
          </cell>
        </row>
        <row r="9354">
          <cell r="B9354">
            <v>1536884</v>
          </cell>
          <cell r="C9354" t="str">
            <v>Skipped (no invoice)</v>
          </cell>
        </row>
        <row r="9355">
          <cell r="B9355">
            <v>1546805</v>
          </cell>
          <cell r="C9355" t="str">
            <v>Auto Invoiced</v>
          </cell>
        </row>
        <row r="9356">
          <cell r="B9356">
            <v>1558368</v>
          </cell>
          <cell r="C9356" t="str">
            <v>Skipped (no invoice)</v>
          </cell>
        </row>
        <row r="9357">
          <cell r="B9357">
            <v>1552950</v>
          </cell>
          <cell r="C9357" t="str">
            <v>Auto Invoiced</v>
          </cell>
        </row>
        <row r="9358">
          <cell r="B9358">
            <v>1552679</v>
          </cell>
          <cell r="C9358" t="str">
            <v>Auto Invoiced</v>
          </cell>
        </row>
        <row r="9359">
          <cell r="B9359">
            <v>1563450</v>
          </cell>
          <cell r="C9359" t="str">
            <v>Auto Invoiced</v>
          </cell>
        </row>
        <row r="9360">
          <cell r="B9360">
            <v>1512087</v>
          </cell>
          <cell r="C9360" t="str">
            <v>Auto Invoiced</v>
          </cell>
        </row>
        <row r="9361">
          <cell r="B9361">
            <v>1521172</v>
          </cell>
          <cell r="C9361" t="str">
            <v>Auto Invoiced</v>
          </cell>
        </row>
        <row r="9362">
          <cell r="B9362">
            <v>1508316</v>
          </cell>
          <cell r="C9362" t="str">
            <v>Auto Invoiced</v>
          </cell>
        </row>
        <row r="9363">
          <cell r="B9363">
            <v>1545995</v>
          </cell>
          <cell r="C9363" t="str">
            <v>Auto Invoiced</v>
          </cell>
        </row>
        <row r="9364">
          <cell r="B9364">
            <v>1563747</v>
          </cell>
          <cell r="C9364" t="str">
            <v>Auto Invoiced</v>
          </cell>
        </row>
        <row r="9365">
          <cell r="B9365">
            <v>1567857</v>
          </cell>
          <cell r="C9365" t="str">
            <v>Skipped (no invoice)</v>
          </cell>
        </row>
        <row r="9366">
          <cell r="B9366">
            <v>1583420</v>
          </cell>
          <cell r="C9366" t="str">
            <v>Auto Invoiced</v>
          </cell>
        </row>
        <row r="9367">
          <cell r="B9367">
            <v>1583423</v>
          </cell>
          <cell r="C9367" t="str">
            <v>Auto Invoiced</v>
          </cell>
        </row>
        <row r="9368">
          <cell r="B9368">
            <v>1583432</v>
          </cell>
          <cell r="C9368" t="str">
            <v>Auto Invoiced</v>
          </cell>
        </row>
        <row r="9369">
          <cell r="B9369">
            <v>1589136</v>
          </cell>
          <cell r="C9369" t="str">
            <v>Auto Invoiced</v>
          </cell>
        </row>
        <row r="9370">
          <cell r="B9370">
            <v>1583424</v>
          </cell>
          <cell r="C9370" t="str">
            <v>Auto Invoiced</v>
          </cell>
        </row>
        <row r="9371">
          <cell r="B9371">
            <v>1583427</v>
          </cell>
          <cell r="C9371" t="str">
            <v>Auto Invoiced</v>
          </cell>
        </row>
        <row r="9372">
          <cell r="B9372">
            <v>1537001</v>
          </cell>
          <cell r="C9372" t="str">
            <v>Skipped (no invoice)</v>
          </cell>
        </row>
        <row r="9373">
          <cell r="B9373">
            <v>1494932</v>
          </cell>
          <cell r="C9373" t="str">
            <v>Skipped (no invoice)</v>
          </cell>
        </row>
        <row r="9374">
          <cell r="B9374">
            <v>1484892</v>
          </cell>
          <cell r="C9374" t="str">
            <v>Skipped (no invoice)</v>
          </cell>
        </row>
        <row r="9375">
          <cell r="B9375">
            <v>1484873</v>
          </cell>
          <cell r="C9375" t="str">
            <v>Skipped (no invoice)</v>
          </cell>
        </row>
        <row r="9376">
          <cell r="B9376">
            <v>1432494</v>
          </cell>
          <cell r="C9376" t="str">
            <v>Skipped (no invoice)</v>
          </cell>
        </row>
        <row r="9377">
          <cell r="B9377">
            <v>1373257</v>
          </cell>
          <cell r="C9377" t="str">
            <v>Skipped (no invoice)</v>
          </cell>
        </row>
        <row r="9378">
          <cell r="B9378">
            <v>1373022</v>
          </cell>
          <cell r="C9378" t="str">
            <v>Skipped (no invoice)</v>
          </cell>
        </row>
        <row r="9379">
          <cell r="B9379">
            <v>1373014</v>
          </cell>
          <cell r="C9379" t="str">
            <v>Skipped (no invoice)</v>
          </cell>
        </row>
        <row r="9380">
          <cell r="B9380">
            <v>1523386</v>
          </cell>
          <cell r="C9380" t="str">
            <v>Skipped (no invoice)</v>
          </cell>
        </row>
        <row r="9381">
          <cell r="B9381">
            <v>1519642</v>
          </cell>
          <cell r="C9381" t="str">
            <v>Skipped (no invoice)</v>
          </cell>
        </row>
        <row r="9382">
          <cell r="B9382">
            <v>1494961</v>
          </cell>
          <cell r="C9382" t="str">
            <v>Skipped (no invoice)</v>
          </cell>
        </row>
        <row r="9383">
          <cell r="B9383">
            <v>1557882</v>
          </cell>
          <cell r="C9383" t="str">
            <v>Skipped (no invoice)</v>
          </cell>
        </row>
        <row r="9384">
          <cell r="B9384">
            <v>1519341</v>
          </cell>
          <cell r="C9384" t="str">
            <v>Skipped (no invoice)</v>
          </cell>
        </row>
        <row r="9385">
          <cell r="B9385">
            <v>1558599</v>
          </cell>
          <cell r="C9385" t="str">
            <v>Skipped (no invoice)</v>
          </cell>
        </row>
        <row r="9386">
          <cell r="B9386">
            <v>1542774</v>
          </cell>
          <cell r="C9386" t="str">
            <v>Skipped (no invoice)</v>
          </cell>
        </row>
        <row r="9387">
          <cell r="B9387">
            <v>1476272</v>
          </cell>
          <cell r="C9387" t="str">
            <v>Skipped (no invoice)</v>
          </cell>
        </row>
        <row r="9388">
          <cell r="B9388">
            <v>1559025</v>
          </cell>
          <cell r="C9388" t="str">
            <v>Auto Invoiced</v>
          </cell>
        </row>
        <row r="9389">
          <cell r="B9389">
            <v>1559695</v>
          </cell>
          <cell r="C9389" t="str">
            <v>Auto Invoiced</v>
          </cell>
        </row>
        <row r="9390">
          <cell r="B9390">
            <v>1495058</v>
          </cell>
          <cell r="C9390" t="str">
            <v>Auto Invoiced</v>
          </cell>
        </row>
        <row r="9391">
          <cell r="B9391">
            <v>1564695</v>
          </cell>
          <cell r="C9391" t="str">
            <v>Auto Invoiced</v>
          </cell>
        </row>
        <row r="9392">
          <cell r="B9392">
            <v>1527320</v>
          </cell>
          <cell r="C9392" t="str">
            <v>Auto Invoiced</v>
          </cell>
        </row>
        <row r="9393">
          <cell r="B9393">
            <v>1529725</v>
          </cell>
          <cell r="C9393" t="str">
            <v>Auto Invoiced</v>
          </cell>
        </row>
        <row r="9394">
          <cell r="B9394">
            <v>1515752</v>
          </cell>
          <cell r="C9394" t="str">
            <v>Auto Invoiced</v>
          </cell>
        </row>
        <row r="9395">
          <cell r="B9395">
            <v>1570228</v>
          </cell>
          <cell r="C9395" t="str">
            <v>Auto Invoiced</v>
          </cell>
        </row>
        <row r="9396">
          <cell r="B9396">
            <v>1537604</v>
          </cell>
          <cell r="C9396" t="str">
            <v>Auto Invoiced</v>
          </cell>
        </row>
        <row r="9397">
          <cell r="B9397">
            <v>1562158</v>
          </cell>
          <cell r="C9397" t="str">
            <v>Skipped (no invoice)</v>
          </cell>
        </row>
        <row r="9398">
          <cell r="B9398">
            <v>1555909</v>
          </cell>
          <cell r="C9398" t="str">
            <v>Skipped (no invoice)</v>
          </cell>
        </row>
        <row r="9399">
          <cell r="B9399">
            <v>1554335</v>
          </cell>
          <cell r="C9399" t="str">
            <v>Auto Invoiced</v>
          </cell>
        </row>
        <row r="9400">
          <cell r="B9400">
            <v>1554573</v>
          </cell>
          <cell r="C9400" t="str">
            <v>Skipped (no invoice)</v>
          </cell>
        </row>
        <row r="9401">
          <cell r="B9401">
            <v>1514104</v>
          </cell>
          <cell r="C9401" t="str">
            <v>Auto Invoiced</v>
          </cell>
        </row>
        <row r="9402">
          <cell r="B9402">
            <v>1567686</v>
          </cell>
          <cell r="C9402" t="str">
            <v>Skipped (no invoice)</v>
          </cell>
        </row>
        <row r="9403">
          <cell r="B9403">
            <v>1515756</v>
          </cell>
          <cell r="C9403" t="str">
            <v>Auto Invoiced</v>
          </cell>
        </row>
        <row r="9404">
          <cell r="B9404">
            <v>1530109</v>
          </cell>
          <cell r="C9404" t="str">
            <v>Auto Invoiced</v>
          </cell>
        </row>
        <row r="9405">
          <cell r="B9405">
            <v>1531574</v>
          </cell>
          <cell r="C9405" t="str">
            <v>Skipped (no invoice)</v>
          </cell>
        </row>
        <row r="9406">
          <cell r="B9406">
            <v>1515759</v>
          </cell>
          <cell r="C9406" t="str">
            <v>Auto Invoiced</v>
          </cell>
        </row>
        <row r="9407">
          <cell r="B9407">
            <v>1485319</v>
          </cell>
          <cell r="C9407" t="str">
            <v>Auto Invoiced</v>
          </cell>
        </row>
        <row r="9408">
          <cell r="B9408">
            <v>1566271</v>
          </cell>
          <cell r="C9408" t="str">
            <v>Skipped (no invoice)</v>
          </cell>
        </row>
        <row r="9409">
          <cell r="B9409">
            <v>1554542</v>
          </cell>
          <cell r="C9409" t="str">
            <v>Skipped (no invoice)</v>
          </cell>
        </row>
        <row r="9410">
          <cell r="B9410">
            <v>1544570</v>
          </cell>
          <cell r="C9410" t="str">
            <v>Auto Invoiced</v>
          </cell>
        </row>
        <row r="9411">
          <cell r="B9411">
            <v>1518989</v>
          </cell>
          <cell r="C9411" t="str">
            <v>Auto Invoiced</v>
          </cell>
        </row>
        <row r="9412">
          <cell r="B9412">
            <v>1531770</v>
          </cell>
          <cell r="C9412" t="str">
            <v>Skipped (no invoice)</v>
          </cell>
        </row>
        <row r="9413">
          <cell r="B9413">
            <v>1537231</v>
          </cell>
          <cell r="C9413" t="str">
            <v>Auto Invoiced</v>
          </cell>
        </row>
        <row r="9414">
          <cell r="B9414">
            <v>1531783</v>
          </cell>
          <cell r="C9414" t="str">
            <v>Auto Invoiced</v>
          </cell>
        </row>
        <row r="9415">
          <cell r="B9415">
            <v>1531774</v>
          </cell>
          <cell r="C9415" t="str">
            <v>Auto Invoiced</v>
          </cell>
        </row>
        <row r="9416">
          <cell r="B9416">
            <v>1556513</v>
          </cell>
          <cell r="C9416" t="str">
            <v>Auto Invoiced</v>
          </cell>
        </row>
        <row r="9417">
          <cell r="B9417">
            <v>1517292</v>
          </cell>
          <cell r="C9417" t="str">
            <v>Skipped (no invoice)</v>
          </cell>
        </row>
        <row r="9418">
          <cell r="B9418">
            <v>1497140</v>
          </cell>
          <cell r="C9418" t="str">
            <v>Auto Invoiced</v>
          </cell>
        </row>
        <row r="9419">
          <cell r="B9419">
            <v>1553159</v>
          </cell>
          <cell r="C9419" t="str">
            <v>Skipped (no invoice)</v>
          </cell>
        </row>
        <row r="9420">
          <cell r="B9420">
            <v>1561707</v>
          </cell>
          <cell r="C9420" t="str">
            <v>Skipped (no invoice)</v>
          </cell>
        </row>
        <row r="9421">
          <cell r="B9421">
            <v>1535136</v>
          </cell>
          <cell r="C9421" t="str">
            <v>Auto Invoiced</v>
          </cell>
        </row>
        <row r="9422">
          <cell r="B9422">
            <v>1561744</v>
          </cell>
          <cell r="C9422" t="str">
            <v>Skipped (no invoice)</v>
          </cell>
        </row>
        <row r="9423">
          <cell r="B9423">
            <v>1561746</v>
          </cell>
          <cell r="C9423" t="str">
            <v>Skipped (no invoice)</v>
          </cell>
        </row>
        <row r="9424">
          <cell r="B9424">
            <v>1558188</v>
          </cell>
          <cell r="C9424" t="str">
            <v>Auto Invoiced</v>
          </cell>
        </row>
        <row r="9425">
          <cell r="B9425">
            <v>1558183</v>
          </cell>
          <cell r="C9425" t="str">
            <v>Auto Invoiced</v>
          </cell>
        </row>
        <row r="9426">
          <cell r="B9426">
            <v>1546904</v>
          </cell>
          <cell r="C9426" t="str">
            <v>Skipped (no invoice)</v>
          </cell>
        </row>
        <row r="9427">
          <cell r="B9427">
            <v>1577403</v>
          </cell>
          <cell r="C9427" t="str">
            <v>Auto Invoiced</v>
          </cell>
        </row>
        <row r="9428">
          <cell r="B9428">
            <v>1560273</v>
          </cell>
          <cell r="C9428" t="str">
            <v>Skipped (no invoice)</v>
          </cell>
        </row>
        <row r="9429">
          <cell r="B9429">
            <v>1528494</v>
          </cell>
          <cell r="C9429" t="str">
            <v>Auto Invoiced</v>
          </cell>
        </row>
        <row r="9430">
          <cell r="B9430">
            <v>1487588</v>
          </cell>
          <cell r="C9430" t="str">
            <v>Skipped (no invoice)</v>
          </cell>
        </row>
        <row r="9431">
          <cell r="B9431">
            <v>1498917</v>
          </cell>
          <cell r="C9431" t="str">
            <v>Auto Invoiced</v>
          </cell>
        </row>
        <row r="9432">
          <cell r="B9432">
            <v>1551024</v>
          </cell>
          <cell r="C9432" t="str">
            <v>Auto Invoiced</v>
          </cell>
        </row>
        <row r="9433">
          <cell r="B9433">
            <v>1563374</v>
          </cell>
          <cell r="C9433" t="str">
            <v>Auto Invoiced</v>
          </cell>
        </row>
        <row r="9434">
          <cell r="B9434">
            <v>1581841</v>
          </cell>
          <cell r="C9434" t="str">
            <v>Auto Invoiced</v>
          </cell>
        </row>
        <row r="9435">
          <cell r="B9435">
            <v>1530078</v>
          </cell>
          <cell r="C9435" t="str">
            <v>Auto Invoiced</v>
          </cell>
        </row>
        <row r="9436">
          <cell r="B9436">
            <v>1327934</v>
          </cell>
          <cell r="C9436" t="str">
            <v>Auto Invoiced</v>
          </cell>
        </row>
        <row r="9437">
          <cell r="B9437">
            <v>1564571</v>
          </cell>
          <cell r="C9437" t="str">
            <v>Auto Invoiced</v>
          </cell>
        </row>
        <row r="9438">
          <cell r="B9438">
            <v>1564348</v>
          </cell>
          <cell r="C9438" t="str">
            <v>Auto Invoiced</v>
          </cell>
        </row>
        <row r="9439">
          <cell r="B9439">
            <v>1528465</v>
          </cell>
          <cell r="C9439" t="str">
            <v>Auto Invoiced</v>
          </cell>
        </row>
        <row r="9440">
          <cell r="B9440">
            <v>1545809</v>
          </cell>
          <cell r="C9440" t="str">
            <v>Skipped (no invoice)</v>
          </cell>
        </row>
        <row r="9441">
          <cell r="B9441">
            <v>1568144</v>
          </cell>
          <cell r="C9441" t="str">
            <v>Auto Invoiced</v>
          </cell>
        </row>
        <row r="9442">
          <cell r="B9442">
            <v>1564293</v>
          </cell>
          <cell r="C9442" t="str">
            <v>Skipped (no invoice)</v>
          </cell>
        </row>
        <row r="9443">
          <cell r="B9443">
            <v>1564459</v>
          </cell>
          <cell r="C9443" t="str">
            <v>Auto Invoiced</v>
          </cell>
        </row>
        <row r="9444">
          <cell r="B9444">
            <v>1395485</v>
          </cell>
          <cell r="C9444" t="str">
            <v>Auto Invoiced</v>
          </cell>
        </row>
        <row r="9445">
          <cell r="B9445">
            <v>1327926</v>
          </cell>
          <cell r="C9445" t="str">
            <v>Auto Invoiced</v>
          </cell>
        </row>
        <row r="9446">
          <cell r="B9446">
            <v>1537001</v>
          </cell>
          <cell r="C9446" t="str">
            <v>Skipped (no invoice)</v>
          </cell>
        </row>
        <row r="9447">
          <cell r="B9447">
            <v>1494932</v>
          </cell>
          <cell r="C9447" t="str">
            <v>Skipped (no invoice)</v>
          </cell>
        </row>
        <row r="9448">
          <cell r="B9448">
            <v>1484873</v>
          </cell>
          <cell r="C9448" t="str">
            <v>Skipped (no invoice)</v>
          </cell>
        </row>
        <row r="9449">
          <cell r="B9449">
            <v>1484892</v>
          </cell>
          <cell r="C9449" t="str">
            <v>Skipped (no invoice)</v>
          </cell>
        </row>
        <row r="9450">
          <cell r="B9450">
            <v>1432494</v>
          </cell>
          <cell r="C9450" t="str">
            <v>Skipped (no invoice)</v>
          </cell>
        </row>
        <row r="9451">
          <cell r="B9451">
            <v>1373257</v>
          </cell>
          <cell r="C9451" t="str">
            <v>Skipped (no invoice)</v>
          </cell>
        </row>
        <row r="9452">
          <cell r="B9452">
            <v>1373022</v>
          </cell>
          <cell r="C9452" t="str">
            <v>Skipped (no invoice)</v>
          </cell>
        </row>
        <row r="9453">
          <cell r="B9453">
            <v>1373014</v>
          </cell>
          <cell r="C9453" t="str">
            <v>Skipped (no invoice)</v>
          </cell>
        </row>
        <row r="9454">
          <cell r="B9454">
            <v>1544628</v>
          </cell>
          <cell r="C9454" t="str">
            <v>Auto Invoiced</v>
          </cell>
        </row>
        <row r="9455">
          <cell r="B9455">
            <v>1522694</v>
          </cell>
          <cell r="C9455" t="str">
            <v>Auto Invoiced</v>
          </cell>
        </row>
        <row r="9456">
          <cell r="B9456">
            <v>1505590</v>
          </cell>
          <cell r="C9456" t="str">
            <v>Skipped (no invoice)</v>
          </cell>
        </row>
        <row r="9457">
          <cell r="B9457">
            <v>1523386</v>
          </cell>
          <cell r="C9457" t="str">
            <v>Skipped (no invoice)</v>
          </cell>
        </row>
        <row r="9458">
          <cell r="B9458">
            <v>1519642</v>
          </cell>
          <cell r="C9458" t="str">
            <v>Skipped (no invoice)</v>
          </cell>
        </row>
        <row r="9459">
          <cell r="B9459">
            <v>1523372</v>
          </cell>
          <cell r="C9459" t="str">
            <v>Auto Invoiced</v>
          </cell>
        </row>
        <row r="9460">
          <cell r="B9460">
            <v>1494961</v>
          </cell>
          <cell r="C9460" t="str">
            <v>Skipped (no invoice)</v>
          </cell>
        </row>
        <row r="9461">
          <cell r="B9461">
            <v>1527697</v>
          </cell>
          <cell r="C9461" t="str">
            <v>Skipped (no invoice)</v>
          </cell>
        </row>
        <row r="9462">
          <cell r="B9462">
            <v>1511825</v>
          </cell>
          <cell r="C9462" t="str">
            <v>Auto Invoiced</v>
          </cell>
        </row>
        <row r="9463">
          <cell r="B9463">
            <v>1553789</v>
          </cell>
          <cell r="C9463" t="str">
            <v>Skipped (no invoice)</v>
          </cell>
        </row>
        <row r="9464">
          <cell r="B9464">
            <v>1536906</v>
          </cell>
          <cell r="C9464" t="str">
            <v>Skipped (no invoice)</v>
          </cell>
        </row>
        <row r="9465">
          <cell r="B9465">
            <v>1557882</v>
          </cell>
          <cell r="C9465" t="str">
            <v>Skipped (no invoice)</v>
          </cell>
        </row>
        <row r="9466">
          <cell r="B9466">
            <v>1563054</v>
          </cell>
          <cell r="C9466" t="str">
            <v>Skipped (no invoice)</v>
          </cell>
        </row>
        <row r="9467">
          <cell r="B9467">
            <v>1451848</v>
          </cell>
          <cell r="C9467" t="str">
            <v>Skipped (no invoice)</v>
          </cell>
        </row>
        <row r="9468">
          <cell r="B9468">
            <v>1519341</v>
          </cell>
          <cell r="C9468" t="str">
            <v>Skipped (no invoice)</v>
          </cell>
        </row>
        <row r="9469">
          <cell r="B9469">
            <v>1558599</v>
          </cell>
          <cell r="C9469" t="str">
            <v>Skipped (no invoice)</v>
          </cell>
        </row>
        <row r="9470">
          <cell r="B9470">
            <v>1542774</v>
          </cell>
          <cell r="C9470" t="str">
            <v>Skipped (no invoice)</v>
          </cell>
        </row>
        <row r="9471">
          <cell r="B9471">
            <v>1498391</v>
          </cell>
          <cell r="C9471" t="str">
            <v>Skipped (no invoice)</v>
          </cell>
        </row>
        <row r="9472">
          <cell r="B9472">
            <v>1568871</v>
          </cell>
          <cell r="C9472" t="str">
            <v>Auto Invoiced</v>
          </cell>
        </row>
        <row r="9473">
          <cell r="B9473">
            <v>1585704</v>
          </cell>
          <cell r="C9473" t="str">
            <v>Auto Invoiced</v>
          </cell>
        </row>
        <row r="9474">
          <cell r="B9474">
            <v>1464238</v>
          </cell>
          <cell r="C9474" t="str">
            <v>Auto Invoiced</v>
          </cell>
        </row>
        <row r="9475">
          <cell r="B9475">
            <v>1514053</v>
          </cell>
          <cell r="C9475" t="str">
            <v>Auto Invoiced</v>
          </cell>
        </row>
        <row r="9476">
          <cell r="B9476">
            <v>1563923</v>
          </cell>
          <cell r="C9476" t="str">
            <v>Skipped (no invoice)</v>
          </cell>
        </row>
        <row r="9477">
          <cell r="B9477">
            <v>1506623</v>
          </cell>
          <cell r="C9477" t="str">
            <v>Skipped (no invoice)</v>
          </cell>
        </row>
        <row r="9478">
          <cell r="B9478">
            <v>1496413</v>
          </cell>
          <cell r="C9478" t="str">
            <v>Auto Invoiced</v>
          </cell>
        </row>
        <row r="9479">
          <cell r="B9479">
            <v>1499832</v>
          </cell>
          <cell r="C9479" t="str">
            <v>Auto Invoiced</v>
          </cell>
        </row>
        <row r="9480">
          <cell r="B9480">
            <v>1537971</v>
          </cell>
          <cell r="C9480" t="str">
            <v>Skipped (no invoice)</v>
          </cell>
        </row>
        <row r="9481">
          <cell r="B9481">
            <v>1561705</v>
          </cell>
          <cell r="C9481" t="str">
            <v>Auto Invoiced</v>
          </cell>
        </row>
        <row r="9482">
          <cell r="B9482">
            <v>1373014</v>
          </cell>
          <cell r="C9482" t="str">
            <v>Skipped (no invoice)</v>
          </cell>
        </row>
        <row r="9483">
          <cell r="B9483">
            <v>1432494</v>
          </cell>
          <cell r="C9483" t="str">
            <v>Skipped (no invoice)</v>
          </cell>
        </row>
        <row r="9484">
          <cell r="B9484">
            <v>1373257</v>
          </cell>
          <cell r="C9484" t="str">
            <v>Skipped (no invoice)</v>
          </cell>
        </row>
        <row r="9485">
          <cell r="B9485">
            <v>1373022</v>
          </cell>
          <cell r="C9485" t="str">
            <v>Skipped (no invoice)</v>
          </cell>
        </row>
        <row r="9486">
          <cell r="B9486">
            <v>1473499</v>
          </cell>
          <cell r="C9486" t="str">
            <v>Auto Invoiced</v>
          </cell>
        </row>
        <row r="9487">
          <cell r="B9487">
            <v>1500192</v>
          </cell>
          <cell r="C9487" t="str">
            <v>Auto Invoiced</v>
          </cell>
        </row>
        <row r="9488">
          <cell r="B9488">
            <v>1533998</v>
          </cell>
          <cell r="C9488" t="str">
            <v>Auto Invoiced</v>
          </cell>
        </row>
        <row r="9489">
          <cell r="B9489">
            <v>1542320</v>
          </cell>
          <cell r="C9489" t="str">
            <v>Auto Invoiced</v>
          </cell>
        </row>
        <row r="9490">
          <cell r="B9490">
            <v>1524696</v>
          </cell>
          <cell r="C9490" t="str">
            <v>Auto Invoiced</v>
          </cell>
        </row>
        <row r="9491">
          <cell r="B9491">
            <v>1561834</v>
          </cell>
          <cell r="C9491" t="str">
            <v>Auto Invoiced</v>
          </cell>
        </row>
        <row r="9492">
          <cell r="B9492">
            <v>1531881</v>
          </cell>
          <cell r="C9492" t="str">
            <v>Auto Invoiced</v>
          </cell>
        </row>
        <row r="9493">
          <cell r="B9493">
            <v>1498914</v>
          </cell>
          <cell r="C9493" t="str">
            <v>Auto Invoiced</v>
          </cell>
        </row>
        <row r="9494">
          <cell r="B9494">
            <v>1497965</v>
          </cell>
          <cell r="C9494" t="str">
            <v>Auto Invoiced</v>
          </cell>
        </row>
        <row r="9495">
          <cell r="B9495">
            <v>1522694</v>
          </cell>
          <cell r="C9495" t="str">
            <v>Skipped (no invoice)</v>
          </cell>
        </row>
        <row r="9496">
          <cell r="B9496">
            <v>1505590</v>
          </cell>
          <cell r="C9496" t="str">
            <v>Skipped (no invoice)</v>
          </cell>
        </row>
        <row r="9497">
          <cell r="B9497">
            <v>1289272</v>
          </cell>
          <cell r="C9497" t="str">
            <v>Auto Invoiced</v>
          </cell>
        </row>
        <row r="9498">
          <cell r="B9498">
            <v>1523386</v>
          </cell>
          <cell r="C9498" t="str">
            <v>Skipped (no invoice)</v>
          </cell>
        </row>
        <row r="9499">
          <cell r="B9499">
            <v>1563358</v>
          </cell>
          <cell r="C9499" t="str">
            <v>Auto Invoiced</v>
          </cell>
        </row>
        <row r="9500">
          <cell r="B9500">
            <v>1531843</v>
          </cell>
          <cell r="C9500" t="str">
            <v>Auto Invoiced</v>
          </cell>
        </row>
        <row r="9501">
          <cell r="B9501">
            <v>1475907</v>
          </cell>
          <cell r="C9501" t="str">
            <v>Skipped (no invoice)</v>
          </cell>
        </row>
        <row r="9502">
          <cell r="B9502">
            <v>1562871</v>
          </cell>
          <cell r="C9502" t="str">
            <v>Auto Invoiced</v>
          </cell>
        </row>
        <row r="9503">
          <cell r="B9503">
            <v>1521186</v>
          </cell>
          <cell r="C9503" t="str">
            <v>Auto Invoiced</v>
          </cell>
        </row>
        <row r="9504">
          <cell r="B9504">
            <v>1527969</v>
          </cell>
          <cell r="C9504" t="str">
            <v>Auto Invoiced</v>
          </cell>
        </row>
        <row r="9505">
          <cell r="B9505">
            <v>1562763</v>
          </cell>
          <cell r="C9505" t="str">
            <v>Skipped (no invoice)</v>
          </cell>
        </row>
        <row r="9506">
          <cell r="B9506">
            <v>1557425</v>
          </cell>
          <cell r="C9506" t="str">
            <v>Skipped (no invoice)</v>
          </cell>
        </row>
        <row r="9507">
          <cell r="B9507">
            <v>1519642</v>
          </cell>
          <cell r="C9507" t="str">
            <v>Skipped (no invoice)</v>
          </cell>
        </row>
        <row r="9508">
          <cell r="B9508">
            <v>1503381</v>
          </cell>
          <cell r="C9508" t="str">
            <v>Auto Invoiced</v>
          </cell>
        </row>
        <row r="9509">
          <cell r="B9509">
            <v>1514651</v>
          </cell>
          <cell r="C9509" t="str">
            <v>Skipped (no invoice)</v>
          </cell>
        </row>
        <row r="9510">
          <cell r="B9510">
            <v>1483241</v>
          </cell>
          <cell r="C9510" t="str">
            <v>Auto Invoiced</v>
          </cell>
        </row>
        <row r="9511">
          <cell r="B9511">
            <v>1519544</v>
          </cell>
          <cell r="C9511" t="str">
            <v>Skipped (no invoice)</v>
          </cell>
        </row>
        <row r="9512">
          <cell r="B9512">
            <v>1494961</v>
          </cell>
          <cell r="C9512" t="str">
            <v>Skipped (no invoice)</v>
          </cell>
        </row>
        <row r="9513">
          <cell r="B9513">
            <v>1511825</v>
          </cell>
          <cell r="C9513" t="str">
            <v>Skipped (no invoice)</v>
          </cell>
        </row>
        <row r="9514">
          <cell r="B9514">
            <v>1527697</v>
          </cell>
          <cell r="C9514" t="str">
            <v>Skipped (no invoice)</v>
          </cell>
        </row>
        <row r="9515">
          <cell r="B9515">
            <v>1523372</v>
          </cell>
          <cell r="C9515" t="str">
            <v>Skipped (no invoice)</v>
          </cell>
        </row>
        <row r="9516">
          <cell r="B9516">
            <v>1549605</v>
          </cell>
          <cell r="C9516" t="str">
            <v>Skipped (no invoice)</v>
          </cell>
        </row>
        <row r="9517">
          <cell r="B9517">
            <v>1553789</v>
          </cell>
          <cell r="C9517" t="str">
            <v>Skipped (no invoice)</v>
          </cell>
        </row>
        <row r="9518">
          <cell r="B9518">
            <v>1527349</v>
          </cell>
          <cell r="C9518" t="str">
            <v>Skipped (no invoice)</v>
          </cell>
        </row>
        <row r="9519">
          <cell r="B9519">
            <v>1527348</v>
          </cell>
          <cell r="C9519" t="str">
            <v>Skipped (no invoice)</v>
          </cell>
        </row>
        <row r="9520">
          <cell r="B9520">
            <v>1527352</v>
          </cell>
          <cell r="C9520" t="str">
            <v>Skipped (no invoice)</v>
          </cell>
        </row>
        <row r="9521">
          <cell r="B9521">
            <v>1536906</v>
          </cell>
          <cell r="C9521" t="str">
            <v>Skipped (no invoice)</v>
          </cell>
        </row>
        <row r="9522">
          <cell r="B9522">
            <v>1557882</v>
          </cell>
          <cell r="C9522" t="str">
            <v>Skipped (no invoice)</v>
          </cell>
        </row>
        <row r="9523">
          <cell r="B9523">
            <v>1563054</v>
          </cell>
          <cell r="C9523" t="str">
            <v>Skipped (no invoice)</v>
          </cell>
        </row>
        <row r="9524">
          <cell r="B9524">
            <v>1451848</v>
          </cell>
          <cell r="C9524" t="str">
            <v>Skipped (no invoice)</v>
          </cell>
        </row>
        <row r="9525">
          <cell r="B9525">
            <v>1560266</v>
          </cell>
          <cell r="C9525" t="str">
            <v>Auto Invoiced</v>
          </cell>
        </row>
        <row r="9526">
          <cell r="B9526">
            <v>1519341</v>
          </cell>
          <cell r="C9526" t="str">
            <v>Skipped (no invoice)</v>
          </cell>
        </row>
        <row r="9527">
          <cell r="B9527">
            <v>1558599</v>
          </cell>
          <cell r="C9527" t="str">
            <v>Skipped (no invoice)</v>
          </cell>
        </row>
        <row r="9528">
          <cell r="B9528">
            <v>1501471</v>
          </cell>
          <cell r="C9528" t="str">
            <v>Auto Invoiced</v>
          </cell>
        </row>
        <row r="9529">
          <cell r="B9529">
            <v>1485531</v>
          </cell>
          <cell r="C9529" t="str">
            <v>Auto Invoiced</v>
          </cell>
        </row>
        <row r="9530">
          <cell r="B9530">
            <v>1564683</v>
          </cell>
          <cell r="C9530" t="str">
            <v>Auto Invoiced</v>
          </cell>
        </row>
        <row r="9531">
          <cell r="B9531">
            <v>1542774</v>
          </cell>
          <cell r="C9531" t="str">
            <v>Skipped (no invoice)</v>
          </cell>
        </row>
        <row r="9532">
          <cell r="B9532">
            <v>1530018</v>
          </cell>
          <cell r="C9532" t="str">
            <v>Auto Invoiced</v>
          </cell>
        </row>
        <row r="9533">
          <cell r="B9533">
            <v>1498921</v>
          </cell>
          <cell r="C9533" t="str">
            <v>Auto Invoiced</v>
          </cell>
        </row>
        <row r="9534">
          <cell r="B9534">
            <v>1498918</v>
          </cell>
          <cell r="C9534" t="str">
            <v>Auto Invoiced</v>
          </cell>
        </row>
        <row r="9535">
          <cell r="B9535">
            <v>1571527</v>
          </cell>
          <cell r="C9535" t="str">
            <v>Auto Invoiced</v>
          </cell>
        </row>
        <row r="9536">
          <cell r="B9536">
            <v>1563430</v>
          </cell>
          <cell r="C9536" t="str">
            <v>Auto Invoiced</v>
          </cell>
        </row>
        <row r="9537">
          <cell r="B9537">
            <v>1563923</v>
          </cell>
          <cell r="C9537" t="str">
            <v>Skipped (no invoice)</v>
          </cell>
        </row>
        <row r="9538">
          <cell r="B9538">
            <v>1518879</v>
          </cell>
          <cell r="C9538" t="str">
            <v>Auto Invoiced</v>
          </cell>
        </row>
        <row r="9539">
          <cell r="B9539">
            <v>1564692</v>
          </cell>
          <cell r="C9539" t="str">
            <v>Auto Invoiced</v>
          </cell>
        </row>
        <row r="9540">
          <cell r="B9540">
            <v>1462375</v>
          </cell>
          <cell r="C9540" t="str">
            <v>Auto Invoiced</v>
          </cell>
        </row>
        <row r="9541">
          <cell r="B9541">
            <v>1501940</v>
          </cell>
          <cell r="C9541" t="str">
            <v>Auto Invoiced</v>
          </cell>
        </row>
        <row r="9542">
          <cell r="B9542">
            <v>1498391</v>
          </cell>
          <cell r="C9542" t="str">
            <v>Skipped (no invoice)</v>
          </cell>
        </row>
        <row r="9543">
          <cell r="B9543">
            <v>1498897</v>
          </cell>
          <cell r="C9543" t="str">
            <v>Auto Invoiced</v>
          </cell>
        </row>
        <row r="9544">
          <cell r="B9544">
            <v>1523620</v>
          </cell>
          <cell r="C9544" t="str">
            <v>Skipped (no invoice)</v>
          </cell>
        </row>
        <row r="9545">
          <cell r="B9545">
            <v>1523607</v>
          </cell>
          <cell r="C9545" t="str">
            <v>Skipped (no invoice)</v>
          </cell>
        </row>
        <row r="9546">
          <cell r="B9546">
            <v>1498911</v>
          </cell>
          <cell r="C9546" t="str">
            <v>Auto Invoiced</v>
          </cell>
        </row>
        <row r="9547">
          <cell r="B9547">
            <v>1498909</v>
          </cell>
          <cell r="C9547" t="str">
            <v>Auto Invoiced</v>
          </cell>
        </row>
        <row r="9548">
          <cell r="B9548">
            <v>1547066</v>
          </cell>
          <cell r="C9548" t="str">
            <v>Auto Invoiced</v>
          </cell>
        </row>
        <row r="9549">
          <cell r="B9549">
            <v>1527976</v>
          </cell>
          <cell r="C9549" t="str">
            <v>Auto Invoiced</v>
          </cell>
        </row>
        <row r="9550">
          <cell r="B9550">
            <v>1550957</v>
          </cell>
          <cell r="C9550" t="str">
            <v>Auto Invoiced</v>
          </cell>
        </row>
        <row r="9551">
          <cell r="B9551">
            <v>1546900</v>
          </cell>
          <cell r="C9551" t="str">
            <v>Auto Invoiced</v>
          </cell>
        </row>
        <row r="9552">
          <cell r="B9552">
            <v>1449457</v>
          </cell>
          <cell r="C9552" t="str">
            <v>Auto Invoiced</v>
          </cell>
        </row>
        <row r="9553">
          <cell r="B9553">
            <v>1564699</v>
          </cell>
          <cell r="C9553" t="str">
            <v>Auto Invoiced</v>
          </cell>
        </row>
        <row r="9554">
          <cell r="B9554">
            <v>1562763</v>
          </cell>
          <cell r="C9554" t="str">
            <v>Skipped (no invoice)</v>
          </cell>
        </row>
        <row r="9555">
          <cell r="B9555">
            <v>1557425</v>
          </cell>
          <cell r="C9555" t="str">
            <v>Skipped (no invoice)</v>
          </cell>
        </row>
        <row r="9556">
          <cell r="B9556">
            <v>1519715</v>
          </cell>
          <cell r="C9556" t="str">
            <v>Auto Invoiced</v>
          </cell>
        </row>
        <row r="9557">
          <cell r="B9557">
            <v>1374559</v>
          </cell>
          <cell r="C9557" t="str">
            <v>Auto Invoiced</v>
          </cell>
        </row>
        <row r="9558">
          <cell r="B9558">
            <v>1549040</v>
          </cell>
          <cell r="C9558" t="str">
            <v>Auto Invoiced</v>
          </cell>
        </row>
        <row r="9559">
          <cell r="B9559">
            <v>1489343</v>
          </cell>
          <cell r="C9559" t="str">
            <v>Auto Invoiced</v>
          </cell>
        </row>
        <row r="9560">
          <cell r="B9560">
            <v>1519642</v>
          </cell>
          <cell r="C9560" t="str">
            <v>Skipped (no invoice)</v>
          </cell>
        </row>
        <row r="9561">
          <cell r="B9561">
            <v>1514651</v>
          </cell>
          <cell r="C9561" t="str">
            <v>Skipped (no invoice)</v>
          </cell>
        </row>
        <row r="9562">
          <cell r="B9562">
            <v>1544756</v>
          </cell>
          <cell r="C9562" t="str">
            <v>Auto Invoiced</v>
          </cell>
        </row>
        <row r="9563">
          <cell r="B9563">
            <v>1437212</v>
          </cell>
          <cell r="C9563" t="str">
            <v>Auto Invoiced</v>
          </cell>
        </row>
        <row r="9564">
          <cell r="B9564">
            <v>1488367</v>
          </cell>
          <cell r="C9564" t="str">
            <v>Auto Invoiced</v>
          </cell>
        </row>
        <row r="9565">
          <cell r="B9565">
            <v>1437210</v>
          </cell>
          <cell r="C9565" t="str">
            <v>Auto Invoiced</v>
          </cell>
        </row>
        <row r="9566">
          <cell r="B9566">
            <v>1519544</v>
          </cell>
          <cell r="C9566" t="str">
            <v>Skipped (no invoice)</v>
          </cell>
        </row>
        <row r="9567">
          <cell r="B9567">
            <v>1543003</v>
          </cell>
          <cell r="C9567" t="str">
            <v>Auto Invoiced</v>
          </cell>
        </row>
        <row r="9568">
          <cell r="B9568">
            <v>1511825</v>
          </cell>
          <cell r="C9568" t="str">
            <v>Skipped (no invoice)</v>
          </cell>
        </row>
        <row r="9569">
          <cell r="B9569">
            <v>1523092</v>
          </cell>
          <cell r="C9569" t="str">
            <v>Auto Invoiced</v>
          </cell>
        </row>
        <row r="9570">
          <cell r="B9570">
            <v>1523372</v>
          </cell>
          <cell r="C9570" t="str">
            <v>Skipped (no invoice)</v>
          </cell>
        </row>
        <row r="9571">
          <cell r="B9571">
            <v>1527697</v>
          </cell>
          <cell r="C9571" t="str">
            <v>Skipped (no invoice)</v>
          </cell>
        </row>
        <row r="9572">
          <cell r="B9572">
            <v>1521541</v>
          </cell>
          <cell r="C9572" t="str">
            <v>Auto Invoiced</v>
          </cell>
        </row>
        <row r="9573">
          <cell r="B9573">
            <v>1544414</v>
          </cell>
          <cell r="C9573" t="str">
            <v>Auto Invoiced</v>
          </cell>
        </row>
        <row r="9574">
          <cell r="B9574">
            <v>1494961</v>
          </cell>
          <cell r="C9574" t="str">
            <v>Skipped (no invoice)</v>
          </cell>
        </row>
        <row r="9575">
          <cell r="B9575">
            <v>1500664</v>
          </cell>
          <cell r="C9575" t="str">
            <v>Auto Invoiced</v>
          </cell>
        </row>
        <row r="9576">
          <cell r="B9576">
            <v>1463593</v>
          </cell>
          <cell r="C9576" t="str">
            <v>Auto Invoiced</v>
          </cell>
        </row>
        <row r="9577">
          <cell r="B9577">
            <v>1528795</v>
          </cell>
          <cell r="C9577" t="str">
            <v>Auto Invoiced</v>
          </cell>
        </row>
        <row r="9578">
          <cell r="B9578">
            <v>1553243</v>
          </cell>
          <cell r="C9578" t="str">
            <v>Auto Invoiced</v>
          </cell>
        </row>
        <row r="9579">
          <cell r="B9579">
            <v>1485048</v>
          </cell>
          <cell r="C9579" t="str">
            <v>Auto Invoiced</v>
          </cell>
        </row>
        <row r="9580">
          <cell r="B9580">
            <v>1459018</v>
          </cell>
          <cell r="C9580" t="str">
            <v>Auto Invoiced</v>
          </cell>
        </row>
        <row r="9581">
          <cell r="B9581">
            <v>1537237</v>
          </cell>
          <cell r="C9581" t="str">
            <v>Auto Invoiced</v>
          </cell>
        </row>
        <row r="9582">
          <cell r="B9582">
            <v>1537235</v>
          </cell>
          <cell r="C9582" t="str">
            <v>Auto Invoiced</v>
          </cell>
        </row>
        <row r="9583">
          <cell r="B9583">
            <v>1475922</v>
          </cell>
          <cell r="C9583" t="str">
            <v>Skipped (no invoice)</v>
          </cell>
        </row>
        <row r="9584">
          <cell r="B9584">
            <v>1376938</v>
          </cell>
          <cell r="C9584" t="str">
            <v>Skipped (no invoice)</v>
          </cell>
        </row>
        <row r="9585">
          <cell r="B9585">
            <v>1551506</v>
          </cell>
          <cell r="C9585" t="str">
            <v>Auto Invoiced</v>
          </cell>
        </row>
        <row r="9586">
          <cell r="B9586">
            <v>1560120</v>
          </cell>
          <cell r="C9586" t="str">
            <v>Auto Invoiced</v>
          </cell>
        </row>
        <row r="9587">
          <cell r="B9587">
            <v>1549605</v>
          </cell>
          <cell r="C9587" t="str">
            <v>Skipped (no invoice)</v>
          </cell>
        </row>
        <row r="9588">
          <cell r="B9588">
            <v>1483335</v>
          </cell>
          <cell r="C9588" t="str">
            <v>Auto Invoiced</v>
          </cell>
        </row>
        <row r="9589">
          <cell r="B9589">
            <v>1543847</v>
          </cell>
          <cell r="C9589" t="str">
            <v>Auto Invoiced</v>
          </cell>
        </row>
        <row r="9590">
          <cell r="B9590">
            <v>1516395</v>
          </cell>
          <cell r="C9590" t="str">
            <v>Auto Invoiced</v>
          </cell>
        </row>
        <row r="9591">
          <cell r="B9591">
            <v>1463582</v>
          </cell>
          <cell r="C9591" t="str">
            <v>Auto Invoiced</v>
          </cell>
        </row>
        <row r="9592">
          <cell r="B9592">
            <v>1536736</v>
          </cell>
          <cell r="C9592" t="str">
            <v>Auto Invoiced</v>
          </cell>
        </row>
        <row r="9593">
          <cell r="B9593">
            <v>1521652</v>
          </cell>
          <cell r="C9593" t="str">
            <v>Auto Invoiced</v>
          </cell>
        </row>
        <row r="9594">
          <cell r="B9594">
            <v>1527348</v>
          </cell>
          <cell r="C9594" t="str">
            <v>Skipped (no invoice)</v>
          </cell>
        </row>
        <row r="9595">
          <cell r="B9595">
            <v>1553789</v>
          </cell>
          <cell r="C9595" t="str">
            <v>Skipped (no invoice)</v>
          </cell>
        </row>
        <row r="9596">
          <cell r="B9596">
            <v>1527351</v>
          </cell>
          <cell r="C9596" t="str">
            <v>Skipped (no invoice)</v>
          </cell>
        </row>
        <row r="9597">
          <cell r="B9597">
            <v>1531877</v>
          </cell>
          <cell r="C9597" t="str">
            <v>Auto Invoiced</v>
          </cell>
        </row>
        <row r="9598">
          <cell r="B9598">
            <v>1527349</v>
          </cell>
          <cell r="C9598" t="str">
            <v>Skipped (no invoice)</v>
          </cell>
        </row>
        <row r="9599">
          <cell r="B9599">
            <v>1554277</v>
          </cell>
          <cell r="C9599" t="str">
            <v>Auto Invoiced</v>
          </cell>
        </row>
        <row r="9600">
          <cell r="B9600">
            <v>1531925</v>
          </cell>
          <cell r="C9600" t="str">
            <v>Auto Invoiced</v>
          </cell>
        </row>
        <row r="9601">
          <cell r="B9601">
            <v>1531917</v>
          </cell>
          <cell r="C9601" t="str">
            <v>Auto Invoiced</v>
          </cell>
        </row>
        <row r="9602">
          <cell r="B9602">
            <v>1510388</v>
          </cell>
          <cell r="C9602" t="str">
            <v>Auto Invoiced</v>
          </cell>
        </row>
        <row r="9603">
          <cell r="B9603">
            <v>1527352</v>
          </cell>
          <cell r="C9603" t="str">
            <v>Skipped (no invoice)</v>
          </cell>
        </row>
        <row r="9604">
          <cell r="B9604">
            <v>1554568</v>
          </cell>
          <cell r="C9604" t="str">
            <v>Auto Invoiced</v>
          </cell>
        </row>
        <row r="9605">
          <cell r="B9605">
            <v>1544819</v>
          </cell>
          <cell r="C9605" t="str">
            <v>Auto Invoiced</v>
          </cell>
        </row>
        <row r="9606">
          <cell r="B9606">
            <v>1498916</v>
          </cell>
          <cell r="C9606" t="str">
            <v>Auto Invoiced</v>
          </cell>
        </row>
        <row r="9607">
          <cell r="B9607">
            <v>1505002</v>
          </cell>
          <cell r="C9607" t="str">
            <v>Auto Invoiced</v>
          </cell>
        </row>
        <row r="9608">
          <cell r="B9608">
            <v>1569275</v>
          </cell>
          <cell r="C9608" t="str">
            <v>Auto Invoiced</v>
          </cell>
        </row>
        <row r="9609">
          <cell r="B9609">
            <v>1490219</v>
          </cell>
          <cell r="C9609" t="str">
            <v>Auto Invoiced</v>
          </cell>
        </row>
        <row r="9610">
          <cell r="B9610">
            <v>1490027</v>
          </cell>
          <cell r="C9610" t="str">
            <v>Auto Invoiced</v>
          </cell>
        </row>
        <row r="9611">
          <cell r="B9611">
            <v>1536906</v>
          </cell>
          <cell r="C9611" t="str">
            <v>Skipped (no invoice)</v>
          </cell>
        </row>
        <row r="9612">
          <cell r="B9612">
            <v>1557882</v>
          </cell>
          <cell r="C9612" t="str">
            <v>Skipped (no invoice)</v>
          </cell>
        </row>
        <row r="9613">
          <cell r="B9613">
            <v>1563054</v>
          </cell>
          <cell r="C9613" t="str">
            <v>Skipped (no invoice)</v>
          </cell>
        </row>
        <row r="9614">
          <cell r="B9614">
            <v>1451848</v>
          </cell>
          <cell r="C9614" t="str">
            <v>Skipped (no invoice)</v>
          </cell>
        </row>
        <row r="9615">
          <cell r="B9615">
            <v>1558599</v>
          </cell>
          <cell r="C9615" t="str">
            <v>Skipped (no invoice)</v>
          </cell>
        </row>
        <row r="9616">
          <cell r="B9616">
            <v>1519341</v>
          </cell>
          <cell r="C9616" t="str">
            <v>Skipped (no invoice)</v>
          </cell>
        </row>
        <row r="9617">
          <cell r="B9617">
            <v>1560266</v>
          </cell>
          <cell r="C9617" t="str">
            <v>Skipped (no invoice)</v>
          </cell>
        </row>
        <row r="9618">
          <cell r="B9618">
            <v>1546763</v>
          </cell>
          <cell r="C9618" t="str">
            <v>Auto Invoiced</v>
          </cell>
        </row>
        <row r="9619">
          <cell r="B9619">
            <v>1509733</v>
          </cell>
          <cell r="C9619" t="str">
            <v>Auto Invoiced</v>
          </cell>
        </row>
        <row r="9620">
          <cell r="B9620">
            <v>1556532</v>
          </cell>
          <cell r="C9620" t="str">
            <v>Auto Invoiced</v>
          </cell>
        </row>
        <row r="9621">
          <cell r="B9621">
            <v>1542651</v>
          </cell>
          <cell r="C9621" t="str">
            <v>Auto Invoiced</v>
          </cell>
        </row>
        <row r="9622">
          <cell r="B9622">
            <v>1563054</v>
          </cell>
          <cell r="C9622" t="str">
            <v>Skipped (no invoice)</v>
          </cell>
        </row>
        <row r="9623">
          <cell r="B9623">
            <v>1451848</v>
          </cell>
          <cell r="C9623" t="str">
            <v>Skipped (no invoice)</v>
          </cell>
        </row>
        <row r="9624">
          <cell r="B9624">
            <v>1541260</v>
          </cell>
          <cell r="C9624" t="str">
            <v>Auto Invoiced</v>
          </cell>
        </row>
        <row r="9625">
          <cell r="B9625">
            <v>1558599</v>
          </cell>
          <cell r="C9625" t="str">
            <v>Skipped (no invoice)</v>
          </cell>
        </row>
        <row r="9626">
          <cell r="B9626">
            <v>1560266</v>
          </cell>
          <cell r="C9626" t="str">
            <v>Skipped (no invoice)</v>
          </cell>
        </row>
        <row r="9627">
          <cell r="B9627">
            <v>1521422</v>
          </cell>
          <cell r="C9627" t="str">
            <v>Auto Invoiced</v>
          </cell>
        </row>
        <row r="9628">
          <cell r="B9628">
            <v>1519341</v>
          </cell>
          <cell r="C9628" t="str">
            <v>Skipped (no invoice)</v>
          </cell>
        </row>
        <row r="9629">
          <cell r="B9629">
            <v>1579351</v>
          </cell>
          <cell r="C9629" t="str">
            <v>Auto Invoiced</v>
          </cell>
        </row>
        <row r="9630">
          <cell r="B9630">
            <v>1519341</v>
          </cell>
          <cell r="C9630" t="str">
            <v>Skipped (no invoice)</v>
          </cell>
        </row>
        <row r="9631">
          <cell r="B9631">
            <v>1558030</v>
          </cell>
          <cell r="C9631" t="str">
            <v>Auto Invoiced</v>
          </cell>
        </row>
        <row r="9632">
          <cell r="B9632">
            <v>1567797</v>
          </cell>
          <cell r="C9632" t="str">
            <v>Auto Invoiced</v>
          </cell>
        </row>
        <row r="9633">
          <cell r="B9633">
            <v>1562922</v>
          </cell>
          <cell r="C9633" t="str">
            <v>Auto Invoiced</v>
          </cell>
        </row>
        <row r="9634">
          <cell r="B9634">
            <v>1514097</v>
          </cell>
          <cell r="C9634" t="str">
            <v>Auto Invoiced</v>
          </cell>
        </row>
        <row r="9635">
          <cell r="B9635">
            <v>1558599</v>
          </cell>
          <cell r="C9635" t="str">
            <v>Skipped (no invoice)</v>
          </cell>
        </row>
        <row r="9636">
          <cell r="B9636">
            <v>1560266</v>
          </cell>
          <cell r="C9636" t="str">
            <v>Skipped (no invoice)</v>
          </cell>
        </row>
        <row r="9637">
          <cell r="B9637">
            <v>1503549</v>
          </cell>
          <cell r="C9637" t="str">
            <v>Auto Invoiced</v>
          </cell>
        </row>
        <row r="9638">
          <cell r="B9638">
            <v>1485291</v>
          </cell>
          <cell r="C9638" t="str">
            <v>Auto Invoiced</v>
          </cell>
        </row>
        <row r="9639">
          <cell r="B9639">
            <v>1533425</v>
          </cell>
          <cell r="C9639" t="str">
            <v>Auto Invoiced</v>
          </cell>
        </row>
        <row r="9640">
          <cell r="B9640">
            <v>1546962</v>
          </cell>
          <cell r="C9640" t="str">
            <v>Auto Invoiced</v>
          </cell>
        </row>
        <row r="9641">
          <cell r="B9641">
            <v>1495043</v>
          </cell>
          <cell r="C9641" t="str">
            <v>Auto Invoiced</v>
          </cell>
        </row>
        <row r="9642">
          <cell r="B9642">
            <v>1521666</v>
          </cell>
          <cell r="C9642" t="str">
            <v>Auto Invoiced</v>
          </cell>
        </row>
        <row r="9643">
          <cell r="B9643">
            <v>1554692</v>
          </cell>
          <cell r="C9643" t="str">
            <v>Auto Invoiced</v>
          </cell>
        </row>
        <row r="9644">
          <cell r="B9644">
            <v>1528043</v>
          </cell>
          <cell r="C9644" t="str">
            <v>Auto Invoiced</v>
          </cell>
        </row>
        <row r="9645">
          <cell r="B9645">
            <v>1554827</v>
          </cell>
          <cell r="C9645" t="str">
            <v>Auto Invoiced</v>
          </cell>
        </row>
        <row r="9646">
          <cell r="B9646">
            <v>1473423</v>
          </cell>
          <cell r="C9646" t="str">
            <v>Auto Invoiced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209BF-4948-4F87-9BD0-EEB4089D73AF}" name="Input" displayName="Input" ref="A1:AL2" insertRow="1" totalsRowShown="0" headerRowDxfId="45" dataDxfId="44" tableBorderDxfId="43">
  <autoFilter ref="A1:AL2" xr:uid="{FDA209BF-4948-4F87-9BD0-EEB4089D73AF}"/>
  <tableColumns count="38">
    <tableColumn id="1" xr3:uid="{A8F12763-84A8-4226-8C82-21F30FE8274F}" name="Shipment ID" dataDxfId="42"/>
    <tableColumn id="2" xr3:uid="{D7ACAF11-5250-4537-9E03-5CF1E337F262}" name="Shipper Company Name" dataDxfId="41">
      <calculatedColumnFormula>IF(ISERROR(VLOOKUP(Input[[#This Row],[Shipment ID]],'Master Data Shipment'!A:B,2,0)),"Not Found",VLOOKUP(Input[[#This Row],[Shipment ID]],'Master Data Shipment'!A:B,2,0))</calculatedColumnFormula>
    </tableColumn>
    <tableColumn id="3" xr3:uid="{0AFA0664-81E1-4D69-9DCD-F4B3716DA179}" name="Shipper Client ID" dataDxfId="40"/>
    <tableColumn id="4" xr3:uid="{1C43EEBA-A8F1-4F3A-85C0-2BF128DF3445}" name="Invoicing Entity" dataDxfId="39">
      <calculatedColumnFormula>VLOOKUP(Input[[#This Row],[Shipper Company Name]],'Master Data Shipper'!A:B,2,0)</calculatedColumnFormula>
    </tableColumn>
    <tableColumn id="5" xr3:uid="{6762D866-3C2A-48A0-9504-1B9EE5BF6894}" name="Receiving Entity" dataDxfId="38">
      <calculatedColumnFormula>IF(ISERROR(VLOOKUP(Input[[#This Row],[Shipper Company Name]],'Master Data Shipper'!A:C,3,0)),"Not Found",VLOOKUP(Input[[#This Row],[Shipper Company Name]],'Master Data Shipper'!A:C,3,0))</calculatedColumnFormula>
    </tableColumn>
    <tableColumn id="6" xr3:uid="{8427174E-C1EF-4B4A-9971-68233D787B60}" name="Mode" dataDxfId="37"/>
    <tableColumn id="7" xr3:uid="{11C33C8E-3661-4C3D-87B2-0D990C7F153E}" name="Pricing Tier" dataDxfId="36">
      <calculatedColumnFormula>IF(ISERROR(VLOOKUP(Input[[#This Row],[Shipper Company Name]],'Master Data Shipper'!A:D,4,0)),0,VLOOKUP(Input[[#This Row],[Shipper Company Name]],'Master Data Shipper'!A:D,4,0))</calculatedColumnFormula>
    </tableColumn>
    <tableColumn id="8" xr3:uid="{AB5DB217-C9A4-4595-9DEE-4EA0520CE955}" name="Freight Service" dataDxfId="35"/>
    <tableColumn id="9" xr3:uid="{E0218FCC-F6AE-499F-920A-2E7BEE059D8A}" name="Container Counts of 20s" dataDxfId="34">
      <calculatedColumnFormula>VLOOKUP(Input[[#This Row],[Shipment ID]],'Master Data Shipment'!A:C,3,0)</calculatedColumnFormula>
    </tableColumn>
    <tableColumn id="10" xr3:uid="{98DB8000-EE97-459B-932D-4E5AD96CF528}" name="Container Counts of 40s" dataDxfId="33">
      <calculatedColumnFormula>VLOOKUP(Input[[#This Row],[Shipment ID]],'Master Data Shipment'!A:D,4,0)</calculatedColumnFormula>
    </tableColumn>
    <tableColumn id="11" xr3:uid="{B046760F-3798-4CAF-8DCF-9688E8B85130}" name="Container Counts of 40HCs" dataDxfId="32">
      <calculatedColumnFormula>VLOOKUP(Input[[#This Row],[Shipment ID]],'Master Data Shipment'!A:E,5,0)</calculatedColumnFormula>
    </tableColumn>
    <tableColumn id="12" xr3:uid="{772DD22D-B33C-4488-A75C-FDCB08789D08}" name="Container Counts of 45s" dataDxfId="31">
      <calculatedColumnFormula>VLOOKUP(Input[[#This Row],[Shipment ID]],'Master Data Shipment'!A:F,6,0)</calculatedColumnFormula>
    </tableColumn>
    <tableColumn id="13" xr3:uid="{F14DB1AF-38BE-48D0-A233-2C69C3AB612E}" name="Container Counts of 45HCs" dataDxfId="30">
      <calculatedColumnFormula>VLOOKUP(Input[[#This Row],[Shipment ID]],'Master Data Shipment'!A:G,7,0)</calculatedColumnFormula>
    </tableColumn>
    <tableColumn id="14" xr3:uid="{87BA9C7D-BB03-4599-83F2-FD2FFCE5CF59}" name="Release Method" dataDxfId="29"/>
    <tableColumn id="15" xr3:uid="{92C166FD-645A-4511-8C62-2DEA885C1A5D}" name="Count of HBL Number(s)" dataDxfId="28">
      <calculatedColumnFormula>IF(VLOOKUP(Input[[#This Row],[Shipment ID]],'Master Data Shipment'!A:H,8,0)=0,1,VLOOKUP(Input[[#This Row],[Shipment ID]],'Master Data Shipment'!A:H,8,0))</calculatedColumnFormula>
    </tableColumn>
    <tableColumn id="16" xr3:uid="{CC1871C2-A79F-47B9-9989-538CA7A8F88C}" name="Reserved 01" dataDxfId="27"/>
    <tableColumn id="17" xr3:uid="{55E16C5B-3C00-459E-9495-8712BF0A633F}" name="Reserved 02" dataDxfId="26"/>
    <tableColumn id="18" xr3:uid="{4ED50D25-F2B7-4A43-AF45-4CEA70AC0005}" name="Reserved 03" dataDxfId="25"/>
    <tableColumn id="19" xr3:uid="{B650028F-DBEE-4E4E-882B-DB766FB12016}" name="Reserved 04" dataDxfId="24"/>
    <tableColumn id="20" xr3:uid="{B67BCF86-A60E-42BE-9596-0A4AA6ABFFD5}" name="S01 20'THC" dataDxfId="23">
      <calculatedColumnFormula>1020*Input[[#This Row],[Container Counts of 20s]]</calculatedColumnFormula>
    </tableColumn>
    <tableColumn id="21" xr3:uid="{9E6BB220-6E60-4516-A3AC-6AE794B04DD6}" name="S02 40'THC" dataDxfId="22">
      <calculatedColumnFormula>1700*(Input[[#This Row],[Container Counts of 40s]])</calculatedColumnFormula>
    </tableColumn>
    <tableColumn id="36" xr3:uid="{0BB41E7B-C38D-5040-99BD-9EDAD5E78823}" name="S02B 40'HTHC" dataDxfId="21">
      <calculatedColumnFormula>1700*(Input[[#This Row],[Container Counts of 40HCs]])</calculatedColumnFormula>
    </tableColumn>
    <tableColumn id="22" xr3:uid="{A7C5E4FC-1EC4-4011-9F69-DFC3D69AA0C9}" name="S03 45'THC" dataDxfId="20">
      <calculatedColumnFormula>2170*(Input[[#This Row],[Container Counts of 45s]]+Input[[#This Row],[Container Counts of 45HCs]])</calculatedColumnFormula>
    </tableColumn>
    <tableColumn id="23" xr3:uid="{5B555D5F-3D0B-49BA-8E4B-772119DA8415}" name="S04 EIR" dataDxfId="19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4" xr3:uid="{A244ED8D-88CB-4F78-8504-0C218F6ED7A8}" name="S05 SEAL" dataDxfId="18">
      <calculatedColumnFormula>50*(Input[[#This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5" xr3:uid="{513FDA16-00E3-4F49-8D86-20E8193080FA}" name="S06 VGM" dataDxfId="17">
      <calculatedColumnFormula>155*(Input[[#This Row],[Container Counts of 20s]]+Input[[#This Row],[Container Counts of 40s]]+Input[[#This Row],[Container Counts of 40HCs]]+Input[[#This Row],[Container Counts of 45s]]+Input[[#This Row],[Container Counts of 45HCs]])</calculatedColumnFormula>
    </tableColumn>
    <tableColumn id="26" xr3:uid="{553A91EA-563B-4C22-BAF1-6897E56D8512}" name="S07 AMS" dataDxfId="16">
      <calculatedColumnFormula>245*Input[[#This Row],[Count of HBL Number(s)]]</calculatedColumnFormula>
    </tableColumn>
    <tableColumn id="27" xr3:uid="{130A9773-8E18-4EC7-8D1E-252FF19A3D2C}" name="S08 HANDLING" dataDxfId="15">
      <calculatedColumnFormula>IF(Input[[#This Row],[Pricing Tier]]="fully_adopted_rate",0,300*Input[[#This Row],[Count of HBL Number(s)]])</calculatedColumnFormula>
    </tableColumn>
    <tableColumn id="28" xr3:uid="{D3644CC3-6100-4DBC-B8D6-6B4BB193B225}" name="S09 DOC" dataDxfId="14">
      <calculatedColumnFormula>500*Input[[#This Row],[Count of HBL Number(s)]]</calculatedColumnFormula>
    </tableColumn>
    <tableColumn id="29" xr3:uid="{D2F222FB-6884-4B3C-9B15-AA95C460F626}" name="S10 TELEX" dataDxfId="13">
      <calculatedColumnFormula>IF(Input[[#This Row],[Release Method]]="Telex",IF(OR(Input[[#This Row],[Pricing Tier]]="fully_adopted_rate",Input[[#This Row],[Pricing Tier]]="negotiated_rate"),0,350*Input[[#This Row],[Count of HBL Number(s)]]),0)</calculatedColumnFormula>
    </tableColumn>
    <tableColumn id="30" xr3:uid="{4D341A0C-6868-41F6-A35C-3BE32898538F}" name="S11" dataDxfId="12"/>
    <tableColumn id="31" xr3:uid="{E570C874-EAB8-45A9-9E82-D604E6DA4A60}" name="S12" dataDxfId="11"/>
    <tableColumn id="32" xr3:uid="{7AF4B01F-4A0F-41A0-8080-3881112944F7}" name="S13" dataDxfId="10"/>
    <tableColumn id="33" xr3:uid="{96AA75F6-1C0A-4855-86DA-E55A1B94E964}" name="S14" dataDxfId="9"/>
    <tableColumn id="34" xr3:uid="{2F34A2CB-1008-4B25-8398-1D02BC17A07B}" name="S15" dataDxfId="8"/>
    <tableColumn id="35" xr3:uid="{95B058EC-89E0-47D0-A812-F1C0896B41F9}" name="Total Rows" dataDxfId="7">
      <calculatedColumnFormula>COUNTIF(Input[[#This Row],[S01 20''THC]:[S10 TELEX]],"&gt;0")</calculatedColumnFormula>
    </tableColumn>
    <tableColumn id="37" xr3:uid="{018395E8-611F-4958-AA64-183B3589D1D5}" name="Last Action" dataDxfId="6">
      <calculatedColumnFormula>IF(ISERROR(VLOOKUP(Input[[#This Row],[Shipment ID]],[1]Output!$B:$C,2,0)),"Not Found",VLOOKUP(Input[[#This Row],[Shipment ID]],[1]Output!$B:$C,2,0))</calculatedColumnFormula>
    </tableColumn>
    <tableColumn id="38" xr3:uid="{92D564DD-9743-480A-AC5F-C0B7CBAF19DC}" name="Exception Log" dataDxfId="5">
      <calculatedColumnFormula>VLOOKUP(Input[[#This Row],[Shipment ID]],Exception!A:B,2,0)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(raw)]],'pre-invoice'!A:B,2,0)</calculatedColumnFormula>
    </tableColumn>
    <tableColumn id="3" xr3:uid="{2FAF7B4B-EAEA-8841-AF57-E519E940710D}" name="Rate" dataDxfId="2">
      <calculatedColumnFormula>VLOOKUP(Table2[[#This Row],[Charge (raw)]],'pre-invoice'!A:C,3,0)</calculatedColumnFormula>
    </tableColumn>
    <tableColumn id="4" xr3:uid="{CF76E083-FAEA-9D4E-84C2-D4F4E5425E8A}" name="Per" dataDxfId="1">
      <calculatedColumnFormula>VLOOKUP(Table2[[#This Row],[Charge (raw)]],'pre-invoice'!A:D,4,0)</calculatedColumnFormula>
    </tableColumn>
    <tableColumn id="5" xr3:uid="{8E744070-5992-8E48-8023-0FCFE51F2157}" name="Count" dataDxfId="0">
      <calculatedColumnFormula>VLOOKUP(Table2[[#This Row],[Charge (raw)]],'pre-invoice'!A:E,5,0)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DABE"/>
  </sheetPr>
  <dimension ref="A1:AL2"/>
  <sheetViews>
    <sheetView tabSelected="1" zoomScaleNormal="100" workbookViewId="0">
      <selection activeCell="A13" sqref="A13"/>
    </sheetView>
  </sheetViews>
  <sheetFormatPr defaultColWidth="8.84375" defaultRowHeight="14.6"/>
  <cols>
    <col min="1" max="1" width="13.69140625" style="3" bestFit="1" customWidth="1"/>
    <col min="2" max="2" width="74.84375" style="3" bestFit="1" customWidth="1"/>
    <col min="3" max="3" width="17.69140625" style="3" hidden="1" customWidth="1"/>
    <col min="4" max="4" width="49" style="3" bestFit="1" customWidth="1"/>
    <col min="5" max="5" width="107.3046875" style="3" bestFit="1" customWidth="1"/>
    <col min="6" max="6" width="8" style="3" hidden="1" customWidth="1"/>
    <col min="7" max="7" width="15.69140625" style="3" bestFit="1" customWidth="1"/>
    <col min="8" max="8" width="15.69140625" style="3" hidden="1" customWidth="1"/>
    <col min="9" max="10" width="23.84375" style="3" bestFit="1" customWidth="1"/>
    <col min="11" max="11" width="26.4609375" style="3" bestFit="1" customWidth="1"/>
    <col min="12" max="12" width="23.84375" style="3" bestFit="1" customWidth="1"/>
    <col min="13" max="13" width="26.4609375" style="3" bestFit="1" customWidth="1"/>
    <col min="14" max="14" width="24.3046875" style="3" bestFit="1" customWidth="1"/>
    <col min="15" max="15" width="23" style="3" bestFit="1" customWidth="1"/>
    <col min="16" max="19" width="13.4609375" style="3" hidden="1" customWidth="1"/>
    <col min="20" max="21" width="12.84375" style="3" bestFit="1" customWidth="1"/>
    <col min="22" max="22" width="12.84375" style="3" customWidth="1"/>
    <col min="23" max="23" width="12.84375" style="3" bestFit="1" customWidth="1"/>
    <col min="24" max="24" width="9.3046875" style="3" bestFit="1" customWidth="1"/>
    <col min="25" max="26" width="10.84375" style="3" bestFit="1" customWidth="1"/>
    <col min="27" max="27" width="10.69140625" style="3" bestFit="1" customWidth="1"/>
    <col min="28" max="28" width="16.3046875" style="3" bestFit="1" customWidth="1"/>
    <col min="29" max="29" width="10.69140625" style="3" bestFit="1" customWidth="1"/>
    <col min="30" max="30" width="11.69140625" style="3" bestFit="1" customWidth="1"/>
    <col min="31" max="35" width="6.15234375" style="3" hidden="1" customWidth="1"/>
    <col min="36" max="36" width="12.3046875" style="3" bestFit="1" customWidth="1"/>
    <col min="37" max="37" width="18.53515625" style="3" bestFit="1" customWidth="1"/>
    <col min="38" max="38" width="14.07421875" style="3" customWidth="1"/>
    <col min="39" max="16384" width="8.84375" style="3"/>
  </cols>
  <sheetData>
    <row r="1" spans="1:38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5" t="s">
        <v>26</v>
      </c>
      <c r="U1" s="5" t="s">
        <v>31</v>
      </c>
      <c r="V1" s="5" t="s">
        <v>70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13" t="s">
        <v>51</v>
      </c>
      <c r="AK1" s="4" t="s">
        <v>92</v>
      </c>
      <c r="AL1" s="4" t="s">
        <v>104</v>
      </c>
    </row>
    <row r="2" spans="1:38">
      <c r="A2" s="6"/>
      <c r="C2" s="6"/>
      <c r="F2" s="6"/>
      <c r="H2" s="6"/>
      <c r="N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E2" s="6"/>
      <c r="AF2" s="6"/>
      <c r="AG2" s="6"/>
      <c r="AH2" s="6"/>
      <c r="AI2" s="6"/>
      <c r="AJ2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9BF-D7ED-4EBA-AD34-8D84DFAD3555}">
  <sheetPr>
    <tabColor rgb="FFFA5959"/>
  </sheetPr>
  <dimension ref="A1:AL17"/>
  <sheetViews>
    <sheetView workbookViewId="0">
      <selection activeCell="F13" sqref="F13"/>
    </sheetView>
  </sheetViews>
  <sheetFormatPr defaultRowHeight="14.6"/>
  <sheetData>
    <row r="1" spans="1:38" s="3" customFormat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52</v>
      </c>
      <c r="O1" s="4" t="s">
        <v>22</v>
      </c>
      <c r="P1" s="4" t="s">
        <v>53</v>
      </c>
      <c r="Q1" s="4" t="s">
        <v>23</v>
      </c>
      <c r="R1" s="4" t="s">
        <v>24</v>
      </c>
      <c r="S1" s="4" t="s">
        <v>25</v>
      </c>
      <c r="T1" s="5" t="s">
        <v>26</v>
      </c>
      <c r="U1" s="5" t="s">
        <v>31</v>
      </c>
      <c r="V1" s="5" t="s">
        <v>70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13" t="s">
        <v>51</v>
      </c>
      <c r="AK1" s="4" t="s">
        <v>92</v>
      </c>
    </row>
    <row r="2" spans="1:38" s="3" customFormat="1">
      <c r="A2" s="6">
        <v>1548254</v>
      </c>
      <c r="B2" s="6" t="s">
        <v>95</v>
      </c>
      <c r="C2" s="6"/>
      <c r="D2" s="6" t="s">
        <v>97</v>
      </c>
      <c r="E2" s="6" t="s">
        <v>99</v>
      </c>
      <c r="F2" s="6"/>
      <c r="G2" s="6">
        <v>0</v>
      </c>
      <c r="H2" s="6"/>
      <c r="I2" s="6">
        <v>0</v>
      </c>
      <c r="J2" s="6">
        <v>0</v>
      </c>
      <c r="K2" s="6">
        <v>1</v>
      </c>
      <c r="L2" s="6">
        <v>0</v>
      </c>
      <c r="M2" s="6">
        <v>0</v>
      </c>
      <c r="N2" s="6" t="s">
        <v>100</v>
      </c>
      <c r="O2" s="6">
        <v>1</v>
      </c>
      <c r="P2" s="6"/>
      <c r="Q2" s="6"/>
      <c r="R2" s="6"/>
      <c r="S2" s="6"/>
      <c r="T2" s="6">
        <v>0</v>
      </c>
      <c r="U2" s="6">
        <v>0</v>
      </c>
      <c r="V2" s="6">
        <v>1700</v>
      </c>
      <c r="W2" s="6">
        <v>0</v>
      </c>
      <c r="X2" s="6">
        <v>50</v>
      </c>
      <c r="Y2" s="6">
        <v>50</v>
      </c>
      <c r="Z2" s="6">
        <v>155</v>
      </c>
      <c r="AA2" s="6">
        <v>245</v>
      </c>
      <c r="AB2" s="6">
        <v>300</v>
      </c>
      <c r="AC2" s="6">
        <v>500</v>
      </c>
      <c r="AD2" s="6">
        <v>0</v>
      </c>
      <c r="AE2" s="6"/>
      <c r="AF2" s="6"/>
      <c r="AG2" s="6"/>
      <c r="AH2" s="6"/>
      <c r="AI2" s="6"/>
      <c r="AJ2" s="6">
        <v>7</v>
      </c>
      <c r="AK2" s="6" t="s">
        <v>101</v>
      </c>
    </row>
    <row r="3" spans="1:38" s="3" customFormat="1">
      <c r="A3" s="6">
        <v>1562763</v>
      </c>
      <c r="B3" s="3" t="s">
        <v>94</v>
      </c>
      <c r="C3" s="6"/>
      <c r="D3" s="3" t="e">
        <v>#N/A</v>
      </c>
      <c r="E3" s="3" t="s">
        <v>102</v>
      </c>
      <c r="F3" s="6"/>
      <c r="G3" s="3">
        <v>0</v>
      </c>
      <c r="H3" s="6"/>
      <c r="I3" s="3">
        <v>0</v>
      </c>
      <c r="J3" s="3">
        <v>0</v>
      </c>
      <c r="K3" s="3">
        <v>1</v>
      </c>
      <c r="L3" s="3">
        <v>0</v>
      </c>
      <c r="M3" s="3">
        <v>0</v>
      </c>
      <c r="N3" s="6" t="s">
        <v>100</v>
      </c>
      <c r="O3" s="3">
        <v>1</v>
      </c>
      <c r="P3" s="6"/>
      <c r="Q3" s="6"/>
      <c r="R3" s="6"/>
      <c r="S3" s="6"/>
      <c r="T3" s="6">
        <v>0</v>
      </c>
      <c r="U3" s="6">
        <v>0</v>
      </c>
      <c r="V3" s="6">
        <v>1700</v>
      </c>
      <c r="W3" s="6">
        <v>0</v>
      </c>
      <c r="X3" s="6">
        <v>50</v>
      </c>
      <c r="Y3" s="6">
        <v>50</v>
      </c>
      <c r="Z3" s="6">
        <v>155</v>
      </c>
      <c r="AA3" s="6">
        <v>245</v>
      </c>
      <c r="AB3" s="6">
        <v>300</v>
      </c>
      <c r="AC3" s="6">
        <v>500</v>
      </c>
      <c r="AD3" s="3">
        <v>350</v>
      </c>
      <c r="AE3" s="6"/>
      <c r="AF3" s="6"/>
      <c r="AG3" s="6"/>
      <c r="AH3" s="6"/>
      <c r="AI3" s="6"/>
      <c r="AJ3" s="6">
        <v>8</v>
      </c>
      <c r="AK3" s="3" t="s">
        <v>103</v>
      </c>
    </row>
    <row r="4" spans="1:38" s="3" customFormat="1">
      <c r="A4" s="6">
        <v>1557425</v>
      </c>
      <c r="B4" s="3" t="s">
        <v>93</v>
      </c>
      <c r="C4" s="6"/>
      <c r="D4" s="3" t="s">
        <v>96</v>
      </c>
      <c r="E4" s="3" t="s">
        <v>93</v>
      </c>
      <c r="F4" s="6"/>
      <c r="G4" s="3" t="s">
        <v>98</v>
      </c>
      <c r="H4" s="6"/>
      <c r="I4" s="3">
        <v>0</v>
      </c>
      <c r="J4" s="3">
        <v>1</v>
      </c>
      <c r="K4" s="3">
        <v>2</v>
      </c>
      <c r="L4" s="3">
        <v>0</v>
      </c>
      <c r="M4" s="3">
        <v>0</v>
      </c>
      <c r="N4" s="6" t="s">
        <v>100</v>
      </c>
      <c r="O4" s="3">
        <v>1</v>
      </c>
      <c r="P4" s="6"/>
      <c r="Q4" s="6"/>
      <c r="R4" s="6"/>
      <c r="S4" s="6"/>
      <c r="T4" s="6">
        <v>0</v>
      </c>
      <c r="U4" s="6">
        <v>1700</v>
      </c>
      <c r="V4" s="6">
        <v>3400</v>
      </c>
      <c r="W4" s="6">
        <v>0</v>
      </c>
      <c r="X4" s="6">
        <v>150</v>
      </c>
      <c r="Y4" s="6">
        <v>150</v>
      </c>
      <c r="Z4" s="6">
        <v>465</v>
      </c>
      <c r="AA4" s="6">
        <v>245</v>
      </c>
      <c r="AB4" s="6">
        <v>300</v>
      </c>
      <c r="AC4" s="6">
        <v>500</v>
      </c>
      <c r="AD4" s="3">
        <v>0</v>
      </c>
      <c r="AE4" s="6"/>
      <c r="AF4" s="6"/>
      <c r="AG4" s="6"/>
      <c r="AH4" s="6"/>
      <c r="AI4" s="6"/>
      <c r="AJ4" s="6">
        <v>8</v>
      </c>
      <c r="AK4" s="3" t="s">
        <v>103</v>
      </c>
    </row>
    <row r="5" spans="1:38">
      <c r="A5">
        <v>1540612</v>
      </c>
      <c r="B5" t="s">
        <v>105</v>
      </c>
      <c r="D5" t="s">
        <v>96</v>
      </c>
      <c r="E5" t="s">
        <v>105</v>
      </c>
      <c r="G5" t="s">
        <v>98</v>
      </c>
      <c r="I5">
        <v>0</v>
      </c>
      <c r="J5">
        <v>0</v>
      </c>
      <c r="K5">
        <v>1</v>
      </c>
      <c r="L5">
        <v>0</v>
      </c>
      <c r="M5">
        <v>0</v>
      </c>
      <c r="N5" t="s">
        <v>100</v>
      </c>
      <c r="O5">
        <v>1</v>
      </c>
      <c r="T5">
        <v>0</v>
      </c>
      <c r="U5">
        <v>0</v>
      </c>
      <c r="V5">
        <v>1700</v>
      </c>
      <c r="W5">
        <v>0</v>
      </c>
      <c r="X5">
        <v>50</v>
      </c>
      <c r="Y5">
        <v>50</v>
      </c>
      <c r="Z5">
        <v>155</v>
      </c>
      <c r="AA5">
        <v>245</v>
      </c>
      <c r="AB5">
        <v>300</v>
      </c>
      <c r="AC5">
        <v>500</v>
      </c>
      <c r="AD5">
        <v>0</v>
      </c>
      <c r="AJ5">
        <v>7</v>
      </c>
      <c r="AK5" t="s">
        <v>102</v>
      </c>
      <c r="AL5" t="e">
        <v>#N/A</v>
      </c>
    </row>
    <row r="6" spans="1:38">
      <c r="A6">
        <v>1491860</v>
      </c>
      <c r="B6" t="s">
        <v>105</v>
      </c>
      <c r="D6" t="s">
        <v>96</v>
      </c>
      <c r="E6" t="s">
        <v>105</v>
      </c>
      <c r="G6" t="s">
        <v>98</v>
      </c>
      <c r="I6">
        <v>0</v>
      </c>
      <c r="J6">
        <v>0</v>
      </c>
      <c r="K6">
        <v>1</v>
      </c>
      <c r="L6">
        <v>0</v>
      </c>
      <c r="M6">
        <v>0</v>
      </c>
      <c r="N6" t="s">
        <v>100</v>
      </c>
      <c r="O6">
        <v>1</v>
      </c>
      <c r="T6">
        <v>0</v>
      </c>
      <c r="U6">
        <v>0</v>
      </c>
      <c r="V6">
        <v>1700</v>
      </c>
      <c r="W6">
        <v>0</v>
      </c>
      <c r="X6">
        <v>50</v>
      </c>
      <c r="Y6">
        <v>50</v>
      </c>
      <c r="Z6">
        <v>155</v>
      </c>
      <c r="AA6">
        <v>245</v>
      </c>
      <c r="AB6">
        <v>300</v>
      </c>
      <c r="AC6">
        <v>500</v>
      </c>
      <c r="AD6">
        <v>0</v>
      </c>
      <c r="AJ6">
        <v>7</v>
      </c>
      <c r="AK6" t="s">
        <v>102</v>
      </c>
      <c r="AL6" t="e">
        <v>#N/A</v>
      </c>
    </row>
    <row r="7" spans="1:38">
      <c r="A7">
        <v>1536889</v>
      </c>
      <c r="B7" t="s">
        <v>106</v>
      </c>
      <c r="D7" t="s">
        <v>97</v>
      </c>
      <c r="E7" t="s">
        <v>106</v>
      </c>
      <c r="G7">
        <v>0</v>
      </c>
      <c r="I7">
        <v>0</v>
      </c>
      <c r="J7">
        <v>0</v>
      </c>
      <c r="K7">
        <v>3</v>
      </c>
      <c r="L7">
        <v>0</v>
      </c>
      <c r="M7">
        <v>0</v>
      </c>
      <c r="N7" t="s">
        <v>100</v>
      </c>
      <c r="O7">
        <v>1</v>
      </c>
      <c r="T7">
        <v>0</v>
      </c>
      <c r="U7">
        <v>0</v>
      </c>
      <c r="V7">
        <v>5100</v>
      </c>
      <c r="W7">
        <v>0</v>
      </c>
      <c r="X7">
        <v>150</v>
      </c>
      <c r="Y7">
        <v>150</v>
      </c>
      <c r="Z7">
        <v>465</v>
      </c>
      <c r="AA7">
        <v>245</v>
      </c>
      <c r="AB7">
        <v>300</v>
      </c>
      <c r="AC7">
        <v>500</v>
      </c>
      <c r="AD7">
        <v>0</v>
      </c>
      <c r="AJ7">
        <v>7</v>
      </c>
      <c r="AK7" t="s">
        <v>102</v>
      </c>
      <c r="AL7" t="e">
        <v>#N/A</v>
      </c>
    </row>
    <row r="8" spans="1:38">
      <c r="A8">
        <v>1564457</v>
      </c>
      <c r="B8" t="s">
        <v>107</v>
      </c>
      <c r="D8" t="s">
        <v>97</v>
      </c>
      <c r="E8" t="s">
        <v>107</v>
      </c>
      <c r="G8">
        <v>0</v>
      </c>
      <c r="I8">
        <v>0</v>
      </c>
      <c r="J8">
        <v>2</v>
      </c>
      <c r="K8">
        <v>0</v>
      </c>
      <c r="L8">
        <v>0</v>
      </c>
      <c r="M8">
        <v>0</v>
      </c>
      <c r="N8" t="s">
        <v>100</v>
      </c>
      <c r="O8">
        <v>1</v>
      </c>
      <c r="T8">
        <v>0</v>
      </c>
      <c r="U8">
        <v>3400</v>
      </c>
      <c r="V8">
        <v>0</v>
      </c>
      <c r="W8">
        <v>0</v>
      </c>
      <c r="X8">
        <v>100</v>
      </c>
      <c r="Y8">
        <v>100</v>
      </c>
      <c r="Z8">
        <v>310</v>
      </c>
      <c r="AA8">
        <v>245</v>
      </c>
      <c r="AB8">
        <v>300</v>
      </c>
      <c r="AC8">
        <v>500</v>
      </c>
      <c r="AD8">
        <v>0</v>
      </c>
      <c r="AJ8">
        <v>7</v>
      </c>
      <c r="AK8" t="s">
        <v>102</v>
      </c>
      <c r="AL8" t="e">
        <v>#N/A</v>
      </c>
    </row>
    <row r="9" spans="1:38">
      <c r="A9">
        <v>1491872</v>
      </c>
      <c r="B9" t="s">
        <v>105</v>
      </c>
      <c r="D9" t="s">
        <v>96</v>
      </c>
      <c r="E9" t="s">
        <v>105</v>
      </c>
      <c r="G9" t="s">
        <v>98</v>
      </c>
      <c r="I9">
        <v>0</v>
      </c>
      <c r="J9">
        <v>0</v>
      </c>
      <c r="K9">
        <v>1</v>
      </c>
      <c r="L9">
        <v>0</v>
      </c>
      <c r="M9">
        <v>0</v>
      </c>
      <c r="N9" t="s">
        <v>100</v>
      </c>
      <c r="O9">
        <v>1</v>
      </c>
      <c r="T9">
        <v>0</v>
      </c>
      <c r="U9">
        <v>0</v>
      </c>
      <c r="V9">
        <v>1700</v>
      </c>
      <c r="W9">
        <v>0</v>
      </c>
      <c r="X9">
        <v>50</v>
      </c>
      <c r="Y9">
        <v>50</v>
      </c>
      <c r="Z9">
        <v>155</v>
      </c>
      <c r="AA9">
        <v>245</v>
      </c>
      <c r="AB9">
        <v>300</v>
      </c>
      <c r="AC9">
        <v>500</v>
      </c>
      <c r="AD9">
        <v>0</v>
      </c>
      <c r="AJ9">
        <v>7</v>
      </c>
      <c r="AK9" t="s">
        <v>102</v>
      </c>
      <c r="AL9" t="e">
        <v>#N/A</v>
      </c>
    </row>
    <row r="10" spans="1:38" s="3" customFormat="1">
      <c r="A10" s="6">
        <v>1584790</v>
      </c>
      <c r="B10" s="3" t="str">
        <f>IF(ISERROR(VLOOKUP(Input[[#This Row],[Shipment ID]],'Master Data Shipment'!A:B,2,0)),"Not Found",VLOOKUP(Input[[#This Row],[Shipment ID]],'Master Data Shipment'!A:B,2,0))</f>
        <v>Not Found</v>
      </c>
      <c r="C10" s="6"/>
      <c r="D10" s="3" t="e">
        <f>VLOOKUP(Input[[#This Row],[Shipper Company Name]],'Master Data Shipper'!A:B,2,0)</f>
        <v>#VALUE!</v>
      </c>
      <c r="E10" s="3" t="str">
        <f>IF(ISERROR(VLOOKUP(Input[[#This Row],[Shipper Company Name]],'Master Data Shipper'!A:C,3,0)),"Not Found",VLOOKUP(Input[[#This Row],[Shipper Company Name]],'Master Data Shipper'!A:C,3,0))</f>
        <v>Not Found</v>
      </c>
      <c r="F10" s="6"/>
      <c r="G10" s="3">
        <f>IF(ISERROR(VLOOKUP(Input[[#This Row],[Shipper Company Name]],'Master Data Shipper'!A:D,4,0)),0,VLOOKUP(Input[[#This Row],[Shipper Company Name]],'Master Data Shipper'!A:D,4,0))</f>
        <v>0</v>
      </c>
      <c r="H10" s="6"/>
      <c r="I10" s="3" t="e">
        <f>VLOOKUP(Input[[#This Row],[Shipment ID]],'Master Data Shipment'!A:C,3,0)</f>
        <v>#VALUE!</v>
      </c>
      <c r="J10" s="3" t="e">
        <f>VLOOKUP(Input[[#This Row],[Shipment ID]],'Master Data Shipment'!A:D,4,0)</f>
        <v>#VALUE!</v>
      </c>
      <c r="K10" s="3" t="e">
        <f>VLOOKUP(Input[[#This Row],[Shipment ID]],'Master Data Shipment'!A:E,5,0)</f>
        <v>#VALUE!</v>
      </c>
      <c r="L10" s="3" t="e">
        <f>VLOOKUP(Input[[#This Row],[Shipment ID]],'Master Data Shipment'!A:F,6,0)</f>
        <v>#VALUE!</v>
      </c>
      <c r="M10" s="3" t="e">
        <f>VLOOKUP(Input[[#This Row],[Shipment ID]],'Master Data Shipment'!A:G,7,0)</f>
        <v>#VALUE!</v>
      </c>
      <c r="N10" s="6" t="s">
        <v>108</v>
      </c>
      <c r="O10" s="3" t="e">
        <f>IF(VLOOKUP(Input[[#This Row],[Shipment ID]],'Master Data Shipment'!A:H,8,0)=0,1,VLOOKUP(Input[[#This Row],[Shipment ID]],'Master Data Shipment'!A:H,8,0))</f>
        <v>#VALUE!</v>
      </c>
      <c r="P10" s="6"/>
      <c r="Q10" s="6"/>
      <c r="R10" s="6"/>
      <c r="S10" s="6"/>
      <c r="T10" s="6" t="e">
        <f>1020*Input[[#This Row],[Container Counts of 20s]]</f>
        <v>#VALUE!</v>
      </c>
      <c r="U10" s="6" t="e">
        <f>1700*(Input[[#This Row],[Container Counts of 40s]])</f>
        <v>#VALUE!</v>
      </c>
      <c r="V10" s="6" t="e">
        <f>1700*(Input[[#This Row],[Container Counts of 40HCs]])</f>
        <v>#VALUE!</v>
      </c>
      <c r="W10" s="6" t="e">
        <f>2170*(Input[[#This Row],[Container Counts of 45s]]+Input[[#This Row],[Container Counts of 45HCs]])</f>
        <v>#VALUE!</v>
      </c>
      <c r="X10" s="6" t="e">
        <f>50*(Input[[#This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Y10" s="6" t="e">
        <f>50*(Input[[#This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Z10" s="6" t="e">
        <f>155*(Input[[#This Row],[Container Counts of 20s]]+Input[[#This Row],[Container Counts of 40s]]+Input[[#This Row],[Container Counts of 40HCs]]+Input[[#This Row],[Container Counts of 45s]]+Input[[#This Row],[Container Counts of 45HCs]])</f>
        <v>#VALUE!</v>
      </c>
      <c r="AA10" s="6" t="e">
        <f>245*Input[[#This Row],[Count of HBL Number(s)]]</f>
        <v>#VALUE!</v>
      </c>
      <c r="AB10" s="6" t="e">
        <f>IF(Input[[#This Row],[Pricing Tier]]="fully_adopted_rate",0,300*Input[[#This Row],[Count of HBL Number(s)]])</f>
        <v>#VALUE!</v>
      </c>
      <c r="AC10" s="6" t="e">
        <f>500*Input[[#This Row],[Count of HBL Number(s)]]</f>
        <v>#VALUE!</v>
      </c>
      <c r="AD10" s="3" t="e">
        <f>IF(Input[[#This Row],[Release Method]]="Telex",IF(OR(Input[[#This Row],[Pricing Tier]]="fully_adopted_rate",Input[[#This Row],[Pricing Tier]]="negotiated_rate"),0,350*Input[[#This Row],[Count of HBL Number(s)]]),0)</f>
        <v>#VALUE!</v>
      </c>
      <c r="AE10" s="6"/>
      <c r="AF10" s="6"/>
      <c r="AG10" s="6"/>
      <c r="AH10" s="6"/>
      <c r="AI10" s="6"/>
      <c r="AJ10" s="6" t="e">
        <f>COUNTIF(Input[[#This Row],[S01 20''THC]:[S10 TELEX]],"&gt;0")</f>
        <v>#VALUE!</v>
      </c>
      <c r="AK10" s="3" t="str">
        <f>IF(ISERROR(VLOOKUP(Input[[#This Row],[Shipment ID]],[1]Output!$B:$C,2,0)),"Not Found",VLOOKUP(Input[[#This Row],[Shipment ID]],[1]Output!$B:$C,2,0))</f>
        <v>Not Found</v>
      </c>
      <c r="AL10" s="3" t="e">
        <f>VLOOKUP(Input[[#This Row],[Shipment ID]],Exception!A:B,2,0)</f>
        <v>#VALUE!</v>
      </c>
    </row>
    <row r="11" spans="1:38">
      <c r="A11">
        <v>1548850</v>
      </c>
      <c r="B11" t="s">
        <v>109</v>
      </c>
      <c r="D11" t="s">
        <v>96</v>
      </c>
      <c r="E11" t="s">
        <v>110</v>
      </c>
      <c r="G11" t="s">
        <v>98</v>
      </c>
      <c r="I11">
        <v>0</v>
      </c>
      <c r="J11">
        <v>1</v>
      </c>
      <c r="K11">
        <v>0</v>
      </c>
      <c r="L11">
        <v>0</v>
      </c>
      <c r="M11">
        <v>0</v>
      </c>
      <c r="N11" t="s">
        <v>100</v>
      </c>
      <c r="O11">
        <v>1</v>
      </c>
      <c r="T11">
        <v>0</v>
      </c>
      <c r="U11">
        <v>1700</v>
      </c>
      <c r="V11">
        <v>0</v>
      </c>
      <c r="W11">
        <v>0</v>
      </c>
      <c r="X11">
        <v>50</v>
      </c>
      <c r="Y11">
        <v>50</v>
      </c>
      <c r="Z11">
        <v>155</v>
      </c>
      <c r="AA11">
        <v>245</v>
      </c>
      <c r="AB11">
        <v>300</v>
      </c>
      <c r="AC11">
        <v>500</v>
      </c>
      <c r="AD11">
        <v>0</v>
      </c>
      <c r="AJ11">
        <v>7</v>
      </c>
      <c r="AK11" t="s">
        <v>102</v>
      </c>
      <c r="AL11" t="e">
        <v>#N/A</v>
      </c>
    </row>
    <row r="12" spans="1:38">
      <c r="A12">
        <v>1591978</v>
      </c>
      <c r="B12" t="s">
        <v>107</v>
      </c>
      <c r="D12" t="s">
        <v>97</v>
      </c>
      <c r="E12" t="s">
        <v>107</v>
      </c>
      <c r="G12">
        <v>0</v>
      </c>
      <c r="I12">
        <v>1</v>
      </c>
      <c r="J12">
        <v>0</v>
      </c>
      <c r="K12">
        <v>0</v>
      </c>
      <c r="L12">
        <v>0</v>
      </c>
      <c r="M12">
        <v>0</v>
      </c>
      <c r="N12" t="s">
        <v>100</v>
      </c>
      <c r="O12">
        <v>1</v>
      </c>
      <c r="T12">
        <v>1020</v>
      </c>
      <c r="U12">
        <v>0</v>
      </c>
      <c r="V12">
        <v>0</v>
      </c>
      <c r="W12">
        <v>0</v>
      </c>
      <c r="X12">
        <v>50</v>
      </c>
      <c r="Y12">
        <v>50</v>
      </c>
      <c r="Z12">
        <v>155</v>
      </c>
      <c r="AA12">
        <v>245</v>
      </c>
      <c r="AB12">
        <v>300</v>
      </c>
      <c r="AC12">
        <v>500</v>
      </c>
      <c r="AD12">
        <v>0</v>
      </c>
      <c r="AJ12">
        <v>7</v>
      </c>
      <c r="AK12" t="s">
        <v>102</v>
      </c>
      <c r="AL12" t="e">
        <v>#N/A</v>
      </c>
    </row>
    <row r="13" spans="1:38">
      <c r="A13">
        <v>1572252</v>
      </c>
      <c r="B13" t="s">
        <v>107</v>
      </c>
      <c r="D13" t="s">
        <v>97</v>
      </c>
      <c r="E13" t="s">
        <v>107</v>
      </c>
      <c r="G13">
        <v>0</v>
      </c>
      <c r="I13">
        <v>1</v>
      </c>
      <c r="J13">
        <v>0</v>
      </c>
      <c r="K13">
        <v>0</v>
      </c>
      <c r="L13">
        <v>0</v>
      </c>
      <c r="M13">
        <v>0</v>
      </c>
      <c r="N13" t="s">
        <v>100</v>
      </c>
      <c r="O13">
        <v>1</v>
      </c>
      <c r="T13">
        <v>1020</v>
      </c>
      <c r="U13">
        <v>0</v>
      </c>
      <c r="V13">
        <v>0</v>
      </c>
      <c r="W13">
        <v>0</v>
      </c>
      <c r="X13">
        <v>50</v>
      </c>
      <c r="Y13">
        <v>50</v>
      </c>
      <c r="Z13">
        <v>155</v>
      </c>
      <c r="AA13">
        <v>245</v>
      </c>
      <c r="AB13">
        <v>300</v>
      </c>
      <c r="AC13">
        <v>500</v>
      </c>
      <c r="AD13">
        <v>0</v>
      </c>
      <c r="AJ13">
        <v>7</v>
      </c>
      <c r="AK13" t="s">
        <v>102</v>
      </c>
      <c r="AL13" t="e">
        <v>#N/A</v>
      </c>
    </row>
    <row r="14" spans="1:38" s="3" customFormat="1">
      <c r="A14" s="6">
        <v>1500145</v>
      </c>
      <c r="B14" s="3" t="s">
        <v>113</v>
      </c>
      <c r="C14" s="6"/>
      <c r="D14" s="3" t="s">
        <v>97</v>
      </c>
      <c r="E14" s="3" t="s">
        <v>113</v>
      </c>
      <c r="F14" s="6"/>
      <c r="G14" s="3">
        <v>0</v>
      </c>
      <c r="H14" s="6"/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6" t="s">
        <v>108</v>
      </c>
      <c r="O14" s="3">
        <v>1</v>
      </c>
      <c r="P14" s="6"/>
      <c r="Q14" s="6"/>
      <c r="R14" s="6"/>
      <c r="S14" s="6"/>
      <c r="T14" s="6">
        <v>0</v>
      </c>
      <c r="U14" s="6">
        <v>0</v>
      </c>
      <c r="V14" s="6">
        <v>1700</v>
      </c>
      <c r="W14" s="6">
        <v>0</v>
      </c>
      <c r="X14" s="6">
        <v>50</v>
      </c>
      <c r="Y14" s="6">
        <v>50</v>
      </c>
      <c r="Z14" s="6">
        <v>155</v>
      </c>
      <c r="AA14" s="6">
        <v>245</v>
      </c>
      <c r="AB14" s="6">
        <v>300</v>
      </c>
      <c r="AC14" s="6">
        <v>500</v>
      </c>
      <c r="AD14" s="3">
        <v>350</v>
      </c>
      <c r="AE14" s="6"/>
      <c r="AF14" s="6"/>
      <c r="AG14" s="6"/>
      <c r="AH14" s="6"/>
      <c r="AI14" s="6"/>
      <c r="AJ14" s="6">
        <v>8</v>
      </c>
      <c r="AK14" s="3" t="s">
        <v>102</v>
      </c>
      <c r="AL14" s="3" t="e">
        <v>#N/A</v>
      </c>
    </row>
    <row r="15" spans="1:38">
      <c r="A15">
        <v>1572275</v>
      </c>
      <c r="B15" t="s">
        <v>107</v>
      </c>
      <c r="D15" t="s">
        <v>97</v>
      </c>
      <c r="E15" t="s">
        <v>107</v>
      </c>
      <c r="G15">
        <v>0</v>
      </c>
      <c r="I15">
        <v>0</v>
      </c>
      <c r="J15">
        <v>0</v>
      </c>
      <c r="K15">
        <v>1</v>
      </c>
      <c r="L15">
        <v>0</v>
      </c>
      <c r="M15">
        <v>0</v>
      </c>
      <c r="N15" t="s">
        <v>100</v>
      </c>
      <c r="O15">
        <v>1</v>
      </c>
      <c r="T15">
        <v>0</v>
      </c>
      <c r="U15">
        <v>0</v>
      </c>
      <c r="V15">
        <v>1700</v>
      </c>
      <c r="W15">
        <v>0</v>
      </c>
      <c r="X15">
        <v>50</v>
      </c>
      <c r="Y15">
        <v>50</v>
      </c>
      <c r="Z15">
        <v>155</v>
      </c>
      <c r="AA15">
        <v>245</v>
      </c>
      <c r="AB15">
        <v>300</v>
      </c>
      <c r="AC15">
        <v>500</v>
      </c>
      <c r="AD15">
        <v>0</v>
      </c>
      <c r="AJ15">
        <v>7</v>
      </c>
      <c r="AK15" t="s">
        <v>102</v>
      </c>
      <c r="AL15" t="e">
        <v>#N/A</v>
      </c>
    </row>
    <row r="16" spans="1:38">
      <c r="A16">
        <v>1536874</v>
      </c>
      <c r="B16" t="s">
        <v>106</v>
      </c>
      <c r="D16" t="s">
        <v>97</v>
      </c>
      <c r="E16" t="s">
        <v>106</v>
      </c>
      <c r="G16">
        <v>0</v>
      </c>
      <c r="I16">
        <v>1</v>
      </c>
      <c r="J16">
        <v>0</v>
      </c>
      <c r="K16">
        <v>0</v>
      </c>
      <c r="L16">
        <v>0</v>
      </c>
      <c r="M16">
        <v>0</v>
      </c>
      <c r="N16" t="s">
        <v>100</v>
      </c>
      <c r="O16">
        <v>1</v>
      </c>
      <c r="T16">
        <v>1020</v>
      </c>
      <c r="U16">
        <v>0</v>
      </c>
      <c r="V16">
        <v>0</v>
      </c>
      <c r="W16">
        <v>0</v>
      </c>
      <c r="X16">
        <v>50</v>
      </c>
      <c r="Y16">
        <v>50</v>
      </c>
      <c r="Z16">
        <v>155</v>
      </c>
      <c r="AA16">
        <v>245</v>
      </c>
      <c r="AB16">
        <v>300</v>
      </c>
      <c r="AC16">
        <v>500</v>
      </c>
      <c r="AD16">
        <v>0</v>
      </c>
      <c r="AJ16">
        <v>7</v>
      </c>
      <c r="AK16" t="s">
        <v>102</v>
      </c>
      <c r="AL16" t="e">
        <v>#N/A</v>
      </c>
    </row>
    <row r="17" spans="1:38">
      <c r="A17">
        <v>1519790</v>
      </c>
      <c r="B17" t="s">
        <v>114</v>
      </c>
      <c r="D17" t="s">
        <v>97</v>
      </c>
      <c r="E17" t="s">
        <v>114</v>
      </c>
      <c r="G17" t="s">
        <v>98</v>
      </c>
      <c r="I17">
        <v>1</v>
      </c>
      <c r="J17">
        <v>0</v>
      </c>
      <c r="K17">
        <v>0</v>
      </c>
      <c r="L17">
        <v>0</v>
      </c>
      <c r="M17">
        <v>0</v>
      </c>
      <c r="N17" t="s">
        <v>108</v>
      </c>
      <c r="O17">
        <v>1</v>
      </c>
      <c r="T17">
        <v>1020</v>
      </c>
      <c r="U17">
        <v>0</v>
      </c>
      <c r="V17">
        <v>0</v>
      </c>
      <c r="W17">
        <v>0</v>
      </c>
      <c r="X17">
        <v>50</v>
      </c>
      <c r="Y17">
        <v>50</v>
      </c>
      <c r="Z17">
        <v>155</v>
      </c>
      <c r="AA17">
        <v>245</v>
      </c>
      <c r="AB17">
        <v>300</v>
      </c>
      <c r="AC17">
        <v>500</v>
      </c>
      <c r="AD17">
        <v>350</v>
      </c>
      <c r="AJ17">
        <v>8</v>
      </c>
      <c r="AK17" t="s">
        <v>102</v>
      </c>
      <c r="AL17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321-BA5F-4B9C-A81E-26E581A39A6F}">
  <sheetPr>
    <tabColor rgb="FF324354"/>
  </sheetPr>
  <dimension ref="A1:I1363"/>
  <sheetViews>
    <sheetView topLeftCell="D2" workbookViewId="0">
      <selection activeCell="H999" sqref="H999"/>
    </sheetView>
  </sheetViews>
  <sheetFormatPr defaultColWidth="8.765625" defaultRowHeight="14.6"/>
  <cols>
    <col min="1" max="1" width="11.61328125" style="10" bestFit="1" customWidth="1"/>
    <col min="2" max="2" width="74.84375" style="10" bestFit="1" customWidth="1"/>
    <col min="3" max="4" width="21.765625" style="10" bestFit="1" customWidth="1"/>
    <col min="5" max="5" width="24.3828125" style="10" bestFit="1" customWidth="1"/>
    <col min="6" max="6" width="21.765625" style="10" bestFit="1" customWidth="1"/>
    <col min="7" max="7" width="24.3828125" style="10" bestFit="1" customWidth="1"/>
    <col min="8" max="8" width="22.23046875" style="10" bestFit="1" customWidth="1"/>
    <col min="9" max="16384" width="8.765625" style="10"/>
  </cols>
  <sheetData>
    <row r="1" spans="1:9">
      <c r="A1" s="12" t="s">
        <v>9</v>
      </c>
      <c r="B1" s="11" t="s">
        <v>10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</row>
    <row r="2" spans="1:9">
      <c r="A2" s="10">
        <v>1931861</v>
      </c>
      <c r="B2" s="10" t="s">
        <v>106</v>
      </c>
      <c r="E2" s="10">
        <v>1</v>
      </c>
      <c r="H2" s="10">
        <v>1</v>
      </c>
      <c r="I2" s="10" t="s">
        <v>115</v>
      </c>
    </row>
    <row r="3" spans="1:9">
      <c r="A3" s="10">
        <v>1902296</v>
      </c>
      <c r="B3" s="10" t="s">
        <v>116</v>
      </c>
      <c r="C3" s="10">
        <v>1</v>
      </c>
      <c r="H3" s="10">
        <v>1</v>
      </c>
      <c r="I3" s="10" t="s">
        <v>115</v>
      </c>
    </row>
    <row r="4" spans="1:9">
      <c r="A4" s="10">
        <v>1935845</v>
      </c>
      <c r="B4" s="10" t="s">
        <v>106</v>
      </c>
      <c r="D4" s="10">
        <v>1</v>
      </c>
      <c r="H4" s="10">
        <v>1</v>
      </c>
      <c r="I4" s="10" t="s">
        <v>115</v>
      </c>
    </row>
    <row r="5" spans="1:9">
      <c r="A5" s="10">
        <v>1976563</v>
      </c>
      <c r="B5" s="10" t="s">
        <v>117</v>
      </c>
      <c r="E5" s="10">
        <v>2</v>
      </c>
      <c r="I5" s="10" t="s">
        <v>115</v>
      </c>
    </row>
    <row r="6" spans="1:9">
      <c r="A6" s="10">
        <v>1949351</v>
      </c>
      <c r="B6" s="10" t="s">
        <v>117</v>
      </c>
      <c r="E6" s="10">
        <v>4</v>
      </c>
      <c r="H6" s="10">
        <v>1</v>
      </c>
      <c r="I6" s="10" t="s">
        <v>115</v>
      </c>
    </row>
    <row r="7" spans="1:9">
      <c r="A7" s="10">
        <v>1949381</v>
      </c>
      <c r="B7" s="10" t="s">
        <v>117</v>
      </c>
      <c r="E7" s="10">
        <v>4</v>
      </c>
      <c r="H7" s="10">
        <v>1</v>
      </c>
      <c r="I7" s="10" t="s">
        <v>115</v>
      </c>
    </row>
    <row r="8" spans="1:9">
      <c r="A8" s="10">
        <v>1978287</v>
      </c>
      <c r="B8" s="10" t="s">
        <v>118</v>
      </c>
      <c r="C8" s="10">
        <v>1</v>
      </c>
      <c r="H8" s="10">
        <v>1</v>
      </c>
      <c r="I8" s="10" t="s">
        <v>115</v>
      </c>
    </row>
    <row r="9" spans="1:9">
      <c r="A9" s="10">
        <v>1941617</v>
      </c>
      <c r="B9" s="10" t="s">
        <v>119</v>
      </c>
      <c r="E9" s="10">
        <v>1</v>
      </c>
      <c r="H9" s="10">
        <v>1</v>
      </c>
      <c r="I9" s="10" t="s">
        <v>115</v>
      </c>
    </row>
    <row r="10" spans="1:9">
      <c r="A10" s="10">
        <v>1976389</v>
      </c>
      <c r="B10" s="10" t="s">
        <v>117</v>
      </c>
      <c r="E10" s="10">
        <v>3</v>
      </c>
      <c r="H10" s="10">
        <v>1</v>
      </c>
      <c r="I10" s="10" t="s">
        <v>115</v>
      </c>
    </row>
    <row r="11" spans="1:9">
      <c r="A11" s="10">
        <v>1926245</v>
      </c>
      <c r="B11" s="10" t="s">
        <v>94</v>
      </c>
      <c r="E11" s="10">
        <v>1</v>
      </c>
      <c r="H11" s="10">
        <v>1</v>
      </c>
      <c r="I11" s="10" t="s">
        <v>115</v>
      </c>
    </row>
    <row r="12" spans="1:9">
      <c r="A12" s="10">
        <v>1941676</v>
      </c>
      <c r="B12" s="10" t="s">
        <v>119</v>
      </c>
      <c r="E12" s="10">
        <v>3</v>
      </c>
      <c r="H12" s="10">
        <v>1</v>
      </c>
      <c r="I12" s="10" t="s">
        <v>115</v>
      </c>
    </row>
    <row r="13" spans="1:9">
      <c r="A13" s="10">
        <v>1926212</v>
      </c>
      <c r="B13" s="10" t="s">
        <v>94</v>
      </c>
      <c r="E13" s="10">
        <v>1</v>
      </c>
      <c r="H13" s="10">
        <v>1</v>
      </c>
      <c r="I13" s="10" t="s">
        <v>115</v>
      </c>
    </row>
    <row r="14" spans="1:9">
      <c r="A14" s="10">
        <v>1972532</v>
      </c>
      <c r="B14" s="10" t="s">
        <v>94</v>
      </c>
      <c r="C14" s="10">
        <v>1</v>
      </c>
      <c r="H14" s="10">
        <v>1</v>
      </c>
      <c r="I14" s="10" t="s">
        <v>115</v>
      </c>
    </row>
    <row r="15" spans="1:9">
      <c r="A15" s="10">
        <v>1976330</v>
      </c>
      <c r="B15" s="10" t="s">
        <v>117</v>
      </c>
      <c r="E15" s="10">
        <v>3</v>
      </c>
      <c r="H15" s="10">
        <v>1</v>
      </c>
      <c r="I15" s="10" t="s">
        <v>115</v>
      </c>
    </row>
    <row r="16" spans="1:9">
      <c r="A16" s="10">
        <v>1929986</v>
      </c>
      <c r="B16" s="10" t="s">
        <v>119</v>
      </c>
      <c r="E16" s="10">
        <v>3</v>
      </c>
      <c r="H16" s="10">
        <v>1</v>
      </c>
      <c r="I16" s="10" t="s">
        <v>115</v>
      </c>
    </row>
    <row r="17" spans="1:9">
      <c r="A17" s="10">
        <v>1965315</v>
      </c>
      <c r="B17" s="10" t="s">
        <v>119</v>
      </c>
      <c r="E17" s="10">
        <v>3</v>
      </c>
      <c r="H17" s="10">
        <v>1</v>
      </c>
      <c r="I17" s="10" t="s">
        <v>115</v>
      </c>
    </row>
    <row r="18" spans="1:9">
      <c r="A18" s="10">
        <v>1880908</v>
      </c>
      <c r="B18" s="10" t="s">
        <v>120</v>
      </c>
      <c r="D18" s="10">
        <v>1</v>
      </c>
      <c r="H18" s="10">
        <v>1</v>
      </c>
      <c r="I18" s="10" t="s">
        <v>115</v>
      </c>
    </row>
    <row r="19" spans="1:9">
      <c r="A19" s="10">
        <v>1941697</v>
      </c>
      <c r="B19" s="10" t="s">
        <v>119</v>
      </c>
      <c r="E19" s="10">
        <v>3</v>
      </c>
      <c r="H19" s="10">
        <v>1</v>
      </c>
      <c r="I19" s="10" t="s">
        <v>115</v>
      </c>
    </row>
    <row r="20" spans="1:9">
      <c r="A20" s="10">
        <v>1929972</v>
      </c>
      <c r="B20" s="10" t="s">
        <v>119</v>
      </c>
      <c r="E20" s="10">
        <v>2</v>
      </c>
      <c r="H20" s="10">
        <v>1</v>
      </c>
      <c r="I20" s="10" t="s">
        <v>115</v>
      </c>
    </row>
    <row r="21" spans="1:9">
      <c r="A21" s="10">
        <v>1991357</v>
      </c>
      <c r="B21" s="10" t="s">
        <v>121</v>
      </c>
      <c r="D21" s="10">
        <v>1</v>
      </c>
      <c r="H21" s="10">
        <v>1</v>
      </c>
      <c r="I21" s="10" t="s">
        <v>115</v>
      </c>
    </row>
    <row r="22" spans="1:9">
      <c r="A22" s="10">
        <v>1986932</v>
      </c>
      <c r="B22" s="10" t="s">
        <v>122</v>
      </c>
      <c r="E22" s="10">
        <v>1</v>
      </c>
      <c r="H22" s="10">
        <v>1</v>
      </c>
      <c r="I22" s="10" t="s">
        <v>115</v>
      </c>
    </row>
    <row r="23" spans="1:9">
      <c r="A23" s="10">
        <v>1926241</v>
      </c>
      <c r="B23" s="10" t="s">
        <v>94</v>
      </c>
      <c r="E23" s="10">
        <v>2</v>
      </c>
      <c r="H23" s="10">
        <v>1</v>
      </c>
      <c r="I23" s="10" t="s">
        <v>115</v>
      </c>
    </row>
    <row r="24" spans="1:9">
      <c r="A24" s="10">
        <v>1982557</v>
      </c>
      <c r="B24" s="10" t="s">
        <v>106</v>
      </c>
      <c r="E24" s="10">
        <v>3</v>
      </c>
      <c r="H24" s="10">
        <v>1</v>
      </c>
      <c r="I24" s="10" t="s">
        <v>115</v>
      </c>
    </row>
    <row r="25" spans="1:9">
      <c r="A25" s="10">
        <v>1931856</v>
      </c>
      <c r="B25" s="10" t="s">
        <v>106</v>
      </c>
      <c r="E25" s="10">
        <v>2</v>
      </c>
      <c r="H25" s="10">
        <v>1</v>
      </c>
      <c r="I25" s="10" t="s">
        <v>115</v>
      </c>
    </row>
    <row r="26" spans="1:9">
      <c r="A26" s="10">
        <v>1894900</v>
      </c>
      <c r="B26" s="10" t="s">
        <v>106</v>
      </c>
      <c r="E26" s="10">
        <v>3</v>
      </c>
      <c r="H26" s="10">
        <v>1</v>
      </c>
      <c r="I26" s="10" t="s">
        <v>115</v>
      </c>
    </row>
    <row r="27" spans="1:9">
      <c r="A27" s="10">
        <v>1926219</v>
      </c>
      <c r="B27" s="10" t="s">
        <v>94</v>
      </c>
      <c r="E27" s="10">
        <v>2</v>
      </c>
      <c r="H27" s="10">
        <v>1</v>
      </c>
      <c r="I27" s="10" t="s">
        <v>115</v>
      </c>
    </row>
    <row r="28" spans="1:9">
      <c r="A28" s="10">
        <v>1930003</v>
      </c>
      <c r="B28" s="10" t="s">
        <v>119</v>
      </c>
      <c r="E28" s="10">
        <v>1</v>
      </c>
      <c r="H28" s="10">
        <v>1</v>
      </c>
      <c r="I28" s="10" t="s">
        <v>115</v>
      </c>
    </row>
    <row r="29" spans="1:9">
      <c r="A29" s="10">
        <v>1978609</v>
      </c>
      <c r="B29" s="10" t="s">
        <v>123</v>
      </c>
      <c r="E29" s="10">
        <v>2</v>
      </c>
      <c r="H29" s="10">
        <v>1</v>
      </c>
      <c r="I29" s="10" t="s">
        <v>115</v>
      </c>
    </row>
    <row r="30" spans="1:9">
      <c r="A30" s="10">
        <v>1988914</v>
      </c>
      <c r="B30" s="10" t="s">
        <v>119</v>
      </c>
      <c r="E30" s="10">
        <v>3</v>
      </c>
      <c r="H30" s="10">
        <v>1</v>
      </c>
      <c r="I30" s="10" t="s">
        <v>115</v>
      </c>
    </row>
    <row r="31" spans="1:9">
      <c r="A31" s="10">
        <v>1931885</v>
      </c>
      <c r="B31" s="10" t="s">
        <v>106</v>
      </c>
      <c r="D31" s="10">
        <v>1</v>
      </c>
      <c r="H31" s="10">
        <v>1</v>
      </c>
      <c r="I31" s="10" t="s">
        <v>115</v>
      </c>
    </row>
    <row r="32" spans="1:9">
      <c r="A32" s="10">
        <v>1891216</v>
      </c>
      <c r="B32" s="10" t="s">
        <v>120</v>
      </c>
      <c r="D32" s="10">
        <v>1</v>
      </c>
      <c r="H32" s="10">
        <v>1</v>
      </c>
      <c r="I32" s="10" t="s">
        <v>115</v>
      </c>
    </row>
    <row r="33" spans="1:9">
      <c r="A33" s="10">
        <v>1935892</v>
      </c>
      <c r="B33" s="10" t="s">
        <v>124</v>
      </c>
      <c r="D33" s="10">
        <v>1</v>
      </c>
      <c r="H33" s="10">
        <v>1</v>
      </c>
      <c r="I33" s="10" t="s">
        <v>115</v>
      </c>
    </row>
    <row r="34" spans="1:9">
      <c r="A34" s="10">
        <v>1926229</v>
      </c>
      <c r="B34" s="10" t="s">
        <v>94</v>
      </c>
      <c r="E34" s="10">
        <v>1</v>
      </c>
      <c r="H34" s="10">
        <v>1</v>
      </c>
      <c r="I34" s="10" t="s">
        <v>115</v>
      </c>
    </row>
    <row r="35" spans="1:9">
      <c r="A35" s="10">
        <v>1977568</v>
      </c>
      <c r="B35" s="10" t="s">
        <v>125</v>
      </c>
      <c r="C35" s="10">
        <v>1</v>
      </c>
      <c r="H35" s="10">
        <v>1</v>
      </c>
      <c r="I35" s="10" t="s">
        <v>115</v>
      </c>
    </row>
    <row r="36" spans="1:9">
      <c r="A36" s="10">
        <v>1966796</v>
      </c>
      <c r="B36" s="10" t="s">
        <v>126</v>
      </c>
      <c r="E36" s="10">
        <v>3</v>
      </c>
      <c r="H36" s="10">
        <v>1</v>
      </c>
      <c r="I36" s="10" t="s">
        <v>115</v>
      </c>
    </row>
    <row r="37" spans="1:9">
      <c r="A37" s="10">
        <v>2033923</v>
      </c>
      <c r="B37" s="10" t="s">
        <v>127</v>
      </c>
      <c r="E37" s="10">
        <v>2</v>
      </c>
      <c r="H37" s="10">
        <v>1</v>
      </c>
      <c r="I37" s="10" t="s">
        <v>115</v>
      </c>
    </row>
    <row r="38" spans="1:9">
      <c r="A38" s="10">
        <v>1894978</v>
      </c>
      <c r="B38" s="10" t="s">
        <v>120</v>
      </c>
      <c r="D38" s="10">
        <v>1</v>
      </c>
      <c r="H38" s="10">
        <v>1</v>
      </c>
      <c r="I38" s="10" t="s">
        <v>115</v>
      </c>
    </row>
    <row r="39" spans="1:9">
      <c r="A39" s="10">
        <v>1965313</v>
      </c>
      <c r="B39" s="10" t="s">
        <v>119</v>
      </c>
      <c r="E39" s="10">
        <v>3</v>
      </c>
      <c r="H39" s="10">
        <v>1</v>
      </c>
      <c r="I39" s="10" t="s">
        <v>115</v>
      </c>
    </row>
    <row r="40" spans="1:9">
      <c r="A40" s="10">
        <v>1976041</v>
      </c>
      <c r="B40" s="10" t="s">
        <v>119</v>
      </c>
      <c r="E40" s="10">
        <v>1</v>
      </c>
      <c r="H40" s="10">
        <v>1</v>
      </c>
      <c r="I40" s="10" t="s">
        <v>115</v>
      </c>
    </row>
    <row r="41" spans="1:9">
      <c r="A41" s="10">
        <v>1888117</v>
      </c>
      <c r="B41" s="10" t="s">
        <v>106</v>
      </c>
      <c r="E41" s="10">
        <v>4</v>
      </c>
      <c r="H41" s="10">
        <v>1</v>
      </c>
      <c r="I41" s="10" t="s">
        <v>115</v>
      </c>
    </row>
    <row r="42" spans="1:9">
      <c r="A42" s="10">
        <v>1991024</v>
      </c>
      <c r="B42" s="10" t="s">
        <v>119</v>
      </c>
      <c r="E42" s="10">
        <v>1</v>
      </c>
      <c r="H42" s="10">
        <v>1</v>
      </c>
      <c r="I42" s="10" t="s">
        <v>115</v>
      </c>
    </row>
    <row r="43" spans="1:9">
      <c r="A43" s="10">
        <v>1976533</v>
      </c>
      <c r="B43" s="10" t="s">
        <v>117</v>
      </c>
      <c r="E43" s="10">
        <v>1</v>
      </c>
      <c r="I43" s="10" t="s">
        <v>115</v>
      </c>
    </row>
    <row r="44" spans="1:9">
      <c r="A44" s="10">
        <v>1941691</v>
      </c>
      <c r="B44" s="10" t="s">
        <v>119</v>
      </c>
      <c r="E44" s="10">
        <v>3</v>
      </c>
      <c r="H44" s="10">
        <v>1</v>
      </c>
      <c r="I44" s="10" t="s">
        <v>115</v>
      </c>
    </row>
    <row r="45" spans="1:9">
      <c r="A45" s="10">
        <v>1894956</v>
      </c>
      <c r="B45" s="10" t="s">
        <v>120</v>
      </c>
      <c r="E45" s="10">
        <v>1</v>
      </c>
      <c r="H45" s="10">
        <v>1</v>
      </c>
      <c r="I45" s="10" t="s">
        <v>115</v>
      </c>
    </row>
    <row r="46" spans="1:9">
      <c r="A46" s="10">
        <v>1976310</v>
      </c>
      <c r="B46" s="10" t="s">
        <v>117</v>
      </c>
      <c r="E46" s="10">
        <v>1</v>
      </c>
      <c r="H46" s="10">
        <v>1</v>
      </c>
      <c r="I46" s="10" t="s">
        <v>115</v>
      </c>
    </row>
    <row r="47" spans="1:9">
      <c r="A47" s="10">
        <v>1972524</v>
      </c>
      <c r="B47" s="10" t="s">
        <v>94</v>
      </c>
      <c r="E47" s="10">
        <v>3</v>
      </c>
      <c r="H47" s="10">
        <v>1</v>
      </c>
      <c r="I47" s="10" t="s">
        <v>115</v>
      </c>
    </row>
    <row r="48" spans="1:9">
      <c r="A48" s="10">
        <v>1982553</v>
      </c>
      <c r="B48" s="10" t="s">
        <v>106</v>
      </c>
      <c r="E48" s="10">
        <v>2</v>
      </c>
      <c r="H48" s="10">
        <v>1</v>
      </c>
      <c r="I48" s="10" t="s">
        <v>115</v>
      </c>
    </row>
    <row r="49" spans="1:9">
      <c r="A49" s="10">
        <v>1982134</v>
      </c>
      <c r="B49" s="10" t="s">
        <v>128</v>
      </c>
      <c r="E49" s="10">
        <v>1</v>
      </c>
      <c r="H49" s="10">
        <v>1</v>
      </c>
      <c r="I49" s="10" t="s">
        <v>129</v>
      </c>
    </row>
    <row r="50" spans="1:9">
      <c r="A50" s="10">
        <v>1965208</v>
      </c>
      <c r="B50" s="10" t="s">
        <v>130</v>
      </c>
      <c r="C50" s="10">
        <v>1</v>
      </c>
      <c r="D50" s="10">
        <v>1</v>
      </c>
      <c r="E50" s="10">
        <v>3</v>
      </c>
      <c r="H50" s="10">
        <v>1</v>
      </c>
      <c r="I50" s="10" t="s">
        <v>129</v>
      </c>
    </row>
    <row r="51" spans="1:9">
      <c r="A51" s="10">
        <v>1987691</v>
      </c>
      <c r="B51" s="10" t="s">
        <v>131</v>
      </c>
      <c r="E51" s="10">
        <v>1</v>
      </c>
      <c r="H51" s="10">
        <v>1</v>
      </c>
      <c r="I51" s="10" t="s">
        <v>129</v>
      </c>
    </row>
    <row r="52" spans="1:9">
      <c r="A52" s="10">
        <v>1991515</v>
      </c>
      <c r="B52" s="10" t="s">
        <v>132</v>
      </c>
      <c r="D52" s="10">
        <v>1</v>
      </c>
      <c r="H52" s="10">
        <v>1</v>
      </c>
      <c r="I52" s="10" t="s">
        <v>129</v>
      </c>
    </row>
    <row r="53" spans="1:9">
      <c r="A53" s="10">
        <v>1987003</v>
      </c>
      <c r="B53" s="10" t="s">
        <v>133</v>
      </c>
      <c r="D53" s="10">
        <v>1</v>
      </c>
      <c r="H53" s="10">
        <v>1</v>
      </c>
      <c r="I53" s="10" t="s">
        <v>129</v>
      </c>
    </row>
    <row r="54" spans="1:9">
      <c r="A54" s="10">
        <v>2000844</v>
      </c>
      <c r="B54" s="10" t="s">
        <v>134</v>
      </c>
      <c r="D54" s="10">
        <v>1</v>
      </c>
      <c r="H54" s="10">
        <v>1</v>
      </c>
      <c r="I54" s="10" t="s">
        <v>129</v>
      </c>
    </row>
    <row r="55" spans="1:9">
      <c r="A55" s="10">
        <v>1981853</v>
      </c>
      <c r="B55" s="10" t="s">
        <v>135</v>
      </c>
      <c r="E55" s="10">
        <v>1</v>
      </c>
      <c r="H55" s="10">
        <v>1</v>
      </c>
      <c r="I55" s="10" t="s">
        <v>129</v>
      </c>
    </row>
    <row r="56" spans="1:9">
      <c r="A56" s="10">
        <v>2006510</v>
      </c>
      <c r="B56" s="10" t="s">
        <v>130</v>
      </c>
      <c r="E56" s="10">
        <v>5</v>
      </c>
      <c r="H56" s="10">
        <v>1</v>
      </c>
      <c r="I56" s="10" t="s">
        <v>129</v>
      </c>
    </row>
    <row r="57" spans="1:9">
      <c r="A57" s="10">
        <v>1980266</v>
      </c>
      <c r="B57" s="10" t="s">
        <v>136</v>
      </c>
      <c r="D57" s="10">
        <v>1</v>
      </c>
      <c r="H57" s="10">
        <v>1</v>
      </c>
      <c r="I57" s="10" t="s">
        <v>137</v>
      </c>
    </row>
    <row r="58" spans="1:9">
      <c r="A58" s="10">
        <v>2017455</v>
      </c>
      <c r="B58" s="10" t="s">
        <v>136</v>
      </c>
      <c r="D58" s="10">
        <v>1</v>
      </c>
      <c r="H58" s="10">
        <v>1</v>
      </c>
      <c r="I58" s="10" t="s">
        <v>137</v>
      </c>
    </row>
    <row r="59" spans="1:9">
      <c r="A59" s="10">
        <v>1935811</v>
      </c>
      <c r="B59" s="10" t="s">
        <v>138</v>
      </c>
      <c r="E59" s="10">
        <v>1</v>
      </c>
      <c r="H59" s="10">
        <v>1</v>
      </c>
      <c r="I59" s="10" t="s">
        <v>137</v>
      </c>
    </row>
    <row r="60" spans="1:9">
      <c r="A60" s="10">
        <v>1979873</v>
      </c>
      <c r="B60" s="10" t="s">
        <v>139</v>
      </c>
      <c r="E60" s="10">
        <v>1</v>
      </c>
      <c r="H60" s="10">
        <v>1</v>
      </c>
      <c r="I60" s="10" t="s">
        <v>137</v>
      </c>
    </row>
    <row r="61" spans="1:9">
      <c r="A61" s="10">
        <v>2019279</v>
      </c>
      <c r="E61" s="10">
        <v>2</v>
      </c>
      <c r="H61" s="10">
        <v>1</v>
      </c>
      <c r="I61" s="10" t="s">
        <v>137</v>
      </c>
    </row>
    <row r="62" spans="1:9">
      <c r="A62" s="10">
        <v>1941486</v>
      </c>
      <c r="B62" s="10" t="s">
        <v>117</v>
      </c>
      <c r="E62" s="10">
        <v>1</v>
      </c>
      <c r="H62" s="10">
        <v>1</v>
      </c>
      <c r="I62" s="10" t="s">
        <v>137</v>
      </c>
    </row>
    <row r="63" spans="1:9">
      <c r="A63" s="10">
        <v>1966315</v>
      </c>
      <c r="B63" s="10" t="s">
        <v>140</v>
      </c>
      <c r="E63" s="10">
        <v>5</v>
      </c>
      <c r="H63" s="10">
        <v>1</v>
      </c>
      <c r="I63" s="10" t="s">
        <v>137</v>
      </c>
    </row>
    <row r="64" spans="1:9">
      <c r="A64" s="10">
        <v>1981646</v>
      </c>
      <c r="B64" s="10" t="s">
        <v>141</v>
      </c>
      <c r="E64" s="10">
        <v>1</v>
      </c>
      <c r="H64" s="10">
        <v>1</v>
      </c>
      <c r="I64" s="10" t="s">
        <v>137</v>
      </c>
    </row>
    <row r="65" spans="1:9">
      <c r="A65" s="10">
        <v>1946683</v>
      </c>
      <c r="B65" s="10" t="s">
        <v>142</v>
      </c>
      <c r="C65" s="10">
        <v>1</v>
      </c>
      <c r="H65" s="10">
        <v>1</v>
      </c>
      <c r="I65" s="10" t="s">
        <v>137</v>
      </c>
    </row>
    <row r="66" spans="1:9">
      <c r="A66" s="10">
        <v>1982332</v>
      </c>
      <c r="B66" s="10" t="s">
        <v>143</v>
      </c>
      <c r="D66" s="10">
        <v>1</v>
      </c>
      <c r="H66" s="10">
        <v>1</v>
      </c>
      <c r="I66" s="10" t="s">
        <v>137</v>
      </c>
    </row>
    <row r="67" spans="1:9">
      <c r="A67" s="10">
        <v>1871221</v>
      </c>
      <c r="B67" s="10" t="s">
        <v>144</v>
      </c>
      <c r="C67" s="10">
        <v>1</v>
      </c>
      <c r="H67" s="10">
        <v>1</v>
      </c>
      <c r="I67" s="10" t="s">
        <v>137</v>
      </c>
    </row>
    <row r="68" spans="1:9">
      <c r="A68" s="10">
        <v>1981923</v>
      </c>
      <c r="B68" s="10" t="s">
        <v>145</v>
      </c>
      <c r="E68" s="10">
        <v>1</v>
      </c>
      <c r="H68" s="10">
        <v>1</v>
      </c>
      <c r="I68" s="10" t="s">
        <v>137</v>
      </c>
    </row>
    <row r="69" spans="1:9">
      <c r="A69" s="10">
        <v>1839342</v>
      </c>
      <c r="B69" s="10" t="s">
        <v>146</v>
      </c>
      <c r="E69" s="10">
        <v>1</v>
      </c>
      <c r="H69" s="10">
        <v>1</v>
      </c>
      <c r="I69" s="10" t="s">
        <v>137</v>
      </c>
    </row>
    <row r="70" spans="1:9">
      <c r="A70" s="10">
        <v>1972710</v>
      </c>
      <c r="B70" s="10" t="s">
        <v>147</v>
      </c>
      <c r="D70" s="10">
        <v>1</v>
      </c>
      <c r="H70" s="10">
        <v>1</v>
      </c>
      <c r="I70" s="10" t="s">
        <v>137</v>
      </c>
    </row>
    <row r="71" spans="1:9">
      <c r="A71" s="10">
        <v>2023970</v>
      </c>
      <c r="B71" s="10" t="s">
        <v>148</v>
      </c>
      <c r="E71" s="10">
        <v>1</v>
      </c>
      <c r="H71" s="10">
        <v>1</v>
      </c>
      <c r="I71" s="10" t="s">
        <v>137</v>
      </c>
    </row>
    <row r="72" spans="1:9">
      <c r="A72" s="10">
        <v>2003003</v>
      </c>
      <c r="B72" s="10" t="s">
        <v>149</v>
      </c>
      <c r="E72" s="10">
        <v>1</v>
      </c>
      <c r="H72" s="10">
        <v>1</v>
      </c>
      <c r="I72" s="10" t="s">
        <v>137</v>
      </c>
    </row>
    <row r="73" spans="1:9">
      <c r="A73" s="10">
        <v>1885752</v>
      </c>
      <c r="B73" s="10" t="s">
        <v>150</v>
      </c>
      <c r="D73" s="10">
        <v>1</v>
      </c>
      <c r="H73" s="10">
        <v>1</v>
      </c>
      <c r="I73" s="10" t="s">
        <v>137</v>
      </c>
    </row>
    <row r="74" spans="1:9">
      <c r="A74" s="10">
        <v>1966563</v>
      </c>
      <c r="B74" s="10" t="s">
        <v>151</v>
      </c>
      <c r="C74" s="10">
        <v>1</v>
      </c>
      <c r="H74" s="10">
        <v>1</v>
      </c>
      <c r="I74" s="10" t="s">
        <v>137</v>
      </c>
    </row>
    <row r="75" spans="1:9">
      <c r="A75" s="10">
        <v>1993618</v>
      </c>
      <c r="B75" s="10" t="s">
        <v>152</v>
      </c>
      <c r="C75" s="10">
        <v>1</v>
      </c>
      <c r="H75" s="10">
        <v>1</v>
      </c>
      <c r="I75" s="10" t="s">
        <v>137</v>
      </c>
    </row>
    <row r="76" spans="1:9">
      <c r="A76" s="10">
        <v>1993261</v>
      </c>
      <c r="B76" s="10" t="s">
        <v>153</v>
      </c>
      <c r="E76" s="10">
        <v>2</v>
      </c>
      <c r="H76" s="10">
        <v>1</v>
      </c>
      <c r="I76" s="10" t="s">
        <v>137</v>
      </c>
    </row>
    <row r="77" spans="1:9">
      <c r="A77" s="10">
        <v>1878041</v>
      </c>
      <c r="B77" s="10" t="s">
        <v>154</v>
      </c>
      <c r="E77" s="10">
        <v>1</v>
      </c>
      <c r="H77" s="10">
        <v>1</v>
      </c>
      <c r="I77" s="10" t="s">
        <v>137</v>
      </c>
    </row>
    <row r="78" spans="1:9">
      <c r="A78" s="10">
        <v>1948404</v>
      </c>
      <c r="B78" s="10" t="s">
        <v>117</v>
      </c>
      <c r="E78" s="10">
        <v>5</v>
      </c>
      <c r="H78" s="10">
        <v>1</v>
      </c>
      <c r="I78" s="10" t="s">
        <v>137</v>
      </c>
    </row>
    <row r="79" spans="1:9">
      <c r="A79" s="10">
        <v>1884656</v>
      </c>
      <c r="B79" s="10" t="s">
        <v>117</v>
      </c>
      <c r="E79" s="10">
        <v>2</v>
      </c>
      <c r="H79" s="10">
        <v>1</v>
      </c>
      <c r="I79" s="10" t="s">
        <v>137</v>
      </c>
    </row>
    <row r="80" spans="1:9">
      <c r="A80" s="10">
        <v>1923867</v>
      </c>
      <c r="B80" s="10" t="s">
        <v>155</v>
      </c>
      <c r="E80" s="10">
        <v>1</v>
      </c>
      <c r="H80" s="10">
        <v>1</v>
      </c>
      <c r="I80" s="10" t="s">
        <v>137</v>
      </c>
    </row>
    <row r="81" spans="1:9">
      <c r="A81" s="10">
        <v>1965514</v>
      </c>
      <c r="B81" s="10" t="s">
        <v>156</v>
      </c>
      <c r="E81" s="10">
        <v>2</v>
      </c>
      <c r="H81" s="10">
        <v>1</v>
      </c>
      <c r="I81" s="10" t="s">
        <v>137</v>
      </c>
    </row>
    <row r="82" spans="1:9">
      <c r="A82" s="10">
        <v>1950060</v>
      </c>
      <c r="B82" s="10" t="s">
        <v>157</v>
      </c>
      <c r="C82" s="10">
        <v>1</v>
      </c>
      <c r="H82" s="10">
        <v>1</v>
      </c>
      <c r="I82" s="10" t="s">
        <v>137</v>
      </c>
    </row>
    <row r="83" spans="1:9">
      <c r="A83" s="10">
        <v>2006296</v>
      </c>
      <c r="B83" s="10" t="s">
        <v>158</v>
      </c>
      <c r="E83" s="10">
        <v>1</v>
      </c>
      <c r="H83" s="10">
        <v>1</v>
      </c>
      <c r="I83" s="10" t="s">
        <v>137</v>
      </c>
    </row>
    <row r="84" spans="1:9">
      <c r="A84" s="10">
        <v>1974443</v>
      </c>
      <c r="B84" s="10" t="s">
        <v>155</v>
      </c>
      <c r="E84" s="10">
        <v>1</v>
      </c>
      <c r="H84" s="10">
        <v>1</v>
      </c>
      <c r="I84" s="10" t="s">
        <v>137</v>
      </c>
    </row>
    <row r="85" spans="1:9">
      <c r="A85" s="10">
        <v>1941512</v>
      </c>
      <c r="B85" s="10" t="s">
        <v>117</v>
      </c>
      <c r="E85" s="10">
        <v>3</v>
      </c>
      <c r="H85" s="10">
        <v>1</v>
      </c>
      <c r="I85" s="10" t="s">
        <v>137</v>
      </c>
    </row>
    <row r="86" spans="1:9">
      <c r="A86" s="10">
        <v>2023790</v>
      </c>
      <c r="B86" s="10" t="s">
        <v>159</v>
      </c>
      <c r="C86" s="10">
        <v>1</v>
      </c>
      <c r="I86" s="10" t="s">
        <v>137</v>
      </c>
    </row>
    <row r="87" spans="1:9">
      <c r="A87" s="10">
        <v>1973168</v>
      </c>
      <c r="B87" s="10" t="s">
        <v>160</v>
      </c>
      <c r="E87" s="10">
        <v>1</v>
      </c>
      <c r="H87" s="10">
        <v>1</v>
      </c>
      <c r="I87" s="10" t="s">
        <v>137</v>
      </c>
    </row>
    <row r="88" spans="1:9">
      <c r="A88" s="10">
        <v>1949642</v>
      </c>
      <c r="B88" s="10" t="s">
        <v>161</v>
      </c>
      <c r="E88" s="10">
        <v>1</v>
      </c>
      <c r="H88" s="10">
        <v>1</v>
      </c>
      <c r="I88" s="10" t="s">
        <v>137</v>
      </c>
    </row>
    <row r="89" spans="1:9">
      <c r="A89" s="10">
        <v>1891794</v>
      </c>
      <c r="B89" s="10" t="s">
        <v>162</v>
      </c>
      <c r="E89" s="10">
        <v>1</v>
      </c>
      <c r="H89" s="10">
        <v>1</v>
      </c>
      <c r="I89" s="10" t="s">
        <v>137</v>
      </c>
    </row>
    <row r="90" spans="1:9">
      <c r="A90" s="10">
        <v>1939238</v>
      </c>
      <c r="B90" s="10" t="s">
        <v>163</v>
      </c>
      <c r="I90" s="10" t="s">
        <v>137</v>
      </c>
    </row>
    <row r="91" spans="1:9">
      <c r="A91" s="10">
        <v>1979706</v>
      </c>
      <c r="B91" s="10" t="s">
        <v>143</v>
      </c>
      <c r="D91" s="10">
        <v>1</v>
      </c>
      <c r="H91" s="10">
        <v>1</v>
      </c>
      <c r="I91" s="10" t="s">
        <v>137</v>
      </c>
    </row>
    <row r="92" spans="1:9">
      <c r="A92" s="10">
        <v>1991181</v>
      </c>
      <c r="B92" s="10" t="s">
        <v>164</v>
      </c>
      <c r="E92" s="10">
        <v>1</v>
      </c>
      <c r="H92" s="10">
        <v>1</v>
      </c>
      <c r="I92" s="10" t="s">
        <v>137</v>
      </c>
    </row>
    <row r="93" spans="1:9">
      <c r="A93" s="10">
        <v>1987665</v>
      </c>
      <c r="B93" s="10" t="s">
        <v>142</v>
      </c>
      <c r="E93" s="10">
        <v>1</v>
      </c>
      <c r="H93" s="10">
        <v>1</v>
      </c>
      <c r="I93" s="10" t="s">
        <v>137</v>
      </c>
    </row>
    <row r="94" spans="1:9">
      <c r="A94" s="10">
        <v>1900537</v>
      </c>
      <c r="B94" s="10" t="s">
        <v>165</v>
      </c>
      <c r="E94" s="10">
        <v>2</v>
      </c>
      <c r="H94" s="10">
        <v>1</v>
      </c>
      <c r="I94" s="10" t="s">
        <v>137</v>
      </c>
    </row>
    <row r="95" spans="1:9">
      <c r="A95" s="10">
        <v>1995129</v>
      </c>
      <c r="B95" s="10" t="s">
        <v>166</v>
      </c>
      <c r="E95" s="10">
        <v>1</v>
      </c>
      <c r="H95" s="10">
        <v>1</v>
      </c>
      <c r="I95" s="10" t="s">
        <v>137</v>
      </c>
    </row>
    <row r="96" spans="1:9">
      <c r="A96" s="10">
        <v>1999627</v>
      </c>
      <c r="B96" s="10" t="s">
        <v>167</v>
      </c>
      <c r="C96" s="10">
        <v>1</v>
      </c>
      <c r="H96" s="10">
        <v>1</v>
      </c>
      <c r="I96" s="10" t="s">
        <v>137</v>
      </c>
    </row>
    <row r="97" spans="1:9">
      <c r="A97" s="10">
        <v>2003471</v>
      </c>
      <c r="B97" s="10" t="s">
        <v>168</v>
      </c>
      <c r="D97" s="10">
        <v>1</v>
      </c>
      <c r="H97" s="10">
        <v>1</v>
      </c>
      <c r="I97" s="10" t="s">
        <v>137</v>
      </c>
    </row>
    <row r="98" spans="1:9">
      <c r="A98" s="10">
        <v>1945056</v>
      </c>
      <c r="B98" s="10" t="s">
        <v>169</v>
      </c>
      <c r="C98" s="10">
        <v>1</v>
      </c>
      <c r="H98" s="10">
        <v>1</v>
      </c>
      <c r="I98" s="10" t="s">
        <v>137</v>
      </c>
    </row>
    <row r="99" spans="1:9">
      <c r="A99" s="10">
        <v>1980260</v>
      </c>
      <c r="B99" s="10" t="s">
        <v>136</v>
      </c>
      <c r="D99" s="10">
        <v>1</v>
      </c>
      <c r="H99" s="10">
        <v>1</v>
      </c>
      <c r="I99" s="10" t="s">
        <v>137</v>
      </c>
    </row>
    <row r="100" spans="1:9">
      <c r="A100" s="10">
        <v>1935481</v>
      </c>
      <c r="B100" s="10" t="s">
        <v>170</v>
      </c>
      <c r="D100" s="10">
        <v>1</v>
      </c>
      <c r="H100" s="10">
        <v>1</v>
      </c>
      <c r="I100" s="10" t="s">
        <v>137</v>
      </c>
    </row>
    <row r="101" spans="1:9">
      <c r="A101" s="10">
        <v>1923340</v>
      </c>
      <c r="B101" s="10" t="s">
        <v>171</v>
      </c>
      <c r="D101" s="10">
        <v>1</v>
      </c>
      <c r="E101" s="10">
        <v>1</v>
      </c>
      <c r="H101" s="10">
        <v>1</v>
      </c>
      <c r="I101" s="10" t="s">
        <v>137</v>
      </c>
    </row>
    <row r="102" spans="1:9">
      <c r="A102" s="10">
        <v>1952773</v>
      </c>
      <c r="B102" s="10" t="s">
        <v>172</v>
      </c>
      <c r="E102" s="10">
        <v>1</v>
      </c>
      <c r="H102" s="10">
        <v>1</v>
      </c>
      <c r="I102" s="10" t="s">
        <v>137</v>
      </c>
    </row>
    <row r="103" spans="1:9">
      <c r="A103" s="10">
        <v>1948330</v>
      </c>
      <c r="B103" s="10" t="s">
        <v>173</v>
      </c>
      <c r="C103" s="10">
        <v>1</v>
      </c>
      <c r="H103" s="10">
        <v>1</v>
      </c>
      <c r="I103" s="10" t="s">
        <v>137</v>
      </c>
    </row>
    <row r="104" spans="1:9">
      <c r="A104" s="10">
        <v>1864709</v>
      </c>
      <c r="B104" s="10" t="s">
        <v>174</v>
      </c>
      <c r="E104" s="10">
        <v>2</v>
      </c>
      <c r="H104" s="10">
        <v>1</v>
      </c>
      <c r="I104" s="10" t="s">
        <v>137</v>
      </c>
    </row>
    <row r="105" spans="1:9">
      <c r="A105" s="10">
        <v>1899648</v>
      </c>
      <c r="B105" s="10" t="s">
        <v>175</v>
      </c>
      <c r="E105" s="10">
        <v>1</v>
      </c>
      <c r="H105" s="10">
        <v>1</v>
      </c>
      <c r="I105" s="10" t="s">
        <v>137</v>
      </c>
    </row>
    <row r="106" spans="1:9">
      <c r="A106" s="10">
        <v>1923344</v>
      </c>
      <c r="B106" s="10" t="s">
        <v>171</v>
      </c>
      <c r="E106" s="10">
        <v>3</v>
      </c>
      <c r="H106" s="10">
        <v>1</v>
      </c>
      <c r="I106" s="10" t="s">
        <v>137</v>
      </c>
    </row>
    <row r="107" spans="1:9">
      <c r="A107" s="10">
        <v>2013886</v>
      </c>
      <c r="B107" s="10" t="s">
        <v>176</v>
      </c>
      <c r="E107" s="10">
        <v>6</v>
      </c>
      <c r="H107" s="10">
        <v>1</v>
      </c>
      <c r="I107" s="10" t="s">
        <v>137</v>
      </c>
    </row>
    <row r="108" spans="1:9">
      <c r="A108" s="10">
        <v>2012229</v>
      </c>
      <c r="B108" s="10" t="s">
        <v>177</v>
      </c>
      <c r="E108" s="10">
        <v>1</v>
      </c>
      <c r="H108" s="10">
        <v>1</v>
      </c>
      <c r="I108" s="10" t="s">
        <v>137</v>
      </c>
    </row>
    <row r="109" spans="1:9">
      <c r="A109" s="10">
        <v>1987236</v>
      </c>
      <c r="B109" s="10" t="s">
        <v>178</v>
      </c>
      <c r="C109" s="10">
        <v>1</v>
      </c>
      <c r="H109" s="10">
        <v>1</v>
      </c>
      <c r="I109" s="10" t="s">
        <v>137</v>
      </c>
    </row>
    <row r="110" spans="1:9">
      <c r="A110" s="10">
        <v>1981945</v>
      </c>
      <c r="B110" s="10" t="s">
        <v>179</v>
      </c>
      <c r="E110" s="10">
        <v>1</v>
      </c>
      <c r="H110" s="10">
        <v>1</v>
      </c>
      <c r="I110" s="10" t="s">
        <v>137</v>
      </c>
    </row>
    <row r="111" spans="1:9">
      <c r="A111" s="10">
        <v>1921422</v>
      </c>
      <c r="B111" s="10" t="s">
        <v>180</v>
      </c>
      <c r="E111" s="10">
        <v>1</v>
      </c>
      <c r="H111" s="10">
        <v>1</v>
      </c>
      <c r="I111" s="10" t="s">
        <v>137</v>
      </c>
    </row>
    <row r="112" spans="1:9">
      <c r="A112" s="10">
        <v>1926787</v>
      </c>
      <c r="B112" s="10" t="s">
        <v>146</v>
      </c>
      <c r="E112" s="10">
        <v>1</v>
      </c>
      <c r="H112" s="10">
        <v>1</v>
      </c>
      <c r="I112" s="10" t="s">
        <v>137</v>
      </c>
    </row>
    <row r="113" spans="1:9">
      <c r="A113" s="10">
        <v>1923842</v>
      </c>
      <c r="B113" s="10" t="s">
        <v>181</v>
      </c>
      <c r="C113" s="10">
        <v>1</v>
      </c>
      <c r="H113" s="10">
        <v>1</v>
      </c>
      <c r="I113" s="10" t="s">
        <v>137</v>
      </c>
    </row>
    <row r="114" spans="1:9">
      <c r="A114" s="10">
        <v>1978978</v>
      </c>
      <c r="B114" s="10" t="s">
        <v>182</v>
      </c>
      <c r="E114" s="10">
        <v>1</v>
      </c>
      <c r="H114" s="10">
        <v>1</v>
      </c>
      <c r="I114" s="10" t="s">
        <v>137</v>
      </c>
    </row>
    <row r="115" spans="1:9">
      <c r="A115" s="10">
        <v>1967681</v>
      </c>
      <c r="B115" s="10" t="s">
        <v>183</v>
      </c>
      <c r="E115" s="10">
        <v>1</v>
      </c>
      <c r="H115" s="10">
        <v>1</v>
      </c>
      <c r="I115" s="10" t="s">
        <v>137</v>
      </c>
    </row>
    <row r="116" spans="1:9">
      <c r="A116" s="10">
        <v>1948342</v>
      </c>
      <c r="B116" s="10" t="s">
        <v>136</v>
      </c>
      <c r="D116" s="10">
        <v>0</v>
      </c>
      <c r="E116" s="10">
        <v>1</v>
      </c>
      <c r="H116" s="10">
        <v>1</v>
      </c>
      <c r="I116" s="10" t="s">
        <v>137</v>
      </c>
    </row>
    <row r="117" spans="1:9">
      <c r="A117" s="10">
        <v>1932462</v>
      </c>
      <c r="B117" s="10" t="s">
        <v>113</v>
      </c>
      <c r="E117" s="10">
        <v>1</v>
      </c>
      <c r="H117" s="10">
        <v>1</v>
      </c>
      <c r="I117" s="10" t="s">
        <v>137</v>
      </c>
    </row>
    <row r="118" spans="1:9">
      <c r="A118" s="10">
        <v>2002715</v>
      </c>
      <c r="B118" s="10" t="s">
        <v>139</v>
      </c>
      <c r="E118" s="10">
        <v>1</v>
      </c>
      <c r="H118" s="10">
        <v>1</v>
      </c>
      <c r="I118" s="10" t="s">
        <v>137</v>
      </c>
    </row>
    <row r="119" spans="1:9">
      <c r="A119" s="10">
        <v>1793458</v>
      </c>
      <c r="B119" s="10" t="s">
        <v>184</v>
      </c>
      <c r="E119" s="10">
        <v>1</v>
      </c>
      <c r="H119" s="10">
        <v>1</v>
      </c>
      <c r="I119" s="10" t="s">
        <v>137</v>
      </c>
    </row>
    <row r="120" spans="1:9">
      <c r="A120" s="10">
        <v>1982193</v>
      </c>
      <c r="B120" s="10" t="s">
        <v>146</v>
      </c>
      <c r="E120" s="10">
        <v>1</v>
      </c>
      <c r="H120" s="10">
        <v>1</v>
      </c>
      <c r="I120" s="10" t="s">
        <v>137</v>
      </c>
    </row>
    <row r="121" spans="1:9">
      <c r="A121" s="10">
        <v>2002606</v>
      </c>
      <c r="B121" s="10" t="s">
        <v>185</v>
      </c>
      <c r="E121" s="10">
        <v>2</v>
      </c>
      <c r="H121" s="10">
        <v>1</v>
      </c>
      <c r="I121" s="10" t="s">
        <v>137</v>
      </c>
    </row>
    <row r="122" spans="1:9">
      <c r="A122" s="10">
        <v>2009839</v>
      </c>
      <c r="B122" s="10" t="s">
        <v>186</v>
      </c>
      <c r="E122" s="10">
        <v>5</v>
      </c>
      <c r="H122" s="10">
        <v>2</v>
      </c>
      <c r="I122" s="10" t="s">
        <v>137</v>
      </c>
    </row>
    <row r="123" spans="1:9">
      <c r="A123" s="10">
        <v>1970783</v>
      </c>
      <c r="B123" s="10" t="s">
        <v>187</v>
      </c>
      <c r="D123" s="10">
        <v>1</v>
      </c>
      <c r="H123" s="10">
        <v>1</v>
      </c>
      <c r="I123" s="10" t="s">
        <v>137</v>
      </c>
    </row>
    <row r="124" spans="1:9">
      <c r="A124" s="10">
        <v>1971435</v>
      </c>
      <c r="B124" s="10" t="s">
        <v>188</v>
      </c>
      <c r="E124" s="10">
        <v>1</v>
      </c>
      <c r="H124" s="10">
        <v>1</v>
      </c>
      <c r="I124" s="10" t="s">
        <v>137</v>
      </c>
    </row>
    <row r="125" spans="1:9">
      <c r="A125" s="10">
        <v>2000221</v>
      </c>
      <c r="B125" s="10" t="s">
        <v>189</v>
      </c>
      <c r="E125" s="10">
        <v>4</v>
      </c>
      <c r="H125" s="10">
        <v>1</v>
      </c>
      <c r="I125" s="10" t="s">
        <v>137</v>
      </c>
    </row>
    <row r="126" spans="1:9">
      <c r="A126" s="10">
        <v>1848369</v>
      </c>
      <c r="B126" s="10" t="s">
        <v>190</v>
      </c>
      <c r="E126" s="10">
        <v>1</v>
      </c>
      <c r="H126" s="10">
        <v>2</v>
      </c>
      <c r="I126" s="10" t="s">
        <v>137</v>
      </c>
    </row>
    <row r="127" spans="1:9">
      <c r="A127" s="10">
        <v>1992832</v>
      </c>
      <c r="B127" s="10" t="s">
        <v>191</v>
      </c>
      <c r="E127" s="10">
        <v>1</v>
      </c>
      <c r="H127" s="10">
        <v>1</v>
      </c>
      <c r="I127" s="10" t="s">
        <v>137</v>
      </c>
    </row>
    <row r="128" spans="1:9">
      <c r="A128" s="10">
        <v>2000836</v>
      </c>
      <c r="B128" s="10" t="s">
        <v>179</v>
      </c>
      <c r="E128" s="10">
        <v>1</v>
      </c>
      <c r="H128" s="10">
        <v>1</v>
      </c>
      <c r="I128" s="10" t="s">
        <v>137</v>
      </c>
    </row>
    <row r="129" spans="1:9">
      <c r="A129" s="10">
        <v>1979892</v>
      </c>
      <c r="B129" s="10" t="s">
        <v>139</v>
      </c>
      <c r="E129" s="10">
        <v>1</v>
      </c>
      <c r="H129" s="10">
        <v>1</v>
      </c>
      <c r="I129" s="10" t="s">
        <v>137</v>
      </c>
    </row>
    <row r="130" spans="1:9">
      <c r="A130" s="10">
        <v>1975122</v>
      </c>
      <c r="B130" s="10" t="s">
        <v>163</v>
      </c>
      <c r="I130" s="10" t="s">
        <v>137</v>
      </c>
    </row>
    <row r="131" spans="1:9">
      <c r="A131" s="10">
        <v>1917396</v>
      </c>
      <c r="B131" s="10" t="s">
        <v>192</v>
      </c>
      <c r="D131" s="10">
        <v>0</v>
      </c>
      <c r="E131" s="10">
        <v>1</v>
      </c>
      <c r="H131" s="10">
        <v>1</v>
      </c>
      <c r="I131" s="10" t="s">
        <v>137</v>
      </c>
    </row>
    <row r="132" spans="1:9">
      <c r="A132" s="10">
        <v>1905793</v>
      </c>
      <c r="B132" s="10" t="s">
        <v>138</v>
      </c>
      <c r="E132" s="10">
        <v>1</v>
      </c>
      <c r="H132" s="10">
        <v>1</v>
      </c>
      <c r="I132" s="10" t="s">
        <v>137</v>
      </c>
    </row>
    <row r="133" spans="1:9">
      <c r="A133" s="10">
        <v>1996600</v>
      </c>
      <c r="B133" s="10" t="s">
        <v>193</v>
      </c>
      <c r="C133" s="10">
        <v>1</v>
      </c>
      <c r="H133" s="10">
        <v>1</v>
      </c>
      <c r="I133" s="10" t="s">
        <v>137</v>
      </c>
    </row>
    <row r="134" spans="1:9">
      <c r="A134" s="10">
        <v>1948090</v>
      </c>
      <c r="B134" s="10" t="s">
        <v>194</v>
      </c>
      <c r="E134" s="10">
        <v>1</v>
      </c>
      <c r="H134" s="10">
        <v>1</v>
      </c>
      <c r="I134" s="10" t="s">
        <v>137</v>
      </c>
    </row>
    <row r="135" spans="1:9">
      <c r="A135" s="10">
        <v>1871265</v>
      </c>
      <c r="B135" s="10" t="s">
        <v>144</v>
      </c>
      <c r="D135" s="10">
        <v>1</v>
      </c>
      <c r="H135" s="10">
        <v>1</v>
      </c>
      <c r="I135" s="10" t="s">
        <v>137</v>
      </c>
    </row>
    <row r="136" spans="1:9">
      <c r="A136" s="10">
        <v>2002484</v>
      </c>
      <c r="B136" s="10" t="s">
        <v>195</v>
      </c>
      <c r="E136" s="10">
        <v>2</v>
      </c>
      <c r="H136" s="10">
        <v>1</v>
      </c>
      <c r="I136" s="10" t="s">
        <v>137</v>
      </c>
    </row>
    <row r="137" spans="1:9">
      <c r="A137" s="10">
        <v>1985702</v>
      </c>
      <c r="B137" s="10" t="s">
        <v>196</v>
      </c>
      <c r="E137" s="10">
        <v>2</v>
      </c>
      <c r="H137" s="10">
        <v>1</v>
      </c>
      <c r="I137" s="10" t="s">
        <v>137</v>
      </c>
    </row>
    <row r="138" spans="1:9">
      <c r="A138" s="10">
        <v>2002518</v>
      </c>
      <c r="B138" s="10" t="s">
        <v>197</v>
      </c>
      <c r="D138" s="10">
        <v>1</v>
      </c>
      <c r="H138" s="10">
        <v>1</v>
      </c>
      <c r="I138" s="10" t="s">
        <v>137</v>
      </c>
    </row>
    <row r="139" spans="1:9">
      <c r="A139" s="10">
        <v>1979945</v>
      </c>
      <c r="B139" s="10" t="s">
        <v>198</v>
      </c>
      <c r="D139" s="10">
        <v>1</v>
      </c>
      <c r="H139" s="10">
        <v>1</v>
      </c>
      <c r="I139" s="10" t="s">
        <v>137</v>
      </c>
    </row>
    <row r="140" spans="1:9">
      <c r="A140" s="10">
        <v>1891419</v>
      </c>
      <c r="B140" s="10" t="s">
        <v>199</v>
      </c>
      <c r="C140" s="10">
        <v>1</v>
      </c>
      <c r="H140" s="10">
        <v>1</v>
      </c>
      <c r="I140" s="10" t="s">
        <v>137</v>
      </c>
    </row>
    <row r="141" spans="1:9">
      <c r="A141" s="10">
        <v>1972938</v>
      </c>
      <c r="B141" s="10" t="s">
        <v>200</v>
      </c>
      <c r="E141" s="10">
        <v>2</v>
      </c>
      <c r="H141" s="10">
        <v>1</v>
      </c>
      <c r="I141" s="10" t="s">
        <v>137</v>
      </c>
    </row>
    <row r="142" spans="1:9">
      <c r="A142" s="10">
        <v>2012172</v>
      </c>
      <c r="B142" s="10" t="s">
        <v>201</v>
      </c>
      <c r="E142" s="10">
        <v>1</v>
      </c>
      <c r="H142" s="10">
        <v>1</v>
      </c>
      <c r="I142" s="10" t="s">
        <v>137</v>
      </c>
    </row>
    <row r="143" spans="1:9">
      <c r="A143" s="10">
        <v>1921936</v>
      </c>
      <c r="B143" s="10" t="s">
        <v>202</v>
      </c>
      <c r="E143" s="10">
        <v>10</v>
      </c>
      <c r="H143" s="10">
        <v>1</v>
      </c>
      <c r="I143" s="10" t="s">
        <v>137</v>
      </c>
    </row>
    <row r="144" spans="1:9">
      <c r="A144" s="10">
        <v>1967443</v>
      </c>
      <c r="B144" s="10" t="s">
        <v>203</v>
      </c>
      <c r="E144" s="10">
        <v>1</v>
      </c>
      <c r="H144" s="10">
        <v>1</v>
      </c>
      <c r="I144" s="10" t="s">
        <v>137</v>
      </c>
    </row>
    <row r="145" spans="1:9">
      <c r="A145" s="10">
        <v>1969438</v>
      </c>
      <c r="B145" s="10" t="s">
        <v>186</v>
      </c>
      <c r="E145" s="10">
        <v>4</v>
      </c>
      <c r="H145" s="10">
        <v>1</v>
      </c>
      <c r="I145" s="10" t="s">
        <v>137</v>
      </c>
    </row>
    <row r="146" spans="1:9">
      <c r="A146" s="10">
        <v>1969428</v>
      </c>
      <c r="B146" s="10" t="s">
        <v>186</v>
      </c>
      <c r="E146" s="10">
        <v>5</v>
      </c>
      <c r="H146" s="10">
        <v>1</v>
      </c>
      <c r="I146" s="10" t="s">
        <v>137</v>
      </c>
    </row>
    <row r="147" spans="1:9">
      <c r="A147" s="10">
        <v>1919282</v>
      </c>
      <c r="B147" s="10" t="s">
        <v>204</v>
      </c>
      <c r="D147" s="10">
        <v>1</v>
      </c>
      <c r="H147" s="10">
        <v>1</v>
      </c>
      <c r="I147" s="10" t="s">
        <v>137</v>
      </c>
    </row>
    <row r="148" spans="1:9">
      <c r="A148" s="10">
        <v>1939258</v>
      </c>
      <c r="B148" s="10" t="s">
        <v>205</v>
      </c>
      <c r="E148" s="10">
        <v>1</v>
      </c>
      <c r="H148" s="10">
        <v>1</v>
      </c>
      <c r="I148" s="10" t="s">
        <v>137</v>
      </c>
    </row>
    <row r="149" spans="1:9">
      <c r="A149" s="10">
        <v>1983721</v>
      </c>
      <c r="B149" s="10" t="s">
        <v>206</v>
      </c>
      <c r="D149" s="10">
        <v>1</v>
      </c>
      <c r="H149" s="10">
        <v>1</v>
      </c>
      <c r="I149" s="10" t="s">
        <v>137</v>
      </c>
    </row>
    <row r="150" spans="1:9">
      <c r="A150" s="10">
        <v>1913204</v>
      </c>
      <c r="B150" s="10" t="s">
        <v>207</v>
      </c>
      <c r="D150" s="10">
        <v>1</v>
      </c>
      <c r="H150" s="10">
        <v>1</v>
      </c>
      <c r="I150" s="10" t="s">
        <v>137</v>
      </c>
    </row>
    <row r="151" spans="1:9">
      <c r="A151" s="10">
        <v>1941562</v>
      </c>
      <c r="B151" s="10" t="s">
        <v>185</v>
      </c>
      <c r="E151" s="10">
        <v>1</v>
      </c>
      <c r="H151" s="10">
        <v>1</v>
      </c>
      <c r="I151" s="10" t="s">
        <v>137</v>
      </c>
    </row>
    <row r="152" spans="1:9">
      <c r="A152" s="10">
        <v>1929308</v>
      </c>
      <c r="B152" s="10" t="s">
        <v>208</v>
      </c>
      <c r="E152" s="10">
        <v>1</v>
      </c>
      <c r="H152" s="10">
        <v>1</v>
      </c>
      <c r="I152" s="10" t="s">
        <v>137</v>
      </c>
    </row>
    <row r="153" spans="1:9">
      <c r="A153" s="10">
        <v>1984035</v>
      </c>
      <c r="B153" s="10" t="s">
        <v>93</v>
      </c>
      <c r="E153" s="10">
        <v>2</v>
      </c>
      <c r="H153" s="10">
        <v>1</v>
      </c>
      <c r="I153" s="10" t="s">
        <v>137</v>
      </c>
    </row>
    <row r="154" spans="1:9">
      <c r="A154" s="10">
        <v>1973037</v>
      </c>
      <c r="B154" s="10" t="s">
        <v>209</v>
      </c>
      <c r="E154" s="10">
        <v>1</v>
      </c>
      <c r="H154" s="10">
        <v>1</v>
      </c>
      <c r="I154" s="10" t="s">
        <v>137</v>
      </c>
    </row>
    <row r="155" spans="1:9">
      <c r="A155" s="10">
        <v>2002048</v>
      </c>
      <c r="B155" s="10" t="s">
        <v>210</v>
      </c>
      <c r="D155" s="10">
        <v>1</v>
      </c>
      <c r="H155" s="10">
        <v>1</v>
      </c>
      <c r="I155" s="10" t="s">
        <v>137</v>
      </c>
    </row>
    <row r="156" spans="1:9">
      <c r="A156" s="10">
        <v>1935277</v>
      </c>
      <c r="B156" s="10" t="s">
        <v>211</v>
      </c>
      <c r="E156" s="10">
        <v>1</v>
      </c>
      <c r="H156" s="10">
        <v>1</v>
      </c>
      <c r="I156" s="10" t="s">
        <v>137</v>
      </c>
    </row>
    <row r="157" spans="1:9">
      <c r="A157" s="10">
        <v>1925625</v>
      </c>
      <c r="B157" s="10" t="s">
        <v>212</v>
      </c>
      <c r="D157" s="10">
        <v>1</v>
      </c>
      <c r="H157" s="10">
        <v>1</v>
      </c>
      <c r="I157" s="10" t="s">
        <v>137</v>
      </c>
    </row>
    <row r="158" spans="1:9">
      <c r="A158" s="10">
        <v>1967188</v>
      </c>
      <c r="B158" s="10" t="s">
        <v>213</v>
      </c>
      <c r="E158" s="10">
        <v>1</v>
      </c>
      <c r="I158" s="10" t="s">
        <v>137</v>
      </c>
    </row>
    <row r="159" spans="1:9">
      <c r="A159" s="10">
        <v>1954395</v>
      </c>
      <c r="B159" s="10" t="s">
        <v>214</v>
      </c>
      <c r="E159" s="10">
        <v>1</v>
      </c>
      <c r="H159" s="10">
        <v>1</v>
      </c>
      <c r="I159" s="10" t="s">
        <v>137</v>
      </c>
    </row>
    <row r="160" spans="1:9">
      <c r="A160" s="10">
        <v>1993628</v>
      </c>
      <c r="B160" s="10" t="s">
        <v>215</v>
      </c>
      <c r="E160" s="10">
        <v>1</v>
      </c>
      <c r="H160" s="10">
        <v>1</v>
      </c>
      <c r="I160" s="10" t="s">
        <v>137</v>
      </c>
    </row>
    <row r="161" spans="1:9">
      <c r="A161" s="10">
        <v>1978286</v>
      </c>
      <c r="B161" s="10" t="s">
        <v>216</v>
      </c>
      <c r="D161" s="10">
        <v>1</v>
      </c>
      <c r="H161" s="10">
        <v>1</v>
      </c>
      <c r="I161" s="10" t="s">
        <v>137</v>
      </c>
    </row>
    <row r="162" spans="1:9">
      <c r="A162" s="10">
        <v>1980210</v>
      </c>
      <c r="B162" s="10" t="s">
        <v>136</v>
      </c>
      <c r="D162" s="10">
        <v>1</v>
      </c>
      <c r="H162" s="10">
        <v>1</v>
      </c>
      <c r="I162" s="10" t="s">
        <v>137</v>
      </c>
    </row>
    <row r="163" spans="1:9">
      <c r="A163" s="10">
        <v>1943813</v>
      </c>
      <c r="B163" s="10" t="s">
        <v>217</v>
      </c>
      <c r="E163" s="10">
        <v>1</v>
      </c>
      <c r="H163" s="10">
        <v>1</v>
      </c>
      <c r="I163" s="10" t="s">
        <v>137</v>
      </c>
    </row>
    <row r="164" spans="1:9">
      <c r="A164" s="10">
        <v>1976623</v>
      </c>
      <c r="B164" s="10" t="s">
        <v>218</v>
      </c>
      <c r="D164" s="10">
        <v>1</v>
      </c>
      <c r="H164" s="10">
        <v>1</v>
      </c>
      <c r="I164" s="10" t="s">
        <v>137</v>
      </c>
    </row>
    <row r="165" spans="1:9">
      <c r="A165" s="10">
        <v>2007910</v>
      </c>
      <c r="B165" s="10" t="s">
        <v>219</v>
      </c>
      <c r="D165" s="10">
        <v>1</v>
      </c>
      <c r="H165" s="10">
        <v>1</v>
      </c>
      <c r="I165" s="10" t="s">
        <v>137</v>
      </c>
    </row>
    <row r="166" spans="1:9">
      <c r="A166" s="10">
        <v>1978405</v>
      </c>
      <c r="B166" s="10" t="s">
        <v>195</v>
      </c>
      <c r="E166" s="10">
        <v>1</v>
      </c>
      <c r="H166" s="10">
        <v>1</v>
      </c>
      <c r="I166" s="10" t="s">
        <v>137</v>
      </c>
    </row>
    <row r="167" spans="1:9">
      <c r="A167" s="10">
        <v>1929870</v>
      </c>
      <c r="B167" s="10" t="s">
        <v>220</v>
      </c>
      <c r="E167" s="10">
        <v>1</v>
      </c>
      <c r="H167" s="10">
        <v>1</v>
      </c>
      <c r="I167" s="10" t="s">
        <v>137</v>
      </c>
    </row>
    <row r="168" spans="1:9">
      <c r="A168" s="10">
        <v>1944894</v>
      </c>
      <c r="B168" s="10" t="s">
        <v>221</v>
      </c>
      <c r="D168" s="10">
        <v>1</v>
      </c>
      <c r="H168" s="10">
        <v>1</v>
      </c>
      <c r="I168" s="10" t="s">
        <v>137</v>
      </c>
    </row>
    <row r="169" spans="1:9">
      <c r="A169" s="10">
        <v>1939412</v>
      </c>
      <c r="B169" s="10" t="s">
        <v>205</v>
      </c>
      <c r="E169" s="10">
        <v>1</v>
      </c>
      <c r="H169" s="10">
        <v>1</v>
      </c>
      <c r="I169" s="10" t="s">
        <v>137</v>
      </c>
    </row>
    <row r="170" spans="1:9">
      <c r="A170" s="10">
        <v>1980027</v>
      </c>
      <c r="B170" s="10" t="s">
        <v>222</v>
      </c>
      <c r="D170" s="10">
        <v>1</v>
      </c>
      <c r="E170" s="10">
        <v>1</v>
      </c>
      <c r="H170" s="10">
        <v>1</v>
      </c>
      <c r="I170" s="10" t="s">
        <v>137</v>
      </c>
    </row>
    <row r="171" spans="1:9">
      <c r="A171" s="10">
        <v>1959620</v>
      </c>
      <c r="B171" s="10" t="s">
        <v>223</v>
      </c>
      <c r="C171" s="10">
        <v>1</v>
      </c>
      <c r="E171" s="10">
        <v>3</v>
      </c>
      <c r="H171" s="10">
        <v>1</v>
      </c>
      <c r="I171" s="10" t="s">
        <v>137</v>
      </c>
    </row>
    <row r="172" spans="1:9">
      <c r="A172" s="10">
        <v>1972066</v>
      </c>
      <c r="B172" s="10" t="s">
        <v>224</v>
      </c>
      <c r="D172" s="10">
        <v>1</v>
      </c>
      <c r="H172" s="10">
        <v>1</v>
      </c>
      <c r="I172" s="10" t="s">
        <v>137</v>
      </c>
    </row>
    <row r="173" spans="1:9">
      <c r="A173" s="10">
        <v>2007200</v>
      </c>
      <c r="B173" s="10" t="s">
        <v>189</v>
      </c>
      <c r="E173" s="10">
        <v>1</v>
      </c>
      <c r="H173" s="10">
        <v>1</v>
      </c>
      <c r="I173" s="10" t="s">
        <v>137</v>
      </c>
    </row>
    <row r="174" spans="1:9">
      <c r="A174" s="10">
        <v>1953867</v>
      </c>
      <c r="B174" s="10" t="s">
        <v>203</v>
      </c>
      <c r="E174" s="10">
        <v>1</v>
      </c>
      <c r="H174" s="10">
        <v>1</v>
      </c>
      <c r="I174" s="10" t="s">
        <v>137</v>
      </c>
    </row>
    <row r="175" spans="1:9">
      <c r="A175" s="10">
        <v>1977263</v>
      </c>
      <c r="B175" s="10" t="s">
        <v>225</v>
      </c>
      <c r="E175" s="10">
        <v>1</v>
      </c>
      <c r="H175" s="10">
        <v>1</v>
      </c>
      <c r="I175" s="10" t="s">
        <v>137</v>
      </c>
    </row>
    <row r="176" spans="1:9">
      <c r="A176" s="10">
        <v>1971153</v>
      </c>
      <c r="B176" s="10" t="s">
        <v>226</v>
      </c>
      <c r="C176" s="10">
        <v>1</v>
      </c>
      <c r="H176" s="10">
        <v>1</v>
      </c>
      <c r="I176" s="10" t="s">
        <v>137</v>
      </c>
    </row>
    <row r="177" spans="1:9">
      <c r="A177" s="10">
        <v>2002971</v>
      </c>
      <c r="B177" s="10" t="s">
        <v>138</v>
      </c>
      <c r="E177" s="10">
        <v>1</v>
      </c>
      <c r="H177" s="10">
        <v>1</v>
      </c>
      <c r="I177" s="10" t="s">
        <v>137</v>
      </c>
    </row>
    <row r="178" spans="1:9">
      <c r="A178" s="10">
        <v>1940840</v>
      </c>
      <c r="B178" s="10" t="s">
        <v>180</v>
      </c>
      <c r="E178" s="10">
        <v>1</v>
      </c>
      <c r="H178" s="10">
        <v>1</v>
      </c>
      <c r="I178" s="10" t="s">
        <v>137</v>
      </c>
    </row>
    <row r="179" spans="1:9">
      <c r="A179" s="10">
        <v>1926468</v>
      </c>
      <c r="B179" s="10" t="s">
        <v>227</v>
      </c>
      <c r="E179" s="10">
        <v>1</v>
      </c>
      <c r="H179" s="10">
        <v>1</v>
      </c>
      <c r="I179" s="10" t="s">
        <v>137</v>
      </c>
    </row>
    <row r="180" spans="1:9">
      <c r="A180" s="10">
        <v>1941547</v>
      </c>
      <c r="B180" s="10" t="s">
        <v>185</v>
      </c>
      <c r="D180" s="10">
        <v>0</v>
      </c>
      <c r="E180" s="10">
        <v>1</v>
      </c>
      <c r="H180" s="10">
        <v>1</v>
      </c>
      <c r="I180" s="10" t="s">
        <v>137</v>
      </c>
    </row>
    <row r="181" spans="1:9">
      <c r="A181" s="10">
        <v>2010457</v>
      </c>
      <c r="B181" s="10" t="s">
        <v>228</v>
      </c>
      <c r="E181" s="10">
        <v>1</v>
      </c>
      <c r="H181" s="10">
        <v>1</v>
      </c>
      <c r="I181" s="10" t="s">
        <v>137</v>
      </c>
    </row>
    <row r="182" spans="1:9">
      <c r="A182" s="10">
        <v>1981534</v>
      </c>
      <c r="B182" s="10" t="s">
        <v>229</v>
      </c>
      <c r="E182" s="10">
        <v>1</v>
      </c>
      <c r="H182" s="10">
        <v>1</v>
      </c>
      <c r="I182" s="10" t="s">
        <v>137</v>
      </c>
    </row>
    <row r="183" spans="1:9">
      <c r="A183" s="10">
        <v>1994678</v>
      </c>
      <c r="B183" s="10" t="s">
        <v>230</v>
      </c>
      <c r="E183" s="10">
        <v>1</v>
      </c>
      <c r="H183" s="10">
        <v>1</v>
      </c>
      <c r="I183" s="10" t="s">
        <v>137</v>
      </c>
    </row>
    <row r="184" spans="1:9">
      <c r="A184" s="10">
        <v>1998097</v>
      </c>
      <c r="B184" s="10" t="s">
        <v>178</v>
      </c>
      <c r="E184" s="10">
        <v>1</v>
      </c>
      <c r="H184" s="10">
        <v>1</v>
      </c>
      <c r="I184" s="10" t="s">
        <v>137</v>
      </c>
    </row>
    <row r="185" spans="1:9">
      <c r="A185" s="10">
        <v>1923338</v>
      </c>
      <c r="B185" s="10" t="s">
        <v>171</v>
      </c>
      <c r="E185" s="10">
        <v>3</v>
      </c>
      <c r="H185" s="10">
        <v>1</v>
      </c>
      <c r="I185" s="10" t="s">
        <v>137</v>
      </c>
    </row>
    <row r="186" spans="1:9">
      <c r="A186" s="10">
        <v>1980004</v>
      </c>
      <c r="B186" s="10" t="s">
        <v>231</v>
      </c>
      <c r="E186" s="10">
        <v>4</v>
      </c>
      <c r="H186" s="10">
        <v>1</v>
      </c>
      <c r="I186" s="10" t="s">
        <v>137</v>
      </c>
    </row>
    <row r="187" spans="1:9">
      <c r="A187" s="10">
        <v>1950533</v>
      </c>
      <c r="B187" s="10" t="s">
        <v>232</v>
      </c>
      <c r="E187" s="10">
        <v>1</v>
      </c>
      <c r="H187" s="10">
        <v>1</v>
      </c>
      <c r="I187" s="10" t="s">
        <v>137</v>
      </c>
    </row>
    <row r="188" spans="1:9">
      <c r="A188" s="10">
        <v>2006657</v>
      </c>
      <c r="B188" s="10" t="s">
        <v>217</v>
      </c>
      <c r="E188" s="10">
        <v>1</v>
      </c>
      <c r="H188" s="10">
        <v>1</v>
      </c>
      <c r="I188" s="10" t="s">
        <v>137</v>
      </c>
    </row>
    <row r="189" spans="1:9">
      <c r="A189" s="10">
        <v>2002784</v>
      </c>
      <c r="B189" s="10" t="s">
        <v>233</v>
      </c>
      <c r="E189" s="10">
        <v>1</v>
      </c>
      <c r="H189" s="10">
        <v>1</v>
      </c>
      <c r="I189" s="10" t="s">
        <v>137</v>
      </c>
    </row>
    <row r="190" spans="1:9">
      <c r="A190" s="10">
        <v>1998590</v>
      </c>
      <c r="B190" s="10" t="s">
        <v>234</v>
      </c>
      <c r="G190" s="10">
        <v>1</v>
      </c>
      <c r="H190" s="10">
        <v>1</v>
      </c>
      <c r="I190" s="10" t="s">
        <v>137</v>
      </c>
    </row>
    <row r="191" spans="1:9">
      <c r="A191" s="10">
        <v>1979853</v>
      </c>
      <c r="B191" s="10" t="s">
        <v>235</v>
      </c>
      <c r="E191" s="10">
        <v>1</v>
      </c>
      <c r="H191" s="10">
        <v>1</v>
      </c>
      <c r="I191" s="10" t="s">
        <v>137</v>
      </c>
    </row>
    <row r="192" spans="1:9">
      <c r="A192" s="10">
        <v>1995675</v>
      </c>
      <c r="B192" s="10" t="s">
        <v>171</v>
      </c>
      <c r="C192" s="10">
        <v>1</v>
      </c>
      <c r="I192" s="10" t="s">
        <v>137</v>
      </c>
    </row>
    <row r="193" spans="1:9">
      <c r="A193" s="10">
        <v>1998777</v>
      </c>
      <c r="B193" s="10" t="s">
        <v>171</v>
      </c>
      <c r="D193" s="10">
        <v>1</v>
      </c>
      <c r="H193" s="10">
        <v>1</v>
      </c>
      <c r="I193" s="10" t="s">
        <v>137</v>
      </c>
    </row>
    <row r="194" spans="1:9">
      <c r="A194" s="10">
        <v>1970612</v>
      </c>
      <c r="B194" s="10" t="s">
        <v>236</v>
      </c>
      <c r="D194" s="10">
        <v>2</v>
      </c>
      <c r="H194" s="10">
        <v>1</v>
      </c>
      <c r="I194" s="10" t="s">
        <v>137</v>
      </c>
    </row>
    <row r="195" spans="1:9">
      <c r="A195" s="10">
        <v>1986894</v>
      </c>
      <c r="B195" s="10" t="s">
        <v>237</v>
      </c>
      <c r="D195" s="10">
        <v>2</v>
      </c>
      <c r="H195" s="10">
        <v>1</v>
      </c>
      <c r="I195" s="10" t="s">
        <v>137</v>
      </c>
    </row>
    <row r="196" spans="1:9">
      <c r="A196" s="10">
        <v>1979885</v>
      </c>
      <c r="B196" s="10" t="s">
        <v>206</v>
      </c>
      <c r="E196" s="10">
        <v>1</v>
      </c>
      <c r="H196" s="10">
        <v>1</v>
      </c>
      <c r="I196" s="10" t="s">
        <v>137</v>
      </c>
    </row>
    <row r="197" spans="1:9">
      <c r="A197" s="10">
        <v>1994912</v>
      </c>
      <c r="B197" s="10" t="s">
        <v>238</v>
      </c>
      <c r="E197" s="10">
        <v>1</v>
      </c>
      <c r="H197" s="10">
        <v>1</v>
      </c>
      <c r="I197" s="10" t="s">
        <v>137</v>
      </c>
    </row>
    <row r="198" spans="1:9">
      <c r="A198" s="10">
        <v>2010382</v>
      </c>
      <c r="B198" s="10" t="s">
        <v>179</v>
      </c>
      <c r="E198" s="10">
        <v>1</v>
      </c>
      <c r="H198" s="10">
        <v>1</v>
      </c>
      <c r="I198" s="10" t="s">
        <v>137</v>
      </c>
    </row>
    <row r="199" spans="1:9">
      <c r="A199" s="10">
        <v>1926554</v>
      </c>
      <c r="B199" s="10" t="s">
        <v>239</v>
      </c>
      <c r="D199" s="10">
        <v>1</v>
      </c>
      <c r="H199" s="10">
        <v>1</v>
      </c>
      <c r="I199" s="10" t="s">
        <v>137</v>
      </c>
    </row>
    <row r="200" spans="1:9">
      <c r="A200" s="10">
        <v>1948849</v>
      </c>
      <c r="B200" s="10" t="s">
        <v>156</v>
      </c>
      <c r="E200" s="10">
        <v>1</v>
      </c>
      <c r="H200" s="10">
        <v>1</v>
      </c>
      <c r="I200" s="10" t="s">
        <v>137</v>
      </c>
    </row>
    <row r="201" spans="1:9">
      <c r="A201" s="10">
        <v>1976637</v>
      </c>
      <c r="B201" s="10" t="s">
        <v>240</v>
      </c>
      <c r="D201" s="10">
        <v>2</v>
      </c>
      <c r="E201" s="10">
        <v>3</v>
      </c>
      <c r="H201" s="10">
        <v>1</v>
      </c>
      <c r="I201" s="10" t="s">
        <v>137</v>
      </c>
    </row>
    <row r="202" spans="1:9">
      <c r="A202" s="10">
        <v>2010343</v>
      </c>
      <c r="B202" s="10" t="s">
        <v>179</v>
      </c>
      <c r="E202" s="10">
        <v>1</v>
      </c>
      <c r="H202" s="10">
        <v>1</v>
      </c>
      <c r="I202" s="10" t="s">
        <v>137</v>
      </c>
    </row>
    <row r="203" spans="1:9">
      <c r="A203" s="10">
        <v>1975153</v>
      </c>
      <c r="B203" s="10" t="s">
        <v>163</v>
      </c>
      <c r="I203" s="10" t="s">
        <v>137</v>
      </c>
    </row>
    <row r="204" spans="1:9">
      <c r="A204" s="10">
        <v>2003096</v>
      </c>
      <c r="B204" s="10" t="s">
        <v>241</v>
      </c>
      <c r="E204" s="10">
        <v>1</v>
      </c>
      <c r="H204" s="10">
        <v>1</v>
      </c>
      <c r="I204" s="10" t="s">
        <v>137</v>
      </c>
    </row>
    <row r="205" spans="1:9">
      <c r="A205" s="10">
        <v>1987577</v>
      </c>
      <c r="B205" s="10" t="s">
        <v>242</v>
      </c>
      <c r="E205" s="10">
        <v>1</v>
      </c>
      <c r="H205" s="10">
        <v>1</v>
      </c>
      <c r="I205" s="10" t="s">
        <v>137</v>
      </c>
    </row>
    <row r="206" spans="1:9">
      <c r="A206" s="10">
        <v>1940836</v>
      </c>
      <c r="B206" s="10" t="s">
        <v>180</v>
      </c>
      <c r="E206" s="10">
        <v>1</v>
      </c>
      <c r="H206" s="10">
        <v>1</v>
      </c>
      <c r="I206" s="10" t="s">
        <v>137</v>
      </c>
    </row>
    <row r="207" spans="1:9">
      <c r="A207" s="10">
        <v>1847907</v>
      </c>
      <c r="B207" s="10" t="s">
        <v>243</v>
      </c>
      <c r="D207" s="10">
        <v>1</v>
      </c>
      <c r="H207" s="10">
        <v>1</v>
      </c>
      <c r="I207" s="10" t="s">
        <v>137</v>
      </c>
    </row>
    <row r="208" spans="1:9">
      <c r="A208" s="10">
        <v>1973384</v>
      </c>
      <c r="B208" s="10" t="s">
        <v>244</v>
      </c>
      <c r="D208" s="10">
        <v>1</v>
      </c>
      <c r="H208" s="10">
        <v>1</v>
      </c>
      <c r="I208" s="10" t="s">
        <v>137</v>
      </c>
    </row>
    <row r="209" spans="1:9">
      <c r="A209" s="10">
        <v>1971335</v>
      </c>
      <c r="B209" s="10" t="s">
        <v>245</v>
      </c>
      <c r="E209" s="10">
        <v>3</v>
      </c>
      <c r="I209" s="10" t="s">
        <v>137</v>
      </c>
    </row>
    <row r="210" spans="1:9">
      <c r="A210" s="10">
        <v>2030585</v>
      </c>
      <c r="E210" s="10">
        <v>2</v>
      </c>
      <c r="H210" s="10">
        <v>1</v>
      </c>
      <c r="I210" s="10" t="s">
        <v>137</v>
      </c>
    </row>
    <row r="211" spans="1:9">
      <c r="A211" s="10">
        <v>1991690</v>
      </c>
      <c r="B211" s="10" t="s">
        <v>246</v>
      </c>
      <c r="E211" s="10">
        <v>1</v>
      </c>
      <c r="H211" s="10">
        <v>1</v>
      </c>
      <c r="I211" s="10" t="s">
        <v>137</v>
      </c>
    </row>
    <row r="212" spans="1:9">
      <c r="A212" s="10">
        <v>2011231</v>
      </c>
      <c r="E212" s="10">
        <v>3</v>
      </c>
      <c r="H212" s="10">
        <v>1</v>
      </c>
      <c r="I212" s="10" t="s">
        <v>137</v>
      </c>
    </row>
    <row r="213" spans="1:9">
      <c r="A213" s="10">
        <v>1951090</v>
      </c>
      <c r="B213" s="10" t="s">
        <v>247</v>
      </c>
      <c r="E213" s="10">
        <v>2</v>
      </c>
      <c r="H213" s="10">
        <v>1</v>
      </c>
      <c r="I213" s="10" t="s">
        <v>137</v>
      </c>
    </row>
    <row r="214" spans="1:9">
      <c r="A214" s="10">
        <v>1940756</v>
      </c>
      <c r="B214" s="10" t="s">
        <v>107</v>
      </c>
      <c r="D214" s="10">
        <v>1</v>
      </c>
      <c r="H214" s="10">
        <v>1</v>
      </c>
      <c r="I214" s="10" t="s">
        <v>137</v>
      </c>
    </row>
    <row r="215" spans="1:9">
      <c r="A215" s="10">
        <v>1993213</v>
      </c>
      <c r="B215" s="10" t="s">
        <v>163</v>
      </c>
      <c r="I215" s="10" t="s">
        <v>137</v>
      </c>
    </row>
    <row r="216" spans="1:9">
      <c r="A216" s="10">
        <v>1948459</v>
      </c>
      <c r="B216" s="10" t="s">
        <v>248</v>
      </c>
      <c r="D216" s="10">
        <v>1</v>
      </c>
      <c r="H216" s="10">
        <v>1</v>
      </c>
      <c r="I216" s="10" t="s">
        <v>137</v>
      </c>
    </row>
    <row r="217" spans="1:9">
      <c r="A217" s="10">
        <v>1892522</v>
      </c>
      <c r="B217" s="10" t="s">
        <v>249</v>
      </c>
      <c r="C217" s="10">
        <v>1</v>
      </c>
      <c r="D217" s="10">
        <v>0</v>
      </c>
      <c r="E217" s="10">
        <v>0</v>
      </c>
      <c r="H217" s="10">
        <v>1</v>
      </c>
      <c r="I217" s="10" t="s">
        <v>137</v>
      </c>
    </row>
    <row r="218" spans="1:9">
      <c r="A218" s="10">
        <v>1987261</v>
      </c>
      <c r="B218" s="10" t="s">
        <v>250</v>
      </c>
      <c r="C218" s="10">
        <v>1</v>
      </c>
      <c r="H218" s="10">
        <v>1</v>
      </c>
      <c r="I218" s="10" t="s">
        <v>137</v>
      </c>
    </row>
    <row r="219" spans="1:9">
      <c r="A219" s="10">
        <v>1941740</v>
      </c>
      <c r="B219" s="10" t="s">
        <v>251</v>
      </c>
      <c r="E219" s="10">
        <v>1</v>
      </c>
      <c r="H219" s="10">
        <v>1</v>
      </c>
      <c r="I219" s="10" t="s">
        <v>137</v>
      </c>
    </row>
    <row r="220" spans="1:9">
      <c r="A220" s="10">
        <v>1923833</v>
      </c>
      <c r="B220" s="10" t="s">
        <v>155</v>
      </c>
      <c r="E220" s="10">
        <v>1</v>
      </c>
      <c r="H220" s="10">
        <v>1</v>
      </c>
      <c r="I220" s="10" t="s">
        <v>137</v>
      </c>
    </row>
    <row r="221" spans="1:9">
      <c r="A221" s="10">
        <v>1969887</v>
      </c>
      <c r="B221" s="10" t="s">
        <v>252</v>
      </c>
      <c r="E221" s="10">
        <v>1</v>
      </c>
      <c r="H221" s="10">
        <v>2</v>
      </c>
      <c r="I221" s="10" t="s">
        <v>137</v>
      </c>
    </row>
    <row r="222" spans="1:9">
      <c r="A222" s="10">
        <v>1901364</v>
      </c>
      <c r="B222" s="10" t="s">
        <v>229</v>
      </c>
      <c r="D222" s="10">
        <v>1</v>
      </c>
      <c r="H222" s="10">
        <v>1</v>
      </c>
      <c r="I222" s="10" t="s">
        <v>137</v>
      </c>
    </row>
    <row r="223" spans="1:9">
      <c r="A223" s="10">
        <v>1926148</v>
      </c>
      <c r="B223" s="10" t="s">
        <v>253</v>
      </c>
      <c r="E223" s="10">
        <v>1</v>
      </c>
      <c r="H223" s="10">
        <v>1</v>
      </c>
      <c r="I223" s="10" t="s">
        <v>137</v>
      </c>
    </row>
    <row r="224" spans="1:9">
      <c r="A224" s="10">
        <v>1998375</v>
      </c>
      <c r="B224" s="10" t="s">
        <v>254</v>
      </c>
      <c r="E224" s="10">
        <v>1</v>
      </c>
      <c r="H224" s="10">
        <v>1</v>
      </c>
      <c r="I224" s="10" t="s">
        <v>137</v>
      </c>
    </row>
    <row r="225" spans="1:9">
      <c r="A225" s="10">
        <v>1975191</v>
      </c>
      <c r="B225" s="10" t="s">
        <v>163</v>
      </c>
      <c r="I225" s="10" t="s">
        <v>137</v>
      </c>
    </row>
    <row r="226" spans="1:9">
      <c r="A226" s="10">
        <v>1979909</v>
      </c>
      <c r="B226" s="10" t="s">
        <v>139</v>
      </c>
      <c r="E226" s="10">
        <v>1</v>
      </c>
      <c r="H226" s="10">
        <v>1</v>
      </c>
      <c r="I226" s="10" t="s">
        <v>137</v>
      </c>
    </row>
    <row r="227" spans="1:9">
      <c r="A227" s="10">
        <v>1983662</v>
      </c>
      <c r="B227" s="10" t="s">
        <v>255</v>
      </c>
      <c r="E227" s="10">
        <v>1</v>
      </c>
      <c r="H227" s="10">
        <v>1</v>
      </c>
      <c r="I227" s="10" t="s">
        <v>137</v>
      </c>
    </row>
    <row r="228" spans="1:9">
      <c r="A228" s="10">
        <v>1614679</v>
      </c>
      <c r="B228" s="10" t="s">
        <v>184</v>
      </c>
      <c r="E228" s="10">
        <v>2</v>
      </c>
      <c r="H228" s="10">
        <v>1</v>
      </c>
      <c r="I228" s="10" t="s">
        <v>137</v>
      </c>
    </row>
    <row r="229" spans="1:9">
      <c r="A229" s="10">
        <v>1973589</v>
      </c>
      <c r="B229" s="10" t="s">
        <v>256</v>
      </c>
      <c r="E229" s="10">
        <v>1</v>
      </c>
      <c r="H229" s="10">
        <v>1</v>
      </c>
      <c r="I229" s="10" t="s">
        <v>137</v>
      </c>
    </row>
    <row r="230" spans="1:9">
      <c r="A230" s="10">
        <v>1956067</v>
      </c>
      <c r="B230" s="10" t="s">
        <v>163</v>
      </c>
      <c r="I230" s="10" t="s">
        <v>137</v>
      </c>
    </row>
    <row r="231" spans="1:9">
      <c r="A231" s="10">
        <v>1971407</v>
      </c>
      <c r="B231" s="10" t="s">
        <v>188</v>
      </c>
      <c r="E231" s="10">
        <v>1</v>
      </c>
      <c r="H231" s="10">
        <v>1</v>
      </c>
      <c r="I231" s="10" t="s">
        <v>137</v>
      </c>
    </row>
    <row r="232" spans="1:9">
      <c r="A232" s="10">
        <v>1985592</v>
      </c>
      <c r="B232" s="10" t="s">
        <v>93</v>
      </c>
      <c r="E232" s="10">
        <v>2</v>
      </c>
      <c r="H232" s="10">
        <v>1</v>
      </c>
      <c r="I232" s="10" t="s">
        <v>137</v>
      </c>
    </row>
    <row r="233" spans="1:9">
      <c r="A233" s="10">
        <v>1920820</v>
      </c>
      <c r="B233" s="10" t="s">
        <v>257</v>
      </c>
      <c r="D233" s="10">
        <v>1</v>
      </c>
      <c r="H233" s="10">
        <v>1</v>
      </c>
      <c r="I233" s="10" t="s">
        <v>137</v>
      </c>
    </row>
    <row r="234" spans="1:9">
      <c r="A234" s="10">
        <v>1943502</v>
      </c>
      <c r="B234" s="10" t="s">
        <v>139</v>
      </c>
      <c r="E234" s="10">
        <v>1</v>
      </c>
      <c r="H234" s="10">
        <v>1</v>
      </c>
      <c r="I234" s="10" t="s">
        <v>137</v>
      </c>
    </row>
    <row r="235" spans="1:9">
      <c r="A235" s="10">
        <v>1884594</v>
      </c>
      <c r="B235" s="10" t="s">
        <v>117</v>
      </c>
      <c r="E235" s="10">
        <v>1</v>
      </c>
      <c r="H235" s="10">
        <v>1</v>
      </c>
      <c r="I235" s="10" t="s">
        <v>137</v>
      </c>
    </row>
    <row r="236" spans="1:9">
      <c r="A236" s="10">
        <v>1969452</v>
      </c>
      <c r="B236" s="10" t="s">
        <v>186</v>
      </c>
      <c r="E236" s="10">
        <v>5</v>
      </c>
      <c r="H236" s="10">
        <v>1</v>
      </c>
      <c r="I236" s="10" t="s">
        <v>137</v>
      </c>
    </row>
    <row r="237" spans="1:9">
      <c r="A237" s="10">
        <v>1939169</v>
      </c>
      <c r="B237" s="10" t="s">
        <v>163</v>
      </c>
      <c r="I237" s="10" t="s">
        <v>137</v>
      </c>
    </row>
    <row r="238" spans="1:9">
      <c r="A238" s="10">
        <v>1987593</v>
      </c>
      <c r="B238" s="10" t="s">
        <v>222</v>
      </c>
      <c r="E238" s="10">
        <v>1</v>
      </c>
      <c r="H238" s="10">
        <v>1</v>
      </c>
      <c r="I238" s="10" t="s">
        <v>137</v>
      </c>
    </row>
    <row r="239" spans="1:9">
      <c r="A239" s="10">
        <v>1948411</v>
      </c>
      <c r="B239" s="10" t="s">
        <v>117</v>
      </c>
      <c r="E239" s="10">
        <v>5</v>
      </c>
      <c r="H239" s="10">
        <v>1</v>
      </c>
      <c r="I239" s="10" t="s">
        <v>137</v>
      </c>
    </row>
    <row r="240" spans="1:9">
      <c r="A240" s="10">
        <v>1978927</v>
      </c>
      <c r="B240" s="10" t="s">
        <v>258</v>
      </c>
      <c r="E240" s="10">
        <v>1</v>
      </c>
      <c r="H240" s="10">
        <v>1</v>
      </c>
      <c r="I240" s="10" t="s">
        <v>137</v>
      </c>
    </row>
    <row r="241" spans="1:9">
      <c r="A241" s="10">
        <v>1935348</v>
      </c>
      <c r="B241" s="10" t="s">
        <v>259</v>
      </c>
      <c r="D241" s="10">
        <v>3</v>
      </c>
      <c r="E241" s="10">
        <v>2</v>
      </c>
      <c r="H241" s="10">
        <v>1</v>
      </c>
      <c r="I241" s="10" t="s">
        <v>137</v>
      </c>
    </row>
    <row r="242" spans="1:9">
      <c r="A242" s="10">
        <v>1969365</v>
      </c>
      <c r="B242" s="10" t="s">
        <v>260</v>
      </c>
      <c r="C242" s="10">
        <v>1</v>
      </c>
      <c r="H242" s="10">
        <v>1</v>
      </c>
      <c r="I242" s="10" t="s">
        <v>137</v>
      </c>
    </row>
    <row r="243" spans="1:9">
      <c r="A243" s="10">
        <v>1911082</v>
      </c>
      <c r="B243" s="10" t="s">
        <v>261</v>
      </c>
      <c r="E243" s="10">
        <v>1</v>
      </c>
      <c r="H243" s="10">
        <v>1</v>
      </c>
      <c r="I243" s="10" t="s">
        <v>137</v>
      </c>
    </row>
    <row r="244" spans="1:9">
      <c r="A244" s="10">
        <v>2000681</v>
      </c>
      <c r="B244" s="10" t="s">
        <v>194</v>
      </c>
      <c r="E244" s="10">
        <v>1</v>
      </c>
      <c r="H244" s="10">
        <v>1</v>
      </c>
      <c r="I244" s="10" t="s">
        <v>137</v>
      </c>
    </row>
    <row r="245" spans="1:9">
      <c r="A245" s="10">
        <v>1993214</v>
      </c>
      <c r="B245" s="10" t="s">
        <v>262</v>
      </c>
      <c r="C245" s="10">
        <v>1</v>
      </c>
      <c r="H245" s="10">
        <v>1</v>
      </c>
      <c r="I245" s="10" t="s">
        <v>137</v>
      </c>
    </row>
    <row r="246" spans="1:9">
      <c r="A246" s="10">
        <v>1953883</v>
      </c>
      <c r="B246" s="10" t="s">
        <v>263</v>
      </c>
      <c r="E246" s="10">
        <v>1</v>
      </c>
      <c r="H246" s="10">
        <v>1</v>
      </c>
      <c r="I246" s="10" t="s">
        <v>137</v>
      </c>
    </row>
    <row r="247" spans="1:9">
      <c r="A247" s="10">
        <v>1971632</v>
      </c>
      <c r="B247" s="10" t="s">
        <v>264</v>
      </c>
      <c r="C247" s="10">
        <v>1</v>
      </c>
      <c r="H247" s="10">
        <v>1</v>
      </c>
      <c r="I247" s="10" t="s">
        <v>137</v>
      </c>
    </row>
    <row r="248" spans="1:9">
      <c r="A248" s="10">
        <v>1972447</v>
      </c>
      <c r="B248" s="10" t="s">
        <v>265</v>
      </c>
      <c r="C248" s="10">
        <v>1</v>
      </c>
      <c r="H248" s="10">
        <v>1</v>
      </c>
      <c r="I248" s="10" t="s">
        <v>137</v>
      </c>
    </row>
    <row r="249" spans="1:9">
      <c r="A249" s="10">
        <v>2002728</v>
      </c>
      <c r="B249" s="10" t="s">
        <v>179</v>
      </c>
      <c r="E249" s="10">
        <v>2</v>
      </c>
      <c r="H249" s="10">
        <v>1</v>
      </c>
      <c r="I249" s="10" t="s">
        <v>137</v>
      </c>
    </row>
    <row r="250" spans="1:9">
      <c r="A250" s="10">
        <v>1982596</v>
      </c>
      <c r="B250" s="10" t="s">
        <v>266</v>
      </c>
      <c r="E250" s="10">
        <v>1</v>
      </c>
      <c r="H250" s="10">
        <v>1</v>
      </c>
      <c r="I250" s="10" t="s">
        <v>137</v>
      </c>
    </row>
    <row r="251" spans="1:9">
      <c r="A251" s="10">
        <v>1979952</v>
      </c>
      <c r="B251" s="10" t="s">
        <v>179</v>
      </c>
      <c r="E251" s="10">
        <v>1</v>
      </c>
      <c r="H251" s="10">
        <v>1</v>
      </c>
      <c r="I251" s="10" t="s">
        <v>137</v>
      </c>
    </row>
    <row r="252" spans="1:9">
      <c r="A252" s="10">
        <v>1948514</v>
      </c>
      <c r="B252" s="10" t="s">
        <v>267</v>
      </c>
      <c r="E252" s="10">
        <v>2</v>
      </c>
      <c r="H252" s="10">
        <v>1</v>
      </c>
      <c r="I252" s="10" t="s">
        <v>137</v>
      </c>
    </row>
    <row r="253" spans="1:9">
      <c r="A253" s="10">
        <v>1882768</v>
      </c>
      <c r="B253" s="10" t="s">
        <v>268</v>
      </c>
      <c r="G253" s="10">
        <v>1</v>
      </c>
      <c r="H253" s="10">
        <v>1</v>
      </c>
      <c r="I253" s="10" t="s">
        <v>137</v>
      </c>
    </row>
    <row r="254" spans="1:9">
      <c r="A254" s="10">
        <v>1939180</v>
      </c>
      <c r="B254" s="10" t="s">
        <v>163</v>
      </c>
      <c r="I254" s="10" t="s">
        <v>137</v>
      </c>
    </row>
    <row r="255" spans="1:9">
      <c r="A255" s="10">
        <v>1967684</v>
      </c>
      <c r="B255" s="10" t="s">
        <v>269</v>
      </c>
      <c r="E255" s="10">
        <v>1</v>
      </c>
      <c r="H255" s="10">
        <v>1</v>
      </c>
      <c r="I255" s="10" t="s">
        <v>137</v>
      </c>
    </row>
    <row r="256" spans="1:9">
      <c r="A256" s="10">
        <v>1999079</v>
      </c>
      <c r="B256" s="10" t="s">
        <v>270</v>
      </c>
      <c r="E256" s="10">
        <v>1</v>
      </c>
      <c r="H256" s="10">
        <v>2</v>
      </c>
      <c r="I256" s="10" t="s">
        <v>137</v>
      </c>
    </row>
    <row r="257" spans="1:9">
      <c r="A257" s="10">
        <v>1873003</v>
      </c>
      <c r="B257" s="10" t="s">
        <v>271</v>
      </c>
      <c r="E257" s="10">
        <v>2</v>
      </c>
      <c r="H257" s="10">
        <v>1</v>
      </c>
      <c r="I257" s="10" t="s">
        <v>137</v>
      </c>
    </row>
    <row r="258" spans="1:9">
      <c r="A258" s="10">
        <v>1996898</v>
      </c>
      <c r="B258" s="10" t="s">
        <v>272</v>
      </c>
      <c r="D258" s="10">
        <v>1</v>
      </c>
      <c r="H258" s="10">
        <v>1</v>
      </c>
      <c r="I258" s="10" t="s">
        <v>137</v>
      </c>
    </row>
    <row r="259" spans="1:9">
      <c r="A259" s="10">
        <v>1982658</v>
      </c>
      <c r="B259" s="10" t="s">
        <v>273</v>
      </c>
      <c r="E259" s="10">
        <v>1</v>
      </c>
      <c r="H259" s="10">
        <v>1</v>
      </c>
      <c r="I259" s="10" t="s">
        <v>137</v>
      </c>
    </row>
    <row r="260" spans="1:9">
      <c r="A260" s="10">
        <v>1926661</v>
      </c>
      <c r="B260" s="10" t="s">
        <v>274</v>
      </c>
      <c r="E260" s="10">
        <v>1</v>
      </c>
      <c r="H260" s="10">
        <v>1</v>
      </c>
      <c r="I260" s="10" t="s">
        <v>137</v>
      </c>
    </row>
    <row r="261" spans="1:9">
      <c r="A261" s="10">
        <v>1989738</v>
      </c>
      <c r="B261" s="10" t="s">
        <v>270</v>
      </c>
      <c r="D261" s="10">
        <v>1</v>
      </c>
      <c r="H261" s="10">
        <v>1</v>
      </c>
      <c r="I261" s="10" t="s">
        <v>137</v>
      </c>
    </row>
    <row r="262" spans="1:9">
      <c r="A262" s="10">
        <v>1982491</v>
      </c>
      <c r="B262" s="10" t="s">
        <v>275</v>
      </c>
      <c r="C262" s="10">
        <v>1</v>
      </c>
      <c r="H262" s="10">
        <v>1</v>
      </c>
      <c r="I262" s="10" t="s">
        <v>137</v>
      </c>
    </row>
    <row r="263" spans="1:9">
      <c r="A263" s="10">
        <v>1924633</v>
      </c>
      <c r="B263" s="10" t="s">
        <v>276</v>
      </c>
      <c r="E263" s="10">
        <v>1</v>
      </c>
      <c r="H263" s="10">
        <v>1</v>
      </c>
      <c r="I263" s="10" t="s">
        <v>137</v>
      </c>
    </row>
    <row r="264" spans="1:9">
      <c r="A264" s="10">
        <v>1944696</v>
      </c>
      <c r="B264" s="10" t="s">
        <v>277</v>
      </c>
      <c r="E264" s="10">
        <v>1</v>
      </c>
      <c r="H264" s="10">
        <v>1</v>
      </c>
      <c r="I264" s="10" t="s">
        <v>137</v>
      </c>
    </row>
    <row r="265" spans="1:9">
      <c r="A265" s="10">
        <v>1947151</v>
      </c>
      <c r="B265" s="10" t="s">
        <v>163</v>
      </c>
      <c r="I265" s="10" t="s">
        <v>137</v>
      </c>
    </row>
    <row r="266" spans="1:9">
      <c r="A266" s="10">
        <v>1948449</v>
      </c>
      <c r="B266" s="10" t="s">
        <v>248</v>
      </c>
      <c r="E266" s="10">
        <v>1</v>
      </c>
      <c r="H266" s="10">
        <v>1</v>
      </c>
      <c r="I266" s="10" t="s">
        <v>137</v>
      </c>
    </row>
    <row r="267" spans="1:9">
      <c r="A267" s="10">
        <v>1965114</v>
      </c>
      <c r="B267" s="10" t="s">
        <v>248</v>
      </c>
      <c r="D267" s="10">
        <v>0</v>
      </c>
      <c r="E267" s="10">
        <v>1</v>
      </c>
      <c r="H267" s="10">
        <v>1</v>
      </c>
      <c r="I267" s="10" t="s">
        <v>137</v>
      </c>
    </row>
    <row r="268" spans="1:9">
      <c r="A268" s="10">
        <v>1921434</v>
      </c>
      <c r="B268" s="10" t="s">
        <v>180</v>
      </c>
      <c r="E268" s="10">
        <v>1</v>
      </c>
      <c r="H268" s="10">
        <v>1</v>
      </c>
      <c r="I268" s="10" t="s">
        <v>137</v>
      </c>
    </row>
    <row r="269" spans="1:9">
      <c r="A269" s="10">
        <v>1977876</v>
      </c>
      <c r="B269" s="10" t="s">
        <v>278</v>
      </c>
      <c r="E269" s="10">
        <v>1</v>
      </c>
      <c r="H269" s="10">
        <v>1</v>
      </c>
      <c r="I269" s="10" t="s">
        <v>137</v>
      </c>
    </row>
    <row r="270" spans="1:9">
      <c r="A270" s="10">
        <v>1941848</v>
      </c>
      <c r="B270" s="10" t="s">
        <v>200</v>
      </c>
      <c r="E270" s="10">
        <v>1</v>
      </c>
      <c r="H270" s="10">
        <v>1</v>
      </c>
      <c r="I270" s="10" t="s">
        <v>137</v>
      </c>
    </row>
    <row r="271" spans="1:9">
      <c r="A271" s="10">
        <v>1971298</v>
      </c>
      <c r="B271" s="10" t="s">
        <v>154</v>
      </c>
      <c r="E271" s="10">
        <v>1</v>
      </c>
      <c r="H271" s="10">
        <v>1</v>
      </c>
      <c r="I271" s="10" t="s">
        <v>137</v>
      </c>
    </row>
    <row r="272" spans="1:9">
      <c r="A272" s="10">
        <v>1947194</v>
      </c>
      <c r="B272" s="10" t="s">
        <v>163</v>
      </c>
      <c r="I272" s="10" t="s">
        <v>137</v>
      </c>
    </row>
    <row r="273" spans="1:9">
      <c r="A273" s="10">
        <v>1829460</v>
      </c>
      <c r="B273" s="10" t="s">
        <v>279</v>
      </c>
      <c r="E273" s="10">
        <v>1</v>
      </c>
      <c r="H273" s="10">
        <v>1</v>
      </c>
      <c r="I273" s="10" t="s">
        <v>137</v>
      </c>
    </row>
    <row r="274" spans="1:9">
      <c r="A274" s="10">
        <v>1998697</v>
      </c>
      <c r="B274" s="10" t="s">
        <v>280</v>
      </c>
      <c r="E274" s="10">
        <v>1</v>
      </c>
      <c r="H274" s="10">
        <v>1</v>
      </c>
      <c r="I274" s="10" t="s">
        <v>137</v>
      </c>
    </row>
    <row r="275" spans="1:9">
      <c r="A275" s="10">
        <v>1940853</v>
      </c>
      <c r="B275" s="10" t="s">
        <v>180</v>
      </c>
      <c r="E275" s="10">
        <v>1</v>
      </c>
      <c r="H275" s="10">
        <v>1</v>
      </c>
      <c r="I275" s="10" t="s">
        <v>137</v>
      </c>
    </row>
    <row r="276" spans="1:9">
      <c r="A276" s="10">
        <v>1951322</v>
      </c>
      <c r="B276" s="10" t="s">
        <v>281</v>
      </c>
      <c r="C276" s="10">
        <v>1</v>
      </c>
      <c r="H276" s="10">
        <v>1</v>
      </c>
      <c r="I276" s="10" t="s">
        <v>137</v>
      </c>
    </row>
    <row r="277" spans="1:9">
      <c r="A277" s="10">
        <v>1947551</v>
      </c>
      <c r="B277" s="10" t="s">
        <v>173</v>
      </c>
      <c r="E277" s="10">
        <v>1</v>
      </c>
      <c r="H277" s="10">
        <v>1</v>
      </c>
      <c r="I277" s="10" t="s">
        <v>137</v>
      </c>
    </row>
    <row r="278" spans="1:9">
      <c r="A278" s="10">
        <v>2014298</v>
      </c>
      <c r="B278" s="10" t="s">
        <v>270</v>
      </c>
      <c r="E278" s="10">
        <v>1</v>
      </c>
      <c r="H278" s="10">
        <v>1</v>
      </c>
      <c r="I278" s="10" t="s">
        <v>137</v>
      </c>
    </row>
    <row r="279" spans="1:9">
      <c r="A279" s="10">
        <v>1991369</v>
      </c>
      <c r="B279" s="10" t="s">
        <v>254</v>
      </c>
      <c r="E279" s="10">
        <v>1</v>
      </c>
      <c r="H279" s="10">
        <v>1</v>
      </c>
      <c r="I279" s="10" t="s">
        <v>137</v>
      </c>
    </row>
    <row r="280" spans="1:9">
      <c r="A280" s="10">
        <v>1973302</v>
      </c>
      <c r="B280" s="10" t="s">
        <v>155</v>
      </c>
      <c r="E280" s="10">
        <v>1</v>
      </c>
      <c r="H280" s="10">
        <v>1</v>
      </c>
      <c r="I280" s="10" t="s">
        <v>137</v>
      </c>
    </row>
    <row r="281" spans="1:9">
      <c r="A281" s="10">
        <v>2006658</v>
      </c>
      <c r="B281" s="10" t="s">
        <v>282</v>
      </c>
      <c r="E281" s="10">
        <v>1</v>
      </c>
      <c r="H281" s="10">
        <v>1</v>
      </c>
      <c r="I281" s="10" t="s">
        <v>137</v>
      </c>
    </row>
    <row r="282" spans="1:9">
      <c r="A282" s="10">
        <v>1995559</v>
      </c>
      <c r="B282" s="10" t="s">
        <v>283</v>
      </c>
      <c r="E282" s="10">
        <v>8</v>
      </c>
      <c r="H282" s="10">
        <v>1</v>
      </c>
      <c r="I282" s="10" t="s">
        <v>137</v>
      </c>
    </row>
    <row r="283" spans="1:9">
      <c r="A283" s="10">
        <v>1977985</v>
      </c>
      <c r="B283" s="10" t="s">
        <v>166</v>
      </c>
      <c r="E283" s="10">
        <v>1</v>
      </c>
      <c r="H283" s="10">
        <v>1</v>
      </c>
      <c r="I283" s="10" t="s">
        <v>137</v>
      </c>
    </row>
    <row r="284" spans="1:9">
      <c r="A284" s="10">
        <v>1942154</v>
      </c>
      <c r="B284" s="10" t="s">
        <v>156</v>
      </c>
      <c r="E284" s="10">
        <v>2</v>
      </c>
      <c r="H284" s="10">
        <v>1</v>
      </c>
      <c r="I284" s="10" t="s">
        <v>137</v>
      </c>
    </row>
    <row r="285" spans="1:9">
      <c r="A285" s="10">
        <v>1981916</v>
      </c>
      <c r="B285" s="10" t="s">
        <v>284</v>
      </c>
      <c r="E285" s="10">
        <v>1</v>
      </c>
      <c r="H285" s="10">
        <v>1</v>
      </c>
      <c r="I285" s="10" t="s">
        <v>137</v>
      </c>
    </row>
    <row r="286" spans="1:9">
      <c r="A286" s="10">
        <v>1907731</v>
      </c>
      <c r="B286" s="10" t="s">
        <v>285</v>
      </c>
      <c r="E286" s="10">
        <v>2</v>
      </c>
      <c r="H286" s="10">
        <v>1</v>
      </c>
      <c r="I286" s="10" t="s">
        <v>137</v>
      </c>
    </row>
    <row r="287" spans="1:9">
      <c r="A287" s="10">
        <v>1956266</v>
      </c>
      <c r="B287" s="10" t="s">
        <v>163</v>
      </c>
      <c r="I287" s="10" t="s">
        <v>137</v>
      </c>
    </row>
    <row r="288" spans="1:9">
      <c r="A288" s="10">
        <v>1940812</v>
      </c>
      <c r="B288" s="10" t="s">
        <v>180</v>
      </c>
      <c r="E288" s="10">
        <v>1</v>
      </c>
      <c r="H288" s="10">
        <v>1</v>
      </c>
      <c r="I288" s="10" t="s">
        <v>137</v>
      </c>
    </row>
    <row r="289" spans="1:9">
      <c r="A289" s="10">
        <v>2019389</v>
      </c>
      <c r="E289" s="10">
        <v>1</v>
      </c>
      <c r="H289" s="10">
        <v>1</v>
      </c>
      <c r="I289" s="10" t="s">
        <v>137</v>
      </c>
    </row>
    <row r="290" spans="1:9">
      <c r="A290" s="10">
        <v>1944612</v>
      </c>
      <c r="B290" s="10" t="s">
        <v>222</v>
      </c>
      <c r="D290" s="10">
        <v>2</v>
      </c>
      <c r="H290" s="10">
        <v>1</v>
      </c>
      <c r="I290" s="10" t="s">
        <v>137</v>
      </c>
    </row>
    <row r="291" spans="1:9">
      <c r="A291" s="10">
        <v>1943801</v>
      </c>
      <c r="B291" s="10" t="s">
        <v>282</v>
      </c>
      <c r="E291" s="10">
        <v>1</v>
      </c>
      <c r="H291" s="10">
        <v>1</v>
      </c>
      <c r="I291" s="10" t="s">
        <v>137</v>
      </c>
    </row>
    <row r="292" spans="1:9">
      <c r="A292" s="10">
        <v>1948418</v>
      </c>
      <c r="B292" s="10" t="s">
        <v>117</v>
      </c>
      <c r="E292" s="10">
        <v>5</v>
      </c>
      <c r="H292" s="10">
        <v>1</v>
      </c>
      <c r="I292" s="10" t="s">
        <v>137</v>
      </c>
    </row>
    <row r="293" spans="1:9">
      <c r="A293" s="10">
        <v>1830945</v>
      </c>
      <c r="B293" s="10" t="s">
        <v>286</v>
      </c>
      <c r="E293" s="10">
        <v>1</v>
      </c>
      <c r="H293" s="10">
        <v>1</v>
      </c>
      <c r="I293" s="10" t="s">
        <v>137</v>
      </c>
    </row>
    <row r="294" spans="1:9">
      <c r="A294" s="10">
        <v>1956258</v>
      </c>
      <c r="B294" s="10" t="s">
        <v>163</v>
      </c>
      <c r="I294" s="10" t="s">
        <v>137</v>
      </c>
    </row>
    <row r="295" spans="1:9">
      <c r="A295" s="10">
        <v>1983849</v>
      </c>
      <c r="B295" s="10" t="s">
        <v>287</v>
      </c>
      <c r="D295" s="10">
        <v>0</v>
      </c>
      <c r="E295" s="10">
        <v>1</v>
      </c>
      <c r="H295" s="10">
        <v>1</v>
      </c>
      <c r="I295" s="10" t="s">
        <v>137</v>
      </c>
    </row>
    <row r="296" spans="1:9">
      <c r="A296" s="10">
        <v>1911088</v>
      </c>
      <c r="B296" s="10" t="s">
        <v>261</v>
      </c>
      <c r="E296" s="10">
        <v>1</v>
      </c>
      <c r="H296" s="10">
        <v>1</v>
      </c>
      <c r="I296" s="10" t="s">
        <v>137</v>
      </c>
    </row>
    <row r="297" spans="1:9">
      <c r="A297" s="10">
        <v>1949931</v>
      </c>
      <c r="B297" s="10" t="s">
        <v>200</v>
      </c>
      <c r="E297" s="10">
        <v>1</v>
      </c>
      <c r="H297" s="10">
        <v>1</v>
      </c>
      <c r="I297" s="10" t="s">
        <v>137</v>
      </c>
    </row>
    <row r="298" spans="1:9">
      <c r="A298" s="10">
        <v>1969433</v>
      </c>
      <c r="B298" s="10" t="s">
        <v>186</v>
      </c>
      <c r="E298" s="10">
        <v>5</v>
      </c>
      <c r="H298" s="10">
        <v>1</v>
      </c>
      <c r="I298" s="10" t="s">
        <v>137</v>
      </c>
    </row>
    <row r="299" spans="1:9">
      <c r="A299" s="10">
        <v>1902497</v>
      </c>
      <c r="B299" s="10" t="s">
        <v>288</v>
      </c>
      <c r="E299" s="10">
        <v>1</v>
      </c>
      <c r="H299" s="10">
        <v>1</v>
      </c>
      <c r="I299" s="10" t="s">
        <v>137</v>
      </c>
    </row>
    <row r="300" spans="1:9">
      <c r="A300" s="10">
        <v>2005352</v>
      </c>
      <c r="B300" s="10" t="s">
        <v>189</v>
      </c>
      <c r="E300" s="10">
        <v>3</v>
      </c>
      <c r="H300" s="10">
        <v>1</v>
      </c>
      <c r="I300" s="10" t="s">
        <v>137</v>
      </c>
    </row>
    <row r="301" spans="1:9">
      <c r="A301" s="10">
        <v>1997450</v>
      </c>
      <c r="B301" s="10" t="s">
        <v>289</v>
      </c>
      <c r="E301" s="10">
        <v>1</v>
      </c>
      <c r="H301" s="10">
        <v>1</v>
      </c>
      <c r="I301" s="10" t="s">
        <v>137</v>
      </c>
    </row>
    <row r="302" spans="1:9">
      <c r="A302" s="10">
        <v>2017468</v>
      </c>
      <c r="B302" s="10" t="s">
        <v>136</v>
      </c>
      <c r="D302" s="10">
        <v>1</v>
      </c>
      <c r="H302" s="10">
        <v>1</v>
      </c>
      <c r="I302" s="10" t="s">
        <v>137</v>
      </c>
    </row>
    <row r="303" spans="1:9">
      <c r="A303" s="10">
        <v>1941811</v>
      </c>
      <c r="B303" s="10" t="s">
        <v>290</v>
      </c>
      <c r="C303" s="10">
        <v>1</v>
      </c>
      <c r="H303" s="10">
        <v>1</v>
      </c>
      <c r="I303" s="10" t="s">
        <v>137</v>
      </c>
    </row>
    <row r="304" spans="1:9">
      <c r="A304" s="10">
        <v>1978307</v>
      </c>
      <c r="B304" s="10" t="s">
        <v>291</v>
      </c>
      <c r="E304" s="10">
        <v>1</v>
      </c>
      <c r="H304" s="10">
        <v>1</v>
      </c>
      <c r="I304" s="10" t="s">
        <v>137</v>
      </c>
    </row>
    <row r="305" spans="1:9">
      <c r="A305" s="10">
        <v>2025090</v>
      </c>
      <c r="E305" s="10">
        <v>3</v>
      </c>
      <c r="I305" s="10" t="s">
        <v>137</v>
      </c>
    </row>
    <row r="306" spans="1:9">
      <c r="A306" s="10">
        <v>1994961</v>
      </c>
      <c r="B306" s="10" t="s">
        <v>238</v>
      </c>
      <c r="E306" s="10">
        <v>1</v>
      </c>
      <c r="H306" s="10">
        <v>2</v>
      </c>
      <c r="I306" s="10" t="s">
        <v>137</v>
      </c>
    </row>
    <row r="307" spans="1:9">
      <c r="A307" s="10">
        <v>1971563</v>
      </c>
      <c r="B307" s="10" t="s">
        <v>254</v>
      </c>
      <c r="E307" s="10">
        <v>1</v>
      </c>
      <c r="H307" s="10">
        <v>1</v>
      </c>
      <c r="I307" s="10" t="s">
        <v>137</v>
      </c>
    </row>
    <row r="308" spans="1:9">
      <c r="A308" s="10">
        <v>1941833</v>
      </c>
      <c r="B308" s="10" t="s">
        <v>200</v>
      </c>
      <c r="E308" s="10">
        <v>1</v>
      </c>
      <c r="H308" s="10">
        <v>1</v>
      </c>
      <c r="I308" s="10" t="s">
        <v>137</v>
      </c>
    </row>
    <row r="309" spans="1:9">
      <c r="A309" s="10">
        <v>1940961</v>
      </c>
      <c r="B309" s="10" t="s">
        <v>180</v>
      </c>
      <c r="E309" s="10">
        <v>1</v>
      </c>
      <c r="H309" s="10">
        <v>1</v>
      </c>
      <c r="I309" s="10" t="s">
        <v>137</v>
      </c>
    </row>
    <row r="310" spans="1:9">
      <c r="A310" s="10">
        <v>1923558</v>
      </c>
      <c r="B310" s="10" t="s">
        <v>292</v>
      </c>
      <c r="E310" s="10">
        <v>1</v>
      </c>
      <c r="H310" s="10">
        <v>1</v>
      </c>
      <c r="I310" s="10" t="s">
        <v>137</v>
      </c>
    </row>
    <row r="311" spans="1:9">
      <c r="A311" s="10">
        <v>1964925</v>
      </c>
      <c r="B311" s="10" t="s">
        <v>293</v>
      </c>
      <c r="E311" s="10">
        <v>1</v>
      </c>
      <c r="H311" s="10">
        <v>1</v>
      </c>
      <c r="I311" s="10" t="s">
        <v>137</v>
      </c>
    </row>
    <row r="312" spans="1:9">
      <c r="A312" s="10">
        <v>1794826</v>
      </c>
      <c r="B312" s="10" t="s">
        <v>184</v>
      </c>
      <c r="E312" s="10">
        <v>1</v>
      </c>
      <c r="H312" s="10">
        <v>1</v>
      </c>
      <c r="I312" s="10" t="s">
        <v>137</v>
      </c>
    </row>
    <row r="313" spans="1:9">
      <c r="A313" s="10">
        <v>1980225</v>
      </c>
      <c r="B313" s="10" t="s">
        <v>136</v>
      </c>
      <c r="D313" s="10">
        <v>1</v>
      </c>
      <c r="H313" s="10">
        <v>1</v>
      </c>
      <c r="I313" s="10" t="s">
        <v>137</v>
      </c>
    </row>
    <row r="314" spans="1:9">
      <c r="A314" s="10">
        <v>1846238</v>
      </c>
      <c r="B314" s="10" t="s">
        <v>146</v>
      </c>
      <c r="E314" s="10">
        <v>2</v>
      </c>
      <c r="H314" s="10">
        <v>1</v>
      </c>
      <c r="I314" s="10" t="s">
        <v>137</v>
      </c>
    </row>
    <row r="315" spans="1:9">
      <c r="A315" s="10">
        <v>1987558</v>
      </c>
      <c r="B315" s="10" t="s">
        <v>294</v>
      </c>
      <c r="D315" s="10">
        <v>1</v>
      </c>
      <c r="H315" s="10">
        <v>1</v>
      </c>
      <c r="I315" s="10" t="s">
        <v>137</v>
      </c>
    </row>
    <row r="316" spans="1:9">
      <c r="A316" s="10">
        <v>1932115</v>
      </c>
      <c r="B316" s="10" t="s">
        <v>295</v>
      </c>
      <c r="E316" s="10">
        <v>2</v>
      </c>
      <c r="H316" s="10">
        <v>1</v>
      </c>
      <c r="I316" s="10" t="s">
        <v>137</v>
      </c>
    </row>
    <row r="317" spans="1:9">
      <c r="A317" s="10">
        <v>2017514</v>
      </c>
      <c r="B317" s="10" t="s">
        <v>296</v>
      </c>
      <c r="C317" s="10">
        <v>1</v>
      </c>
      <c r="H317" s="10">
        <v>1</v>
      </c>
      <c r="I317" s="10" t="s">
        <v>137</v>
      </c>
    </row>
    <row r="318" spans="1:9">
      <c r="A318" s="10">
        <v>2016150</v>
      </c>
      <c r="B318" s="10" t="s">
        <v>297</v>
      </c>
      <c r="C318" s="10">
        <v>1</v>
      </c>
      <c r="H318" s="10">
        <v>1</v>
      </c>
      <c r="I318" s="10" t="s">
        <v>137</v>
      </c>
    </row>
    <row r="319" spans="1:9">
      <c r="A319" s="10">
        <v>1993577</v>
      </c>
      <c r="B319" s="10" t="s">
        <v>298</v>
      </c>
      <c r="E319" s="10">
        <v>2</v>
      </c>
      <c r="H319" s="10">
        <v>1</v>
      </c>
      <c r="I319" s="10" t="s">
        <v>137</v>
      </c>
    </row>
    <row r="320" spans="1:9">
      <c r="A320" s="10">
        <v>1972291</v>
      </c>
      <c r="B320" s="10" t="s">
        <v>299</v>
      </c>
      <c r="E320" s="10">
        <v>1</v>
      </c>
      <c r="H320" s="10">
        <v>1</v>
      </c>
      <c r="I320" s="10" t="s">
        <v>137</v>
      </c>
    </row>
    <row r="321" spans="1:9">
      <c r="A321" s="10">
        <v>1911919</v>
      </c>
      <c r="B321" s="10" t="s">
        <v>287</v>
      </c>
      <c r="D321" s="10">
        <v>1</v>
      </c>
      <c r="H321" s="10">
        <v>2</v>
      </c>
      <c r="I321" s="10" t="s">
        <v>137</v>
      </c>
    </row>
    <row r="322" spans="1:9">
      <c r="A322" s="10">
        <v>1904042</v>
      </c>
      <c r="B322" s="10" t="s">
        <v>300</v>
      </c>
      <c r="E322" s="10">
        <v>2</v>
      </c>
      <c r="H322" s="10">
        <v>2</v>
      </c>
      <c r="I322" s="10" t="s">
        <v>137</v>
      </c>
    </row>
    <row r="323" spans="1:9">
      <c r="A323" s="10">
        <v>1964962</v>
      </c>
      <c r="B323" s="10" t="s">
        <v>301</v>
      </c>
      <c r="D323" s="10">
        <v>2</v>
      </c>
      <c r="H323" s="10">
        <v>1</v>
      </c>
      <c r="I323" s="10" t="s">
        <v>137</v>
      </c>
    </row>
    <row r="324" spans="1:9">
      <c r="A324" s="10">
        <v>1987471</v>
      </c>
      <c r="B324" s="10" t="s">
        <v>302</v>
      </c>
      <c r="E324" s="10">
        <v>1</v>
      </c>
      <c r="H324" s="10">
        <v>1</v>
      </c>
      <c r="I324" s="10" t="s">
        <v>137</v>
      </c>
    </row>
    <row r="325" spans="1:9">
      <c r="A325" s="10">
        <v>1969402</v>
      </c>
      <c r="B325" s="10" t="s">
        <v>186</v>
      </c>
      <c r="E325" s="10">
        <v>5</v>
      </c>
      <c r="H325" s="10">
        <v>1</v>
      </c>
      <c r="I325" s="10" t="s">
        <v>137</v>
      </c>
    </row>
    <row r="326" spans="1:9">
      <c r="A326" s="10">
        <v>1927260</v>
      </c>
      <c r="B326" s="10" t="s">
        <v>303</v>
      </c>
      <c r="E326" s="10">
        <v>1</v>
      </c>
      <c r="H326" s="10">
        <v>1</v>
      </c>
      <c r="I326" s="10" t="s">
        <v>137</v>
      </c>
    </row>
    <row r="327" spans="1:9">
      <c r="A327" s="10">
        <v>1948465</v>
      </c>
      <c r="B327" s="10" t="s">
        <v>248</v>
      </c>
      <c r="E327" s="10">
        <v>1</v>
      </c>
      <c r="H327" s="10">
        <v>1</v>
      </c>
      <c r="I327" s="10" t="s">
        <v>137</v>
      </c>
    </row>
    <row r="328" spans="1:9">
      <c r="A328" s="10">
        <v>1976066</v>
      </c>
      <c r="B328" s="10" t="s">
        <v>222</v>
      </c>
      <c r="D328" s="10">
        <v>2</v>
      </c>
      <c r="H328" s="10">
        <v>1</v>
      </c>
      <c r="I328" s="10" t="s">
        <v>137</v>
      </c>
    </row>
    <row r="329" spans="1:9">
      <c r="A329" s="10">
        <v>1988824</v>
      </c>
      <c r="B329" s="10" t="s">
        <v>302</v>
      </c>
      <c r="E329" s="10">
        <v>1</v>
      </c>
      <c r="H329" s="10">
        <v>1</v>
      </c>
      <c r="I329" s="10" t="s">
        <v>137</v>
      </c>
    </row>
    <row r="330" spans="1:9">
      <c r="A330" s="10">
        <v>1990404</v>
      </c>
      <c r="B330" s="10" t="s">
        <v>265</v>
      </c>
      <c r="G330" s="10">
        <v>1</v>
      </c>
      <c r="H330" s="10">
        <v>1</v>
      </c>
      <c r="I330" s="10" t="s">
        <v>137</v>
      </c>
    </row>
    <row r="331" spans="1:9">
      <c r="A331" s="10">
        <v>1902234</v>
      </c>
      <c r="B331" s="10" t="s">
        <v>304</v>
      </c>
      <c r="E331" s="10">
        <v>1</v>
      </c>
      <c r="H331" s="10">
        <v>1</v>
      </c>
      <c r="I331" s="10" t="s">
        <v>137</v>
      </c>
    </row>
    <row r="332" spans="1:9">
      <c r="A332" s="10">
        <v>1979326</v>
      </c>
      <c r="B332" s="10" t="s">
        <v>305</v>
      </c>
      <c r="E332" s="10">
        <v>1</v>
      </c>
      <c r="H332" s="10">
        <v>1</v>
      </c>
      <c r="I332" s="10" t="s">
        <v>137</v>
      </c>
    </row>
    <row r="333" spans="1:9">
      <c r="A333" s="10">
        <v>1991498</v>
      </c>
      <c r="B333" s="10" t="s">
        <v>306</v>
      </c>
      <c r="C333" s="10">
        <v>1</v>
      </c>
      <c r="E333" s="10">
        <v>1</v>
      </c>
      <c r="H333" s="10">
        <v>1</v>
      </c>
      <c r="I333" s="10" t="s">
        <v>137</v>
      </c>
    </row>
    <row r="334" spans="1:9">
      <c r="A334" s="10">
        <v>1991474</v>
      </c>
      <c r="B334" s="10" t="s">
        <v>307</v>
      </c>
      <c r="E334" s="10">
        <v>2</v>
      </c>
      <c r="H334" s="10">
        <v>1</v>
      </c>
      <c r="I334" s="10" t="s">
        <v>137</v>
      </c>
    </row>
    <row r="335" spans="1:9">
      <c r="A335" s="10">
        <v>1898077</v>
      </c>
      <c r="B335" s="10" t="s">
        <v>180</v>
      </c>
      <c r="E335" s="10">
        <v>1</v>
      </c>
      <c r="H335" s="10">
        <v>1</v>
      </c>
      <c r="I335" s="10" t="s">
        <v>137</v>
      </c>
    </row>
    <row r="336" spans="1:9">
      <c r="A336" s="10">
        <v>1978320</v>
      </c>
      <c r="B336" s="10" t="s">
        <v>291</v>
      </c>
      <c r="E336" s="10">
        <v>2</v>
      </c>
      <c r="H336" s="10">
        <v>1</v>
      </c>
      <c r="I336" s="10" t="s">
        <v>137</v>
      </c>
    </row>
    <row r="337" spans="1:9">
      <c r="A337" s="10">
        <v>1963993</v>
      </c>
      <c r="B337" s="10" t="s">
        <v>163</v>
      </c>
      <c r="I337" s="10" t="s">
        <v>137</v>
      </c>
    </row>
    <row r="338" spans="1:9">
      <c r="A338" s="10">
        <v>2013836</v>
      </c>
      <c r="B338" s="10" t="s">
        <v>308</v>
      </c>
      <c r="C338" s="10">
        <v>1</v>
      </c>
      <c r="H338" s="10">
        <v>1</v>
      </c>
      <c r="I338" s="10" t="s">
        <v>137</v>
      </c>
    </row>
    <row r="339" spans="1:9">
      <c r="A339" s="10">
        <v>1948697</v>
      </c>
      <c r="B339" s="10" t="s">
        <v>309</v>
      </c>
      <c r="E339" s="10">
        <v>2</v>
      </c>
      <c r="H339" s="10">
        <v>1</v>
      </c>
      <c r="I339" s="10" t="s">
        <v>137</v>
      </c>
    </row>
    <row r="340" spans="1:9">
      <c r="A340" s="10">
        <v>1970849</v>
      </c>
      <c r="B340" s="10" t="s">
        <v>310</v>
      </c>
      <c r="E340" s="10">
        <v>2</v>
      </c>
      <c r="H340" s="10">
        <v>1</v>
      </c>
      <c r="I340" s="10" t="s">
        <v>137</v>
      </c>
    </row>
    <row r="341" spans="1:9">
      <c r="A341" s="10">
        <v>1940856</v>
      </c>
      <c r="B341" s="10" t="s">
        <v>180</v>
      </c>
      <c r="E341" s="10">
        <v>1</v>
      </c>
      <c r="H341" s="10">
        <v>1</v>
      </c>
      <c r="I341" s="10" t="s">
        <v>137</v>
      </c>
    </row>
    <row r="342" spans="1:9">
      <c r="A342" s="10">
        <v>1988883</v>
      </c>
      <c r="B342" s="10" t="s">
        <v>311</v>
      </c>
      <c r="E342" s="10">
        <v>1</v>
      </c>
      <c r="H342" s="10">
        <v>1</v>
      </c>
      <c r="I342" s="10" t="s">
        <v>137</v>
      </c>
    </row>
    <row r="343" spans="1:9">
      <c r="A343" s="10">
        <v>1930243</v>
      </c>
      <c r="B343" s="10" t="s">
        <v>163</v>
      </c>
      <c r="I343" s="10" t="s">
        <v>137</v>
      </c>
    </row>
    <row r="344" spans="1:9">
      <c r="A344" s="10">
        <v>1947147</v>
      </c>
      <c r="B344" s="10" t="s">
        <v>163</v>
      </c>
      <c r="I344" s="10" t="s">
        <v>137</v>
      </c>
    </row>
    <row r="345" spans="1:9">
      <c r="A345" s="10">
        <v>1985607</v>
      </c>
      <c r="B345" s="10" t="s">
        <v>138</v>
      </c>
      <c r="E345" s="10">
        <v>1</v>
      </c>
      <c r="H345" s="10">
        <v>1</v>
      </c>
      <c r="I345" s="10" t="s">
        <v>137</v>
      </c>
    </row>
    <row r="346" spans="1:9">
      <c r="A346" s="10">
        <v>1998314</v>
      </c>
      <c r="B346" s="10" t="s">
        <v>312</v>
      </c>
      <c r="D346" s="10">
        <v>1</v>
      </c>
      <c r="H346" s="10">
        <v>1</v>
      </c>
      <c r="I346" s="10" t="s">
        <v>137</v>
      </c>
    </row>
    <row r="347" spans="1:9">
      <c r="A347" s="10">
        <v>2002646</v>
      </c>
      <c r="B347" s="10" t="s">
        <v>313</v>
      </c>
      <c r="E347" s="10">
        <v>2</v>
      </c>
      <c r="H347" s="10">
        <v>1</v>
      </c>
      <c r="I347" s="10" t="s">
        <v>137</v>
      </c>
    </row>
    <row r="348" spans="1:9">
      <c r="A348" s="10">
        <v>1976130</v>
      </c>
      <c r="B348" s="10" t="s">
        <v>314</v>
      </c>
      <c r="D348" s="10">
        <v>2</v>
      </c>
      <c r="H348" s="10">
        <v>1</v>
      </c>
      <c r="I348" s="10" t="s">
        <v>137</v>
      </c>
    </row>
    <row r="349" spans="1:9">
      <c r="A349" s="10">
        <v>1932031</v>
      </c>
      <c r="B349" s="10" t="s">
        <v>315</v>
      </c>
      <c r="E349" s="10">
        <v>1</v>
      </c>
      <c r="H349" s="10">
        <v>1</v>
      </c>
      <c r="I349" s="10" t="s">
        <v>137</v>
      </c>
    </row>
    <row r="350" spans="1:9">
      <c r="A350" s="10">
        <v>1935523</v>
      </c>
      <c r="B350" s="10" t="s">
        <v>316</v>
      </c>
      <c r="E350" s="10">
        <v>1</v>
      </c>
      <c r="H350" s="10">
        <v>1</v>
      </c>
      <c r="I350" s="10" t="s">
        <v>137</v>
      </c>
    </row>
    <row r="351" spans="1:9">
      <c r="A351" s="10">
        <v>2013624</v>
      </c>
      <c r="B351" s="10" t="s">
        <v>317</v>
      </c>
      <c r="C351" s="10">
        <v>1</v>
      </c>
      <c r="H351" s="10">
        <v>1</v>
      </c>
      <c r="I351" s="10" t="s">
        <v>137</v>
      </c>
    </row>
    <row r="352" spans="1:9">
      <c r="A352" s="10">
        <v>1950050</v>
      </c>
      <c r="B352" s="10" t="s">
        <v>157</v>
      </c>
      <c r="C352" s="10">
        <v>1</v>
      </c>
      <c r="H352" s="10">
        <v>1</v>
      </c>
      <c r="I352" s="10" t="s">
        <v>137</v>
      </c>
    </row>
    <row r="353" spans="1:9">
      <c r="A353" s="10">
        <v>1944886</v>
      </c>
      <c r="B353" s="10" t="s">
        <v>221</v>
      </c>
      <c r="E353" s="10">
        <v>1</v>
      </c>
      <c r="H353" s="10">
        <v>1</v>
      </c>
      <c r="I353" s="10" t="s">
        <v>137</v>
      </c>
    </row>
    <row r="354" spans="1:9">
      <c r="A354" s="10">
        <v>2015591</v>
      </c>
      <c r="B354" s="10" t="s">
        <v>231</v>
      </c>
      <c r="E354" s="10">
        <v>2</v>
      </c>
      <c r="H354" s="10">
        <v>1</v>
      </c>
      <c r="I354" s="10" t="s">
        <v>137</v>
      </c>
    </row>
    <row r="355" spans="1:9">
      <c r="A355" s="10">
        <v>1980641</v>
      </c>
      <c r="B355" s="10" t="s">
        <v>318</v>
      </c>
      <c r="D355" s="10">
        <v>0</v>
      </c>
      <c r="E355" s="10">
        <v>1</v>
      </c>
      <c r="H355" s="10">
        <v>1</v>
      </c>
      <c r="I355" s="10" t="s">
        <v>137</v>
      </c>
    </row>
    <row r="356" spans="1:9">
      <c r="A356" s="10">
        <v>1976626</v>
      </c>
      <c r="B356" s="10" t="s">
        <v>159</v>
      </c>
      <c r="G356" s="10">
        <v>1</v>
      </c>
      <c r="I356" s="10" t="s">
        <v>137</v>
      </c>
    </row>
    <row r="357" spans="1:9">
      <c r="A357" s="10">
        <v>1943647</v>
      </c>
      <c r="B357" s="10" t="s">
        <v>319</v>
      </c>
      <c r="E357" s="10">
        <v>1</v>
      </c>
      <c r="H357" s="10">
        <v>1</v>
      </c>
      <c r="I357" s="10" t="s">
        <v>137</v>
      </c>
    </row>
    <row r="358" spans="1:9">
      <c r="A358" s="10">
        <v>1941824</v>
      </c>
      <c r="B358" s="10" t="s">
        <v>200</v>
      </c>
      <c r="E358" s="10">
        <v>1</v>
      </c>
      <c r="H358" s="10">
        <v>1</v>
      </c>
      <c r="I358" s="10" t="s">
        <v>137</v>
      </c>
    </row>
    <row r="359" spans="1:9">
      <c r="A359" s="10">
        <v>1971274</v>
      </c>
      <c r="B359" s="10" t="s">
        <v>320</v>
      </c>
      <c r="D359" s="10">
        <v>1</v>
      </c>
      <c r="H359" s="10">
        <v>1</v>
      </c>
      <c r="I359" s="10" t="s">
        <v>137</v>
      </c>
    </row>
    <row r="360" spans="1:9">
      <c r="A360" s="10">
        <v>1885939</v>
      </c>
      <c r="B360" s="10" t="s">
        <v>321</v>
      </c>
      <c r="E360" s="10">
        <v>4</v>
      </c>
      <c r="H360" s="10">
        <v>1</v>
      </c>
      <c r="I360" s="10" t="s">
        <v>137</v>
      </c>
    </row>
    <row r="361" spans="1:9">
      <c r="A361" s="10">
        <v>1936262</v>
      </c>
      <c r="B361" s="10" t="s">
        <v>163</v>
      </c>
      <c r="I361" s="10" t="s">
        <v>137</v>
      </c>
    </row>
    <row r="362" spans="1:9">
      <c r="A362" s="10">
        <v>1993094</v>
      </c>
      <c r="B362" s="10" t="s">
        <v>287</v>
      </c>
      <c r="E362" s="10">
        <v>1</v>
      </c>
      <c r="H362" s="10">
        <v>2</v>
      </c>
      <c r="I362" s="10" t="s">
        <v>137</v>
      </c>
    </row>
    <row r="363" spans="1:9">
      <c r="A363" s="10">
        <v>1976323</v>
      </c>
      <c r="B363" s="10" t="s">
        <v>322</v>
      </c>
      <c r="E363" s="10">
        <v>1</v>
      </c>
      <c r="H363" s="10">
        <v>1</v>
      </c>
      <c r="I363" s="10" t="s">
        <v>137</v>
      </c>
    </row>
    <row r="364" spans="1:9">
      <c r="A364" s="10">
        <v>1951123</v>
      </c>
      <c r="B364" s="10" t="s">
        <v>323</v>
      </c>
      <c r="E364" s="10">
        <v>1</v>
      </c>
      <c r="H364" s="10">
        <v>1</v>
      </c>
      <c r="I364" s="10" t="s">
        <v>137</v>
      </c>
    </row>
    <row r="365" spans="1:9">
      <c r="A365" s="10">
        <v>1884667</v>
      </c>
      <c r="B365" s="10" t="s">
        <v>117</v>
      </c>
      <c r="E365" s="10">
        <v>3</v>
      </c>
      <c r="H365" s="10">
        <v>1</v>
      </c>
      <c r="I365" s="10" t="s">
        <v>137</v>
      </c>
    </row>
    <row r="366" spans="1:9">
      <c r="A366" s="10">
        <v>1951203</v>
      </c>
      <c r="B366" s="10" t="s">
        <v>324</v>
      </c>
      <c r="E366" s="10">
        <v>1</v>
      </c>
      <c r="H366" s="10">
        <v>1</v>
      </c>
      <c r="I366" s="10" t="s">
        <v>137</v>
      </c>
    </row>
    <row r="367" spans="1:9">
      <c r="A367" s="10">
        <v>1987643</v>
      </c>
      <c r="B367" s="10" t="s">
        <v>179</v>
      </c>
      <c r="E367" s="10">
        <v>2</v>
      </c>
      <c r="H367" s="10">
        <v>1</v>
      </c>
      <c r="I367" s="10" t="s">
        <v>137</v>
      </c>
    </row>
    <row r="368" spans="1:9">
      <c r="A368" s="10">
        <v>1994786</v>
      </c>
      <c r="B368" s="10" t="s">
        <v>223</v>
      </c>
      <c r="E368" s="10">
        <v>1</v>
      </c>
      <c r="H368" s="10">
        <v>1</v>
      </c>
      <c r="I368" s="10" t="s">
        <v>137</v>
      </c>
    </row>
    <row r="369" spans="1:9">
      <c r="A369" s="10">
        <v>1939843</v>
      </c>
      <c r="B369" s="10" t="s">
        <v>325</v>
      </c>
      <c r="E369" s="10">
        <v>2</v>
      </c>
      <c r="H369" s="10">
        <v>1</v>
      </c>
      <c r="I369" s="10" t="s">
        <v>137</v>
      </c>
    </row>
    <row r="370" spans="1:9">
      <c r="A370" s="10">
        <v>1979899</v>
      </c>
      <c r="B370" s="10" t="s">
        <v>139</v>
      </c>
      <c r="E370" s="10">
        <v>1</v>
      </c>
      <c r="H370" s="10">
        <v>1</v>
      </c>
      <c r="I370" s="10" t="s">
        <v>137</v>
      </c>
    </row>
    <row r="371" spans="1:9">
      <c r="A371" s="10">
        <v>1970863</v>
      </c>
      <c r="B371" s="10" t="s">
        <v>158</v>
      </c>
      <c r="E371" s="10">
        <v>1</v>
      </c>
      <c r="H371" s="10">
        <v>1</v>
      </c>
      <c r="I371" s="10" t="s">
        <v>137</v>
      </c>
    </row>
    <row r="372" spans="1:9">
      <c r="A372" s="10">
        <v>1977795</v>
      </c>
      <c r="B372" s="10" t="s">
        <v>257</v>
      </c>
      <c r="E372" s="10">
        <v>2</v>
      </c>
      <c r="H372" s="10">
        <v>1</v>
      </c>
      <c r="I372" s="10" t="s">
        <v>137</v>
      </c>
    </row>
    <row r="373" spans="1:9">
      <c r="A373" s="10">
        <v>1948869</v>
      </c>
      <c r="B373" s="10" t="s">
        <v>221</v>
      </c>
      <c r="D373" s="10">
        <v>1</v>
      </c>
      <c r="H373" s="10">
        <v>1</v>
      </c>
      <c r="I373" s="10" t="s">
        <v>137</v>
      </c>
    </row>
    <row r="374" spans="1:9">
      <c r="A374" s="10">
        <v>1989302</v>
      </c>
      <c r="B374" s="10" t="s">
        <v>287</v>
      </c>
      <c r="C374" s="10">
        <v>1</v>
      </c>
      <c r="D374" s="10">
        <v>1</v>
      </c>
      <c r="E374" s="10">
        <v>1</v>
      </c>
      <c r="H374" s="10">
        <v>1</v>
      </c>
      <c r="I374" s="10" t="s">
        <v>137</v>
      </c>
    </row>
    <row r="375" spans="1:9">
      <c r="A375" s="10">
        <v>1976603</v>
      </c>
      <c r="B375" s="10" t="s">
        <v>326</v>
      </c>
      <c r="E375" s="10">
        <v>6</v>
      </c>
      <c r="H375" s="10">
        <v>1</v>
      </c>
      <c r="I375" s="10" t="s">
        <v>137</v>
      </c>
    </row>
    <row r="376" spans="1:9">
      <c r="A376" s="10">
        <v>1964017</v>
      </c>
      <c r="B376" s="10" t="s">
        <v>163</v>
      </c>
      <c r="I376" s="10" t="s">
        <v>137</v>
      </c>
    </row>
    <row r="377" spans="1:9">
      <c r="A377" s="10">
        <v>1973371</v>
      </c>
      <c r="B377" s="10" t="s">
        <v>327</v>
      </c>
      <c r="D377" s="10">
        <v>1</v>
      </c>
      <c r="H377" s="10">
        <v>1</v>
      </c>
      <c r="I377" s="10" t="s">
        <v>137</v>
      </c>
    </row>
    <row r="378" spans="1:9">
      <c r="A378" s="10">
        <v>1983575</v>
      </c>
      <c r="B378" s="10" t="s">
        <v>311</v>
      </c>
      <c r="E378" s="10">
        <v>1</v>
      </c>
      <c r="H378" s="10">
        <v>1</v>
      </c>
      <c r="I378" s="10" t="s">
        <v>137</v>
      </c>
    </row>
    <row r="379" spans="1:9">
      <c r="A379" s="10">
        <v>1916853</v>
      </c>
      <c r="B379" s="10" t="s">
        <v>328</v>
      </c>
      <c r="E379" s="10">
        <v>1</v>
      </c>
      <c r="H379" s="10">
        <v>1</v>
      </c>
      <c r="I379" s="10" t="s">
        <v>137</v>
      </c>
    </row>
    <row r="380" spans="1:9">
      <c r="A380" s="10">
        <v>1978054</v>
      </c>
      <c r="B380" s="10" t="s">
        <v>329</v>
      </c>
      <c r="C380" s="10">
        <v>1</v>
      </c>
      <c r="H380" s="10">
        <v>1</v>
      </c>
      <c r="I380" s="10" t="s">
        <v>137</v>
      </c>
    </row>
    <row r="381" spans="1:9">
      <c r="A381" s="10">
        <v>1979868</v>
      </c>
      <c r="B381" s="10" t="s">
        <v>330</v>
      </c>
      <c r="E381" s="10">
        <v>1</v>
      </c>
      <c r="H381" s="10">
        <v>1</v>
      </c>
      <c r="I381" s="10" t="s">
        <v>137</v>
      </c>
    </row>
    <row r="382" spans="1:9">
      <c r="A382" s="10">
        <v>1987162</v>
      </c>
      <c r="B382" s="10" t="s">
        <v>316</v>
      </c>
      <c r="E382" s="10">
        <v>2</v>
      </c>
      <c r="H382" s="10">
        <v>1</v>
      </c>
      <c r="I382" s="10" t="s">
        <v>137</v>
      </c>
    </row>
    <row r="383" spans="1:9">
      <c r="A383" s="10">
        <v>1984355</v>
      </c>
      <c r="B383" s="10" t="s">
        <v>331</v>
      </c>
      <c r="E383" s="10">
        <v>1</v>
      </c>
      <c r="H383" s="10">
        <v>1</v>
      </c>
      <c r="I383" s="10" t="s">
        <v>137</v>
      </c>
    </row>
    <row r="384" spans="1:9">
      <c r="A384" s="10">
        <v>1991804</v>
      </c>
      <c r="B384" s="10" t="s">
        <v>332</v>
      </c>
      <c r="D384" s="10">
        <v>1</v>
      </c>
      <c r="H384" s="10">
        <v>2</v>
      </c>
      <c r="I384" s="10" t="s">
        <v>137</v>
      </c>
    </row>
    <row r="385" spans="1:9">
      <c r="A385" s="10">
        <v>1978267</v>
      </c>
      <c r="B385" s="10" t="s">
        <v>333</v>
      </c>
      <c r="D385" s="10">
        <v>1</v>
      </c>
      <c r="H385" s="10">
        <v>1</v>
      </c>
      <c r="I385" s="10" t="s">
        <v>137</v>
      </c>
    </row>
    <row r="386" spans="1:9">
      <c r="A386" s="10">
        <v>1948452</v>
      </c>
      <c r="B386" s="10" t="s">
        <v>117</v>
      </c>
      <c r="E386" s="10">
        <v>5</v>
      </c>
      <c r="H386" s="10">
        <v>1</v>
      </c>
      <c r="I386" s="10" t="s">
        <v>137</v>
      </c>
    </row>
    <row r="387" spans="1:9">
      <c r="A387" s="10">
        <v>2000308</v>
      </c>
      <c r="B387" s="10" t="s">
        <v>334</v>
      </c>
      <c r="C387" s="10">
        <v>1</v>
      </c>
      <c r="H387" s="10">
        <v>1</v>
      </c>
      <c r="I387" s="10" t="s">
        <v>137</v>
      </c>
    </row>
    <row r="388" spans="1:9">
      <c r="A388" s="10">
        <v>1949908</v>
      </c>
      <c r="B388" s="10" t="s">
        <v>335</v>
      </c>
      <c r="E388" s="10">
        <v>1</v>
      </c>
      <c r="H388" s="10">
        <v>1</v>
      </c>
      <c r="I388" s="10" t="s">
        <v>137</v>
      </c>
    </row>
    <row r="389" spans="1:9">
      <c r="A389" s="10">
        <v>1980226</v>
      </c>
      <c r="B389" s="10" t="s">
        <v>336</v>
      </c>
      <c r="E389" s="10">
        <v>1</v>
      </c>
      <c r="H389" s="10">
        <v>1</v>
      </c>
      <c r="I389" s="10" t="s">
        <v>137</v>
      </c>
    </row>
    <row r="390" spans="1:9">
      <c r="A390" s="10">
        <v>1965230</v>
      </c>
      <c r="B390" s="10" t="s">
        <v>184</v>
      </c>
      <c r="E390" s="10">
        <v>2</v>
      </c>
      <c r="H390" s="10">
        <v>1</v>
      </c>
      <c r="I390" s="10" t="s">
        <v>137</v>
      </c>
    </row>
    <row r="391" spans="1:9">
      <c r="A391" s="10">
        <v>1952937</v>
      </c>
      <c r="B391" s="10" t="s">
        <v>337</v>
      </c>
      <c r="C391" s="10">
        <v>1</v>
      </c>
      <c r="E391" s="10">
        <v>2</v>
      </c>
      <c r="H391" s="10">
        <v>1</v>
      </c>
      <c r="I391" s="10" t="s">
        <v>137</v>
      </c>
    </row>
    <row r="392" spans="1:9">
      <c r="A392" s="10">
        <v>2005026</v>
      </c>
      <c r="B392" s="10" t="s">
        <v>338</v>
      </c>
      <c r="D392" s="10">
        <v>1</v>
      </c>
      <c r="H392" s="10">
        <v>1</v>
      </c>
      <c r="I392" s="10" t="s">
        <v>137</v>
      </c>
    </row>
    <row r="393" spans="1:9">
      <c r="A393" s="10">
        <v>1979965</v>
      </c>
      <c r="B393" s="10" t="s">
        <v>339</v>
      </c>
      <c r="E393" s="10">
        <v>1</v>
      </c>
      <c r="H393" s="10">
        <v>1</v>
      </c>
      <c r="I393" s="10" t="s">
        <v>137</v>
      </c>
    </row>
    <row r="394" spans="1:9">
      <c r="A394" s="10">
        <v>1955801</v>
      </c>
      <c r="B394" s="10" t="s">
        <v>340</v>
      </c>
      <c r="E394" s="10">
        <v>2</v>
      </c>
      <c r="H394" s="10">
        <v>1</v>
      </c>
      <c r="I394" s="10" t="s">
        <v>137</v>
      </c>
    </row>
    <row r="395" spans="1:9">
      <c r="A395" s="10">
        <v>1924607</v>
      </c>
      <c r="B395" s="10" t="s">
        <v>146</v>
      </c>
      <c r="E395" s="10">
        <v>1</v>
      </c>
      <c r="H395" s="10">
        <v>1</v>
      </c>
      <c r="I395" s="10" t="s">
        <v>137</v>
      </c>
    </row>
    <row r="396" spans="1:9">
      <c r="A396" s="10">
        <v>1900557</v>
      </c>
      <c r="B396" s="10" t="s">
        <v>165</v>
      </c>
      <c r="E396" s="10">
        <v>2</v>
      </c>
      <c r="H396" s="10">
        <v>1</v>
      </c>
      <c r="I396" s="10" t="s">
        <v>137</v>
      </c>
    </row>
    <row r="397" spans="1:9">
      <c r="A397" s="10">
        <v>1979857</v>
      </c>
      <c r="B397" s="10" t="s">
        <v>214</v>
      </c>
      <c r="E397" s="10">
        <v>3</v>
      </c>
      <c r="H397" s="10">
        <v>1</v>
      </c>
      <c r="I397" s="10" t="s">
        <v>137</v>
      </c>
    </row>
    <row r="398" spans="1:9">
      <c r="A398" s="10">
        <v>1980723</v>
      </c>
      <c r="B398" s="10" t="s">
        <v>341</v>
      </c>
      <c r="E398" s="10">
        <v>1</v>
      </c>
      <c r="H398" s="10">
        <v>1</v>
      </c>
      <c r="I398" s="10" t="s">
        <v>137</v>
      </c>
    </row>
    <row r="399" spans="1:9">
      <c r="A399" s="10">
        <v>2026206</v>
      </c>
      <c r="B399" s="10" t="s">
        <v>136</v>
      </c>
      <c r="D399" s="10">
        <v>1</v>
      </c>
      <c r="E399" s="10">
        <v>0</v>
      </c>
      <c r="H399" s="10">
        <v>1</v>
      </c>
      <c r="I399" s="10" t="s">
        <v>137</v>
      </c>
    </row>
    <row r="400" spans="1:9">
      <c r="A400" s="10">
        <v>1976794</v>
      </c>
      <c r="B400" s="10" t="s">
        <v>342</v>
      </c>
      <c r="E400" s="10">
        <v>2</v>
      </c>
      <c r="H400" s="10">
        <v>2</v>
      </c>
      <c r="I400" s="10" t="s">
        <v>137</v>
      </c>
    </row>
    <row r="401" spans="1:9">
      <c r="A401" s="10">
        <v>1991555</v>
      </c>
      <c r="B401" s="10" t="s">
        <v>343</v>
      </c>
      <c r="E401" s="10">
        <v>1</v>
      </c>
      <c r="H401" s="10">
        <v>1</v>
      </c>
      <c r="I401" s="10" t="s">
        <v>137</v>
      </c>
    </row>
    <row r="402" spans="1:9">
      <c r="A402" s="10">
        <v>2002891</v>
      </c>
      <c r="B402" s="10" t="s">
        <v>230</v>
      </c>
      <c r="E402" s="10">
        <v>1</v>
      </c>
      <c r="H402" s="10">
        <v>1</v>
      </c>
      <c r="I402" s="10" t="s">
        <v>137</v>
      </c>
    </row>
    <row r="403" spans="1:9">
      <c r="A403" s="10">
        <v>1969684</v>
      </c>
      <c r="B403" s="10" t="s">
        <v>187</v>
      </c>
      <c r="D403" s="10">
        <v>1</v>
      </c>
      <c r="H403" s="10">
        <v>1</v>
      </c>
      <c r="I403" s="10" t="s">
        <v>137</v>
      </c>
    </row>
    <row r="404" spans="1:9">
      <c r="A404" s="10">
        <v>1987749</v>
      </c>
      <c r="B404" s="10" t="s">
        <v>189</v>
      </c>
      <c r="E404" s="10">
        <v>2</v>
      </c>
      <c r="H404" s="10">
        <v>1</v>
      </c>
      <c r="I404" s="10" t="s">
        <v>137</v>
      </c>
    </row>
    <row r="405" spans="1:9">
      <c r="A405" s="10">
        <v>1951954</v>
      </c>
      <c r="B405" s="10" t="s">
        <v>344</v>
      </c>
      <c r="E405" s="10">
        <v>2</v>
      </c>
      <c r="H405" s="10">
        <v>1</v>
      </c>
      <c r="I405" s="10" t="s">
        <v>137</v>
      </c>
    </row>
    <row r="406" spans="1:9">
      <c r="A406" s="10">
        <v>2034152</v>
      </c>
      <c r="B406" s="10" t="s">
        <v>345</v>
      </c>
      <c r="E406" s="10">
        <v>1</v>
      </c>
      <c r="H406" s="10">
        <v>1</v>
      </c>
      <c r="I406" s="10" t="s">
        <v>137</v>
      </c>
    </row>
    <row r="407" spans="1:9">
      <c r="A407" s="10">
        <v>1932274</v>
      </c>
      <c r="B407" s="10" t="s">
        <v>113</v>
      </c>
      <c r="E407" s="10">
        <v>2</v>
      </c>
      <c r="H407" s="10">
        <v>1</v>
      </c>
      <c r="I407" s="10" t="s">
        <v>137</v>
      </c>
    </row>
    <row r="408" spans="1:9">
      <c r="A408" s="10">
        <v>1987647</v>
      </c>
      <c r="B408" s="10" t="s">
        <v>214</v>
      </c>
      <c r="E408" s="10">
        <v>2</v>
      </c>
      <c r="H408" s="10">
        <v>1</v>
      </c>
      <c r="I408" s="10" t="s">
        <v>137</v>
      </c>
    </row>
    <row r="409" spans="1:9">
      <c r="A409" s="10">
        <v>1948189</v>
      </c>
      <c r="B409" s="10" t="s">
        <v>346</v>
      </c>
      <c r="E409" s="10">
        <v>1</v>
      </c>
      <c r="H409" s="10">
        <v>1</v>
      </c>
      <c r="I409" s="10" t="s">
        <v>137</v>
      </c>
    </row>
    <row r="410" spans="1:9">
      <c r="A410" s="10">
        <v>1980216</v>
      </c>
      <c r="B410" s="10" t="s">
        <v>136</v>
      </c>
      <c r="D410" s="10">
        <v>1</v>
      </c>
      <c r="H410" s="10">
        <v>1</v>
      </c>
      <c r="I410" s="10" t="s">
        <v>137</v>
      </c>
    </row>
    <row r="411" spans="1:9">
      <c r="A411" s="10">
        <v>1926342</v>
      </c>
      <c r="B411" s="10" t="s">
        <v>347</v>
      </c>
      <c r="E411" s="10">
        <v>2</v>
      </c>
      <c r="H411" s="10">
        <v>1</v>
      </c>
      <c r="I411" s="10" t="s">
        <v>137</v>
      </c>
    </row>
    <row r="412" spans="1:9">
      <c r="A412" s="10">
        <v>1952942</v>
      </c>
      <c r="B412" s="10" t="s">
        <v>348</v>
      </c>
      <c r="E412" s="10">
        <v>1</v>
      </c>
      <c r="H412" s="10">
        <v>3</v>
      </c>
      <c r="I412" s="10" t="s">
        <v>137</v>
      </c>
    </row>
    <row r="413" spans="1:9">
      <c r="A413" s="10">
        <v>1984338</v>
      </c>
      <c r="B413" s="10" t="s">
        <v>349</v>
      </c>
      <c r="C413" s="10">
        <v>1</v>
      </c>
      <c r="H413" s="10">
        <v>1</v>
      </c>
      <c r="I413" s="10" t="s">
        <v>137</v>
      </c>
    </row>
    <row r="414" spans="1:9">
      <c r="A414" s="10">
        <v>1935259</v>
      </c>
      <c r="B414" s="10" t="s">
        <v>350</v>
      </c>
      <c r="C414" s="10">
        <v>1</v>
      </c>
      <c r="E414" s="10">
        <v>1</v>
      </c>
      <c r="H414" s="10">
        <v>1</v>
      </c>
      <c r="I414" s="10" t="s">
        <v>137</v>
      </c>
    </row>
    <row r="415" spans="1:9">
      <c r="A415" s="10">
        <v>1930312</v>
      </c>
      <c r="B415" s="10" t="s">
        <v>197</v>
      </c>
      <c r="E415" s="10">
        <v>1</v>
      </c>
      <c r="H415" s="10">
        <v>1</v>
      </c>
      <c r="I415" s="10" t="s">
        <v>137</v>
      </c>
    </row>
    <row r="416" spans="1:9">
      <c r="A416" s="10">
        <v>1926885</v>
      </c>
      <c r="B416" s="10" t="s">
        <v>212</v>
      </c>
      <c r="D416" s="10">
        <v>1</v>
      </c>
      <c r="H416" s="10">
        <v>1</v>
      </c>
      <c r="I416" s="10" t="s">
        <v>137</v>
      </c>
    </row>
    <row r="417" spans="1:9">
      <c r="A417" s="10">
        <v>2000102</v>
      </c>
      <c r="B417" s="10" t="s">
        <v>351</v>
      </c>
      <c r="C417" s="10">
        <v>1</v>
      </c>
      <c r="H417" s="10">
        <v>1</v>
      </c>
      <c r="I417" s="10" t="s">
        <v>137</v>
      </c>
    </row>
    <row r="418" spans="1:9">
      <c r="A418" s="10">
        <v>1955807</v>
      </c>
      <c r="B418" s="10" t="s">
        <v>340</v>
      </c>
      <c r="E418" s="10">
        <v>1</v>
      </c>
      <c r="H418" s="10">
        <v>1</v>
      </c>
      <c r="I418" s="10" t="s">
        <v>137</v>
      </c>
    </row>
    <row r="419" spans="1:9">
      <c r="A419" s="10">
        <v>1947419</v>
      </c>
      <c r="B419" s="10" t="s">
        <v>155</v>
      </c>
      <c r="E419" s="10">
        <v>1</v>
      </c>
      <c r="H419" s="10">
        <v>1</v>
      </c>
      <c r="I419" s="10" t="s">
        <v>137</v>
      </c>
    </row>
    <row r="420" spans="1:9">
      <c r="A420" s="10">
        <v>1918493</v>
      </c>
      <c r="B420" s="10" t="s">
        <v>150</v>
      </c>
      <c r="C420" s="10">
        <v>1</v>
      </c>
      <c r="H420" s="10">
        <v>1</v>
      </c>
      <c r="I420" s="10" t="s">
        <v>137</v>
      </c>
    </row>
    <row r="421" spans="1:9">
      <c r="A421" s="10">
        <v>2026542</v>
      </c>
      <c r="E421" s="10">
        <v>1</v>
      </c>
      <c r="H421" s="10">
        <v>1</v>
      </c>
      <c r="I421" s="10" t="s">
        <v>137</v>
      </c>
    </row>
    <row r="422" spans="1:9">
      <c r="A422" s="10">
        <v>1951139</v>
      </c>
      <c r="B422" s="10" t="s">
        <v>200</v>
      </c>
      <c r="E422" s="10">
        <v>1</v>
      </c>
      <c r="H422" s="10">
        <v>2</v>
      </c>
      <c r="I422" s="10" t="s">
        <v>137</v>
      </c>
    </row>
    <row r="423" spans="1:9">
      <c r="A423" s="10">
        <v>1893234</v>
      </c>
      <c r="B423" s="10" t="s">
        <v>117</v>
      </c>
      <c r="E423" s="10">
        <v>1</v>
      </c>
      <c r="H423" s="10">
        <v>1</v>
      </c>
      <c r="I423" s="10" t="s">
        <v>137</v>
      </c>
    </row>
    <row r="424" spans="1:9">
      <c r="A424" s="10">
        <v>1944762</v>
      </c>
      <c r="B424" s="10" t="s">
        <v>352</v>
      </c>
      <c r="C424" s="10">
        <v>1</v>
      </c>
      <c r="H424" s="10">
        <v>1</v>
      </c>
      <c r="I424" s="10" t="s">
        <v>137</v>
      </c>
    </row>
    <row r="425" spans="1:9">
      <c r="A425" s="10">
        <v>1984213</v>
      </c>
      <c r="B425" s="10" t="s">
        <v>189</v>
      </c>
      <c r="E425" s="10">
        <v>1</v>
      </c>
      <c r="H425" s="10">
        <v>1</v>
      </c>
      <c r="I425" s="10" t="s">
        <v>137</v>
      </c>
    </row>
    <row r="426" spans="1:9">
      <c r="A426" s="10">
        <v>1939414</v>
      </c>
      <c r="B426" s="10" t="s">
        <v>205</v>
      </c>
      <c r="E426" s="10">
        <v>1</v>
      </c>
      <c r="H426" s="10">
        <v>1</v>
      </c>
      <c r="I426" s="10" t="s">
        <v>137</v>
      </c>
    </row>
    <row r="427" spans="1:9">
      <c r="A427" s="10">
        <v>1945097</v>
      </c>
      <c r="B427" s="10" t="s">
        <v>222</v>
      </c>
      <c r="E427" s="10">
        <v>2</v>
      </c>
      <c r="H427" s="10">
        <v>1</v>
      </c>
      <c r="I427" s="10" t="s">
        <v>137</v>
      </c>
    </row>
    <row r="428" spans="1:9">
      <c r="A428" s="10">
        <v>1926662</v>
      </c>
      <c r="B428" s="10" t="s">
        <v>274</v>
      </c>
      <c r="E428" s="10">
        <v>1</v>
      </c>
      <c r="H428" s="10">
        <v>1</v>
      </c>
      <c r="I428" s="10" t="s">
        <v>137</v>
      </c>
    </row>
    <row r="429" spans="1:9">
      <c r="A429" s="10">
        <v>1939269</v>
      </c>
      <c r="B429" s="10" t="s">
        <v>163</v>
      </c>
      <c r="I429" s="10" t="s">
        <v>137</v>
      </c>
    </row>
    <row r="430" spans="1:9">
      <c r="A430" s="10">
        <v>1771232</v>
      </c>
      <c r="B430" s="10" t="s">
        <v>353</v>
      </c>
      <c r="E430" s="10">
        <v>1</v>
      </c>
      <c r="H430" s="10">
        <v>1</v>
      </c>
      <c r="I430" s="10" t="s">
        <v>137</v>
      </c>
    </row>
    <row r="431" spans="1:9">
      <c r="A431" s="10">
        <v>1771235</v>
      </c>
      <c r="B431" s="10" t="s">
        <v>353</v>
      </c>
      <c r="E431" s="10">
        <v>1</v>
      </c>
      <c r="H431" s="10">
        <v>1</v>
      </c>
      <c r="I431" s="10" t="s">
        <v>137</v>
      </c>
    </row>
    <row r="432" spans="1:9">
      <c r="A432" s="10">
        <v>1985600</v>
      </c>
      <c r="B432" s="10" t="s">
        <v>93</v>
      </c>
      <c r="E432" s="10">
        <v>2</v>
      </c>
      <c r="H432" s="10">
        <v>1</v>
      </c>
      <c r="I432" s="10" t="s">
        <v>137</v>
      </c>
    </row>
    <row r="433" spans="1:9">
      <c r="A433" s="10">
        <v>1967774</v>
      </c>
      <c r="B433" s="10" t="s">
        <v>107</v>
      </c>
      <c r="C433" s="10">
        <v>1</v>
      </c>
      <c r="H433" s="10">
        <v>1</v>
      </c>
      <c r="I433" s="10" t="s">
        <v>137</v>
      </c>
    </row>
    <row r="434" spans="1:9">
      <c r="A434" s="10">
        <v>1989339</v>
      </c>
      <c r="B434" s="10" t="s">
        <v>354</v>
      </c>
      <c r="E434" s="10">
        <v>2</v>
      </c>
      <c r="H434" s="10">
        <v>1</v>
      </c>
      <c r="I434" s="10" t="s">
        <v>137</v>
      </c>
    </row>
    <row r="435" spans="1:9">
      <c r="A435" s="10">
        <v>1858741</v>
      </c>
      <c r="B435" s="10" t="s">
        <v>286</v>
      </c>
      <c r="E435" s="10">
        <v>1</v>
      </c>
      <c r="H435" s="10">
        <v>1</v>
      </c>
      <c r="I435" s="10" t="s">
        <v>137</v>
      </c>
    </row>
    <row r="436" spans="1:9">
      <c r="A436" s="10">
        <v>1926685</v>
      </c>
      <c r="B436" s="10" t="s">
        <v>355</v>
      </c>
      <c r="G436" s="10">
        <v>1</v>
      </c>
      <c r="H436" s="10">
        <v>1</v>
      </c>
      <c r="I436" s="10" t="s">
        <v>137</v>
      </c>
    </row>
    <row r="437" spans="1:9">
      <c r="A437" s="10">
        <v>1980297</v>
      </c>
      <c r="B437" s="10" t="s">
        <v>356</v>
      </c>
      <c r="C437" s="10">
        <v>1</v>
      </c>
      <c r="H437" s="10">
        <v>1</v>
      </c>
      <c r="I437" s="10" t="s">
        <v>137</v>
      </c>
    </row>
    <row r="438" spans="1:9">
      <c r="A438" s="10">
        <v>2010303</v>
      </c>
      <c r="B438" s="10" t="s">
        <v>179</v>
      </c>
      <c r="E438" s="10">
        <v>6</v>
      </c>
      <c r="H438" s="10">
        <v>1</v>
      </c>
      <c r="I438" s="10" t="s">
        <v>137</v>
      </c>
    </row>
    <row r="439" spans="1:9">
      <c r="A439" s="10">
        <v>1969571</v>
      </c>
      <c r="B439" s="10" t="s">
        <v>237</v>
      </c>
      <c r="D439" s="10">
        <v>4</v>
      </c>
      <c r="H439" s="10">
        <v>1</v>
      </c>
      <c r="I439" s="10" t="s">
        <v>137</v>
      </c>
    </row>
    <row r="440" spans="1:9">
      <c r="A440" s="10">
        <v>1989127</v>
      </c>
      <c r="B440" s="10" t="s">
        <v>357</v>
      </c>
      <c r="C440" s="10">
        <v>1</v>
      </c>
      <c r="H440" s="10">
        <v>1</v>
      </c>
      <c r="I440" s="10" t="s">
        <v>137</v>
      </c>
    </row>
    <row r="441" spans="1:9">
      <c r="A441" s="10">
        <v>2014589</v>
      </c>
      <c r="B441" s="10" t="s">
        <v>200</v>
      </c>
      <c r="E441" s="10">
        <v>4</v>
      </c>
      <c r="H441" s="10">
        <v>1</v>
      </c>
      <c r="I441" s="10" t="s">
        <v>137</v>
      </c>
    </row>
    <row r="442" spans="1:9">
      <c r="A442" s="10">
        <v>1984290</v>
      </c>
      <c r="B442" s="10" t="s">
        <v>358</v>
      </c>
      <c r="D442" s="10">
        <v>1</v>
      </c>
      <c r="H442" s="10">
        <v>2</v>
      </c>
      <c r="I442" s="10" t="s">
        <v>137</v>
      </c>
    </row>
    <row r="443" spans="1:9">
      <c r="A443" s="10">
        <v>1976092</v>
      </c>
      <c r="B443" s="10" t="s">
        <v>359</v>
      </c>
      <c r="E443" s="10">
        <v>1</v>
      </c>
      <c r="H443" s="10">
        <v>1</v>
      </c>
      <c r="I443" s="10" t="s">
        <v>137</v>
      </c>
    </row>
    <row r="444" spans="1:9">
      <c r="A444" s="10">
        <v>2018382</v>
      </c>
      <c r="B444" s="10" t="s">
        <v>360</v>
      </c>
      <c r="E444" s="10">
        <v>1</v>
      </c>
      <c r="H444" s="10">
        <v>1</v>
      </c>
      <c r="I444" s="10" t="s">
        <v>137</v>
      </c>
    </row>
    <row r="445" spans="1:9">
      <c r="A445" s="10">
        <v>1939217</v>
      </c>
      <c r="B445" s="10" t="s">
        <v>163</v>
      </c>
      <c r="I445" s="10" t="s">
        <v>137</v>
      </c>
    </row>
    <row r="446" spans="1:9">
      <c r="A446" s="10">
        <v>1976594</v>
      </c>
      <c r="B446" s="10" t="s">
        <v>326</v>
      </c>
      <c r="E446" s="10">
        <v>1</v>
      </c>
      <c r="H446" s="10">
        <v>1</v>
      </c>
      <c r="I446" s="10" t="s">
        <v>137</v>
      </c>
    </row>
    <row r="447" spans="1:9">
      <c r="A447" s="10">
        <v>1981903</v>
      </c>
      <c r="B447" s="10" t="s">
        <v>361</v>
      </c>
      <c r="E447" s="10">
        <v>2</v>
      </c>
      <c r="H447" s="10">
        <v>1</v>
      </c>
      <c r="I447" s="10" t="s">
        <v>137</v>
      </c>
    </row>
    <row r="448" spans="1:9">
      <c r="A448" s="10">
        <v>1872887</v>
      </c>
      <c r="B448" s="10" t="s">
        <v>271</v>
      </c>
      <c r="D448" s="10">
        <v>1</v>
      </c>
      <c r="H448" s="10">
        <v>1</v>
      </c>
      <c r="I448" s="10" t="s">
        <v>137</v>
      </c>
    </row>
    <row r="449" spans="1:9">
      <c r="A449" s="10">
        <v>1969659</v>
      </c>
      <c r="B449" s="10" t="s">
        <v>179</v>
      </c>
      <c r="E449" s="10">
        <v>1</v>
      </c>
      <c r="H449" s="10">
        <v>1</v>
      </c>
      <c r="I449" s="10" t="s">
        <v>137</v>
      </c>
    </row>
    <row r="450" spans="1:9">
      <c r="A450" s="10">
        <v>1988746</v>
      </c>
      <c r="B450" s="10" t="s">
        <v>362</v>
      </c>
      <c r="E450" s="10">
        <v>1</v>
      </c>
      <c r="H450" s="10">
        <v>1</v>
      </c>
      <c r="I450" s="10" t="s">
        <v>137</v>
      </c>
    </row>
    <row r="451" spans="1:9">
      <c r="A451" s="10">
        <v>1939358</v>
      </c>
      <c r="B451" s="10" t="s">
        <v>363</v>
      </c>
      <c r="E451" s="10">
        <v>1</v>
      </c>
      <c r="H451" s="10">
        <v>1</v>
      </c>
      <c r="I451" s="10" t="s">
        <v>137</v>
      </c>
    </row>
    <row r="452" spans="1:9">
      <c r="A452" s="10">
        <v>1940950</v>
      </c>
      <c r="B452" s="10" t="s">
        <v>180</v>
      </c>
      <c r="E452" s="10">
        <v>1</v>
      </c>
      <c r="H452" s="10">
        <v>1</v>
      </c>
      <c r="I452" s="10" t="s">
        <v>137</v>
      </c>
    </row>
    <row r="453" spans="1:9">
      <c r="A453" s="10">
        <v>1976879</v>
      </c>
      <c r="B453" s="10" t="s">
        <v>364</v>
      </c>
      <c r="C453" s="10">
        <v>1</v>
      </c>
      <c r="H453" s="10">
        <v>1</v>
      </c>
      <c r="I453" s="10" t="s">
        <v>137</v>
      </c>
    </row>
    <row r="454" spans="1:9">
      <c r="A454" s="10">
        <v>1911907</v>
      </c>
      <c r="B454" s="10" t="s">
        <v>155</v>
      </c>
      <c r="E454" s="10">
        <v>1</v>
      </c>
      <c r="H454" s="10">
        <v>1</v>
      </c>
      <c r="I454" s="10" t="s">
        <v>137</v>
      </c>
    </row>
    <row r="455" spans="1:9">
      <c r="A455" s="10">
        <v>1995132</v>
      </c>
      <c r="B455" s="10" t="s">
        <v>365</v>
      </c>
      <c r="D455" s="10">
        <v>1</v>
      </c>
      <c r="H455" s="10">
        <v>1</v>
      </c>
      <c r="I455" s="10" t="s">
        <v>137</v>
      </c>
    </row>
    <row r="456" spans="1:9">
      <c r="A456" s="10">
        <v>1984043</v>
      </c>
      <c r="B456" s="10" t="s">
        <v>93</v>
      </c>
      <c r="E456" s="10">
        <v>2</v>
      </c>
      <c r="H456" s="10">
        <v>1</v>
      </c>
      <c r="I456" s="10" t="s">
        <v>137</v>
      </c>
    </row>
    <row r="457" spans="1:9">
      <c r="A457" s="10">
        <v>1990911</v>
      </c>
      <c r="B457" s="10" t="s">
        <v>107</v>
      </c>
      <c r="C457" s="10">
        <v>1</v>
      </c>
      <c r="H457" s="10">
        <v>1</v>
      </c>
      <c r="I457" s="10" t="s">
        <v>137</v>
      </c>
    </row>
    <row r="458" spans="1:9">
      <c r="A458" s="10">
        <v>1872685</v>
      </c>
      <c r="B458" s="10" t="s">
        <v>366</v>
      </c>
      <c r="D458" s="10">
        <v>3</v>
      </c>
      <c r="H458" s="10">
        <v>1</v>
      </c>
      <c r="I458" s="10" t="s">
        <v>137</v>
      </c>
    </row>
    <row r="459" spans="1:9">
      <c r="A459" s="10">
        <v>2005354</v>
      </c>
      <c r="B459" s="10" t="s">
        <v>189</v>
      </c>
      <c r="E459" s="10">
        <v>3</v>
      </c>
      <c r="H459" s="10">
        <v>1</v>
      </c>
      <c r="I459" s="10" t="s">
        <v>137</v>
      </c>
    </row>
    <row r="460" spans="1:9">
      <c r="A460" s="10">
        <v>1902503</v>
      </c>
      <c r="B460" s="10" t="s">
        <v>288</v>
      </c>
      <c r="E460" s="10">
        <v>1</v>
      </c>
      <c r="H460" s="10">
        <v>1</v>
      </c>
      <c r="I460" s="10" t="s">
        <v>137</v>
      </c>
    </row>
    <row r="461" spans="1:9">
      <c r="A461" s="10">
        <v>1948346</v>
      </c>
      <c r="B461" s="10" t="s">
        <v>136</v>
      </c>
      <c r="D461" s="10">
        <v>1</v>
      </c>
      <c r="H461" s="10">
        <v>1</v>
      </c>
      <c r="I461" s="10" t="s">
        <v>137</v>
      </c>
    </row>
    <row r="462" spans="1:9">
      <c r="A462" s="10">
        <v>2018230</v>
      </c>
      <c r="B462" s="10" t="s">
        <v>166</v>
      </c>
      <c r="E462" s="10">
        <v>1</v>
      </c>
      <c r="H462" s="10">
        <v>1</v>
      </c>
      <c r="I462" s="10" t="s">
        <v>137</v>
      </c>
    </row>
    <row r="463" spans="1:9">
      <c r="A463" s="10">
        <v>1926185</v>
      </c>
      <c r="B463" s="10" t="s">
        <v>367</v>
      </c>
      <c r="D463" s="10">
        <v>1</v>
      </c>
      <c r="E463" s="10">
        <v>0</v>
      </c>
      <c r="H463" s="10">
        <v>1</v>
      </c>
      <c r="I463" s="10" t="s">
        <v>137</v>
      </c>
    </row>
    <row r="464" spans="1:9">
      <c r="A464" s="10">
        <v>1987768</v>
      </c>
      <c r="B464" s="10" t="s">
        <v>342</v>
      </c>
      <c r="E464" s="10">
        <v>1</v>
      </c>
      <c r="H464" s="10">
        <v>2</v>
      </c>
      <c r="I464" s="10" t="s">
        <v>137</v>
      </c>
    </row>
    <row r="465" spans="1:9">
      <c r="A465" s="10">
        <v>1918483</v>
      </c>
      <c r="B465" s="10" t="s">
        <v>117</v>
      </c>
      <c r="E465" s="10">
        <v>5</v>
      </c>
      <c r="H465" s="10">
        <v>1</v>
      </c>
      <c r="I465" s="10" t="s">
        <v>137</v>
      </c>
    </row>
    <row r="466" spans="1:9">
      <c r="A466" s="10">
        <v>1969324</v>
      </c>
      <c r="B466" s="10" t="s">
        <v>368</v>
      </c>
      <c r="C466" s="10">
        <v>1</v>
      </c>
      <c r="H466" s="10">
        <v>1</v>
      </c>
      <c r="I466" s="10" t="s">
        <v>137</v>
      </c>
    </row>
    <row r="467" spans="1:9">
      <c r="A467" s="10">
        <v>1973286</v>
      </c>
      <c r="B467" s="10" t="s">
        <v>146</v>
      </c>
      <c r="E467" s="10">
        <v>2</v>
      </c>
      <c r="H467" s="10">
        <v>1</v>
      </c>
      <c r="I467" s="10" t="s">
        <v>137</v>
      </c>
    </row>
    <row r="468" spans="1:9">
      <c r="A468" s="10">
        <v>1948442</v>
      </c>
      <c r="B468" s="10" t="s">
        <v>117</v>
      </c>
      <c r="E468" s="10">
        <v>5</v>
      </c>
      <c r="H468" s="10">
        <v>1</v>
      </c>
      <c r="I468" s="10" t="s">
        <v>137</v>
      </c>
    </row>
    <row r="469" spans="1:9">
      <c r="A469" s="10">
        <v>1930308</v>
      </c>
      <c r="B469" s="10" t="s">
        <v>369</v>
      </c>
      <c r="C469" s="10">
        <v>1</v>
      </c>
      <c r="D469" s="10">
        <v>1</v>
      </c>
      <c r="H469" s="10">
        <v>1</v>
      </c>
      <c r="I469" s="10" t="s">
        <v>137</v>
      </c>
    </row>
    <row r="470" spans="1:9">
      <c r="A470" s="10">
        <v>1951127</v>
      </c>
      <c r="B470" s="10" t="s">
        <v>311</v>
      </c>
      <c r="E470" s="10">
        <v>1</v>
      </c>
      <c r="H470" s="10">
        <v>1</v>
      </c>
      <c r="I470" s="10" t="s">
        <v>137</v>
      </c>
    </row>
    <row r="471" spans="1:9">
      <c r="A471" s="10">
        <v>1880418</v>
      </c>
      <c r="B471" s="10" t="s">
        <v>146</v>
      </c>
      <c r="E471" s="10">
        <v>1</v>
      </c>
      <c r="H471" s="10">
        <v>1</v>
      </c>
      <c r="I471" s="10" t="s">
        <v>137</v>
      </c>
    </row>
    <row r="472" spans="1:9">
      <c r="A472" s="10">
        <v>1964010</v>
      </c>
      <c r="B472" s="10" t="s">
        <v>163</v>
      </c>
      <c r="I472" s="10" t="s">
        <v>137</v>
      </c>
    </row>
    <row r="473" spans="1:9">
      <c r="A473" s="10">
        <v>1970683</v>
      </c>
      <c r="B473" s="10" t="s">
        <v>370</v>
      </c>
      <c r="D473" s="10">
        <v>1</v>
      </c>
      <c r="E473" s="10">
        <v>2</v>
      </c>
      <c r="H473" s="10">
        <v>1</v>
      </c>
      <c r="I473" s="10" t="s">
        <v>137</v>
      </c>
    </row>
    <row r="474" spans="1:9">
      <c r="A474" s="10">
        <v>1984359</v>
      </c>
      <c r="B474" s="10" t="s">
        <v>371</v>
      </c>
      <c r="E474" s="10">
        <v>1</v>
      </c>
      <c r="H474" s="10">
        <v>1</v>
      </c>
      <c r="I474" s="10" t="s">
        <v>137</v>
      </c>
    </row>
    <row r="475" spans="1:9">
      <c r="A475" s="10">
        <v>1871024</v>
      </c>
      <c r="B475" s="10" t="s">
        <v>144</v>
      </c>
      <c r="C475" s="10">
        <v>1</v>
      </c>
      <c r="H475" s="10">
        <v>1</v>
      </c>
      <c r="I475" s="10" t="s">
        <v>137</v>
      </c>
    </row>
    <row r="476" spans="1:9">
      <c r="A476" s="10">
        <v>1987679</v>
      </c>
      <c r="B476" s="10" t="s">
        <v>372</v>
      </c>
      <c r="C476" s="10">
        <v>1</v>
      </c>
      <c r="H476" s="10">
        <v>1</v>
      </c>
      <c r="I476" s="10" t="s">
        <v>137</v>
      </c>
    </row>
    <row r="477" spans="1:9">
      <c r="A477" s="10">
        <v>1991330</v>
      </c>
      <c r="B477" s="10" t="s">
        <v>373</v>
      </c>
      <c r="E477" s="10">
        <v>2</v>
      </c>
      <c r="H477" s="10">
        <v>1</v>
      </c>
      <c r="I477" s="10" t="s">
        <v>137</v>
      </c>
    </row>
    <row r="478" spans="1:9">
      <c r="A478" s="10">
        <v>2029369</v>
      </c>
      <c r="B478" s="10" t="s">
        <v>186</v>
      </c>
      <c r="E478" s="10">
        <v>5</v>
      </c>
      <c r="H478" s="10">
        <v>1</v>
      </c>
      <c r="I478" s="10" t="s">
        <v>137</v>
      </c>
    </row>
    <row r="479" spans="1:9">
      <c r="A479" s="10">
        <v>1907556</v>
      </c>
      <c r="B479" s="10" t="s">
        <v>146</v>
      </c>
      <c r="E479" s="10">
        <v>1</v>
      </c>
      <c r="H479" s="10">
        <v>1</v>
      </c>
      <c r="I479" s="10" t="s">
        <v>137</v>
      </c>
    </row>
    <row r="480" spans="1:9">
      <c r="A480" s="10">
        <v>2010642</v>
      </c>
      <c r="B480" s="10" t="s">
        <v>195</v>
      </c>
      <c r="E480" s="10">
        <v>1</v>
      </c>
      <c r="H480" s="10">
        <v>1</v>
      </c>
      <c r="I480" s="10" t="s">
        <v>137</v>
      </c>
    </row>
    <row r="481" spans="1:9">
      <c r="A481" s="10">
        <v>1956309</v>
      </c>
      <c r="B481" s="10" t="s">
        <v>163</v>
      </c>
      <c r="I481" s="10" t="s">
        <v>137</v>
      </c>
    </row>
    <row r="482" spans="1:9">
      <c r="A482" s="10">
        <v>1902439</v>
      </c>
      <c r="B482" s="10" t="s">
        <v>117</v>
      </c>
      <c r="E482" s="10">
        <v>1</v>
      </c>
      <c r="H482" s="10">
        <v>1</v>
      </c>
      <c r="I482" s="10" t="s">
        <v>137</v>
      </c>
    </row>
    <row r="483" spans="1:9">
      <c r="A483" s="10">
        <v>1671438</v>
      </c>
      <c r="B483" s="10" t="s">
        <v>184</v>
      </c>
      <c r="E483" s="10">
        <v>3</v>
      </c>
      <c r="H483" s="10">
        <v>1</v>
      </c>
      <c r="I483" s="10" t="s">
        <v>137</v>
      </c>
    </row>
    <row r="484" spans="1:9">
      <c r="A484" s="10">
        <v>1980212</v>
      </c>
      <c r="B484" s="10" t="s">
        <v>136</v>
      </c>
      <c r="D484" s="10">
        <v>1</v>
      </c>
      <c r="H484" s="10">
        <v>1</v>
      </c>
      <c r="I484" s="10" t="s">
        <v>137</v>
      </c>
    </row>
    <row r="485" spans="1:9">
      <c r="A485" s="10">
        <v>1949478</v>
      </c>
      <c r="B485" s="10" t="s">
        <v>374</v>
      </c>
      <c r="C485" s="10">
        <v>1</v>
      </c>
      <c r="H485" s="10">
        <v>1</v>
      </c>
      <c r="I485" s="10" t="s">
        <v>137</v>
      </c>
    </row>
    <row r="486" spans="1:9">
      <c r="A486" s="10">
        <v>1923788</v>
      </c>
      <c r="B486" s="10" t="s">
        <v>375</v>
      </c>
      <c r="G486" s="10">
        <v>1</v>
      </c>
      <c r="H486" s="10">
        <v>1</v>
      </c>
      <c r="I486" s="10" t="s">
        <v>137</v>
      </c>
    </row>
    <row r="487" spans="1:9">
      <c r="A487" s="10">
        <v>1974603</v>
      </c>
      <c r="B487" s="10" t="s">
        <v>155</v>
      </c>
      <c r="D487" s="10">
        <v>1</v>
      </c>
      <c r="H487" s="10">
        <v>1</v>
      </c>
      <c r="I487" s="10" t="s">
        <v>137</v>
      </c>
    </row>
    <row r="488" spans="1:9">
      <c r="A488" s="10">
        <v>2015892</v>
      </c>
      <c r="B488" s="10" t="s">
        <v>376</v>
      </c>
      <c r="C488" s="10">
        <v>1</v>
      </c>
      <c r="H488" s="10">
        <v>1</v>
      </c>
      <c r="I488" s="10" t="s">
        <v>137</v>
      </c>
    </row>
    <row r="489" spans="1:9">
      <c r="A489" s="10">
        <v>1872918</v>
      </c>
      <c r="B489" s="10" t="s">
        <v>117</v>
      </c>
      <c r="E489" s="10">
        <v>1</v>
      </c>
      <c r="H489" s="10">
        <v>1</v>
      </c>
      <c r="I489" s="10" t="s">
        <v>137</v>
      </c>
    </row>
    <row r="490" spans="1:9">
      <c r="A490" s="10">
        <v>1894743</v>
      </c>
      <c r="B490" s="10" t="s">
        <v>377</v>
      </c>
      <c r="E490" s="10">
        <v>4</v>
      </c>
      <c r="H490" s="10">
        <v>1</v>
      </c>
      <c r="I490" s="10" t="s">
        <v>137</v>
      </c>
    </row>
    <row r="491" spans="1:9">
      <c r="A491" s="10">
        <v>1978278</v>
      </c>
      <c r="B491" s="10" t="s">
        <v>287</v>
      </c>
      <c r="D491" s="10">
        <v>1</v>
      </c>
      <c r="H491" s="10">
        <v>1</v>
      </c>
      <c r="I491" s="10" t="s">
        <v>137</v>
      </c>
    </row>
    <row r="492" spans="1:9">
      <c r="A492" s="10">
        <v>1848373</v>
      </c>
      <c r="B492" s="10" t="s">
        <v>298</v>
      </c>
      <c r="E492" s="10">
        <v>1</v>
      </c>
      <c r="H492" s="10">
        <v>2</v>
      </c>
      <c r="I492" s="10" t="s">
        <v>137</v>
      </c>
    </row>
    <row r="493" spans="1:9">
      <c r="A493" s="10">
        <v>1987466</v>
      </c>
      <c r="B493" s="10" t="s">
        <v>179</v>
      </c>
      <c r="E493" s="10">
        <v>3</v>
      </c>
      <c r="H493" s="10">
        <v>1</v>
      </c>
      <c r="I493" s="10" t="s">
        <v>137</v>
      </c>
    </row>
    <row r="494" spans="1:9">
      <c r="A494" s="10">
        <v>1971393</v>
      </c>
      <c r="B494" s="10" t="s">
        <v>187</v>
      </c>
      <c r="D494" s="10">
        <v>1</v>
      </c>
      <c r="H494" s="10">
        <v>1</v>
      </c>
      <c r="I494" s="10" t="s">
        <v>137</v>
      </c>
    </row>
    <row r="495" spans="1:9">
      <c r="A495" s="10">
        <v>1987952</v>
      </c>
      <c r="B495" s="10" t="s">
        <v>378</v>
      </c>
      <c r="C495" s="10">
        <v>1</v>
      </c>
      <c r="H495" s="10">
        <v>1</v>
      </c>
      <c r="I495" s="10" t="s">
        <v>137</v>
      </c>
    </row>
    <row r="496" spans="1:9">
      <c r="A496" s="10">
        <v>1923876</v>
      </c>
      <c r="B496" s="10" t="s">
        <v>155</v>
      </c>
      <c r="E496" s="10">
        <v>1</v>
      </c>
      <c r="H496" s="10">
        <v>1</v>
      </c>
      <c r="I496" s="10" t="s">
        <v>137</v>
      </c>
    </row>
    <row r="497" spans="1:9">
      <c r="A497" s="10">
        <v>1919143</v>
      </c>
      <c r="B497" s="10" t="s">
        <v>204</v>
      </c>
      <c r="C497" s="10">
        <v>1</v>
      </c>
      <c r="H497" s="10">
        <v>1</v>
      </c>
      <c r="I497" s="10" t="s">
        <v>137</v>
      </c>
    </row>
    <row r="498" spans="1:9">
      <c r="A498" s="10">
        <v>1943001</v>
      </c>
      <c r="B498" s="10" t="s">
        <v>379</v>
      </c>
      <c r="E498" s="10">
        <v>1</v>
      </c>
      <c r="H498" s="10">
        <v>1</v>
      </c>
      <c r="I498" s="10" t="s">
        <v>137</v>
      </c>
    </row>
    <row r="499" spans="1:9">
      <c r="A499" s="10">
        <v>1926784</v>
      </c>
      <c r="B499" s="10" t="s">
        <v>146</v>
      </c>
      <c r="E499" s="10">
        <v>1</v>
      </c>
      <c r="H499" s="10">
        <v>1</v>
      </c>
      <c r="I499" s="10" t="s">
        <v>137</v>
      </c>
    </row>
    <row r="500" spans="1:9">
      <c r="A500" s="10">
        <v>1939399</v>
      </c>
      <c r="B500" s="10" t="s">
        <v>380</v>
      </c>
      <c r="D500" s="10">
        <v>1</v>
      </c>
      <c r="H500" s="10">
        <v>1</v>
      </c>
      <c r="I500" s="10" t="s">
        <v>137</v>
      </c>
    </row>
    <row r="501" spans="1:9">
      <c r="A501" s="10">
        <v>1933664</v>
      </c>
      <c r="B501" s="10" t="s">
        <v>381</v>
      </c>
      <c r="E501" s="10">
        <v>1</v>
      </c>
      <c r="H501" s="10">
        <v>1</v>
      </c>
      <c r="I501" s="10" t="s">
        <v>137</v>
      </c>
    </row>
    <row r="502" spans="1:9">
      <c r="A502" s="10">
        <v>1964065</v>
      </c>
      <c r="B502" s="10" t="s">
        <v>163</v>
      </c>
      <c r="I502" s="10" t="s">
        <v>137</v>
      </c>
    </row>
    <row r="503" spans="1:9">
      <c r="A503" s="10">
        <v>1978363</v>
      </c>
      <c r="B503" s="10" t="s">
        <v>382</v>
      </c>
      <c r="E503" s="10">
        <v>1</v>
      </c>
      <c r="H503" s="10">
        <v>1</v>
      </c>
      <c r="I503" s="10" t="s">
        <v>137</v>
      </c>
    </row>
    <row r="504" spans="1:9">
      <c r="A504" s="10">
        <v>1948299</v>
      </c>
      <c r="B504" s="10" t="s">
        <v>383</v>
      </c>
      <c r="C504" s="10">
        <v>1</v>
      </c>
      <c r="H504" s="10">
        <v>1</v>
      </c>
      <c r="I504" s="10" t="s">
        <v>137</v>
      </c>
    </row>
    <row r="505" spans="1:9">
      <c r="A505" s="10">
        <v>1987574</v>
      </c>
      <c r="B505" s="10" t="s">
        <v>384</v>
      </c>
      <c r="E505" s="10">
        <v>1</v>
      </c>
      <c r="H505" s="10">
        <v>1</v>
      </c>
      <c r="I505" s="10" t="s">
        <v>137</v>
      </c>
    </row>
    <row r="506" spans="1:9">
      <c r="A506" s="10">
        <v>1941855</v>
      </c>
      <c r="B506" s="10" t="s">
        <v>200</v>
      </c>
      <c r="E506" s="10">
        <v>1</v>
      </c>
      <c r="H506" s="10">
        <v>1</v>
      </c>
      <c r="I506" s="10" t="s">
        <v>137</v>
      </c>
    </row>
    <row r="507" spans="1:9">
      <c r="A507" s="10">
        <v>1994032</v>
      </c>
      <c r="B507" s="10" t="s">
        <v>208</v>
      </c>
      <c r="E507" s="10">
        <v>1</v>
      </c>
      <c r="H507" s="10">
        <v>1</v>
      </c>
      <c r="I507" s="10" t="s">
        <v>137</v>
      </c>
    </row>
    <row r="508" spans="1:9">
      <c r="A508" s="10">
        <v>1951373</v>
      </c>
      <c r="B508" s="10" t="s">
        <v>240</v>
      </c>
      <c r="C508" s="10">
        <v>1</v>
      </c>
      <c r="H508" s="10">
        <v>1</v>
      </c>
      <c r="I508" s="10" t="s">
        <v>137</v>
      </c>
    </row>
    <row r="509" spans="1:9">
      <c r="A509" s="10">
        <v>1939245</v>
      </c>
      <c r="B509" s="10" t="s">
        <v>163</v>
      </c>
      <c r="I509" s="10" t="s">
        <v>137</v>
      </c>
    </row>
    <row r="510" spans="1:9">
      <c r="A510" s="10">
        <v>1985603</v>
      </c>
      <c r="B510" s="10" t="s">
        <v>93</v>
      </c>
      <c r="E510" s="10">
        <v>2</v>
      </c>
      <c r="H510" s="10">
        <v>1</v>
      </c>
      <c r="I510" s="10" t="s">
        <v>137</v>
      </c>
    </row>
    <row r="511" spans="1:9">
      <c r="A511" s="10">
        <v>1969667</v>
      </c>
      <c r="B511" s="10" t="s">
        <v>385</v>
      </c>
      <c r="E511" s="10">
        <v>1</v>
      </c>
      <c r="H511" s="10">
        <v>1</v>
      </c>
      <c r="I511" s="10" t="s">
        <v>137</v>
      </c>
    </row>
    <row r="512" spans="1:9">
      <c r="A512" s="10">
        <v>1902600</v>
      </c>
      <c r="B512" s="10" t="s">
        <v>386</v>
      </c>
      <c r="E512" s="10">
        <v>1</v>
      </c>
      <c r="H512" s="10">
        <v>1</v>
      </c>
      <c r="I512" s="10" t="s">
        <v>137</v>
      </c>
    </row>
    <row r="513" spans="1:9">
      <c r="A513" s="10">
        <v>1969432</v>
      </c>
      <c r="B513" s="10" t="s">
        <v>186</v>
      </c>
      <c r="E513" s="10">
        <v>5</v>
      </c>
      <c r="H513" s="10">
        <v>1</v>
      </c>
      <c r="I513" s="10" t="s">
        <v>137</v>
      </c>
    </row>
    <row r="514" spans="1:9">
      <c r="A514" s="10">
        <v>1991742</v>
      </c>
      <c r="B514" s="10" t="s">
        <v>230</v>
      </c>
      <c r="E514" s="10">
        <v>1</v>
      </c>
      <c r="H514" s="10">
        <v>1</v>
      </c>
      <c r="I514" s="10" t="s">
        <v>137</v>
      </c>
    </row>
    <row r="515" spans="1:9">
      <c r="A515" s="10">
        <v>1981880</v>
      </c>
      <c r="B515" s="10" t="s">
        <v>361</v>
      </c>
      <c r="E515" s="10">
        <v>1</v>
      </c>
      <c r="H515" s="10">
        <v>1</v>
      </c>
      <c r="I515" s="10" t="s">
        <v>137</v>
      </c>
    </row>
    <row r="516" spans="1:9">
      <c r="A516" s="10">
        <v>1976573</v>
      </c>
      <c r="B516" s="10" t="s">
        <v>387</v>
      </c>
      <c r="E516" s="10">
        <v>1</v>
      </c>
      <c r="I516" s="10" t="s">
        <v>137</v>
      </c>
    </row>
    <row r="517" spans="1:9">
      <c r="A517" s="10">
        <v>2017555</v>
      </c>
      <c r="B517" s="10" t="s">
        <v>201</v>
      </c>
      <c r="E517" s="10">
        <v>1</v>
      </c>
      <c r="H517" s="10">
        <v>1</v>
      </c>
      <c r="I517" s="10" t="s">
        <v>137</v>
      </c>
    </row>
    <row r="518" spans="1:9">
      <c r="A518" s="10">
        <v>1973247</v>
      </c>
      <c r="B518" s="10" t="s">
        <v>155</v>
      </c>
      <c r="E518" s="10">
        <v>3</v>
      </c>
      <c r="H518" s="10">
        <v>1</v>
      </c>
      <c r="I518" s="10" t="s">
        <v>137</v>
      </c>
    </row>
    <row r="519" spans="1:9">
      <c r="A519" s="10">
        <v>1965526</v>
      </c>
      <c r="B519" s="10" t="s">
        <v>156</v>
      </c>
      <c r="D519" s="10">
        <v>1</v>
      </c>
      <c r="H519" s="10">
        <v>1</v>
      </c>
      <c r="I519" s="10" t="s">
        <v>137</v>
      </c>
    </row>
    <row r="520" spans="1:9">
      <c r="A520" s="10">
        <v>1969315</v>
      </c>
      <c r="B520" s="10" t="s">
        <v>388</v>
      </c>
      <c r="C520" s="10">
        <v>1</v>
      </c>
      <c r="H520" s="10">
        <v>1</v>
      </c>
      <c r="I520" s="10" t="s">
        <v>137</v>
      </c>
    </row>
    <row r="521" spans="1:9">
      <c r="A521" s="10">
        <v>1985584</v>
      </c>
      <c r="B521" s="10" t="s">
        <v>93</v>
      </c>
      <c r="E521" s="10">
        <v>2</v>
      </c>
      <c r="H521" s="10">
        <v>1</v>
      </c>
      <c r="I521" s="10" t="s">
        <v>137</v>
      </c>
    </row>
    <row r="522" spans="1:9">
      <c r="A522" s="10">
        <v>1902458</v>
      </c>
      <c r="B522" s="10" t="s">
        <v>117</v>
      </c>
      <c r="E522" s="10">
        <v>1</v>
      </c>
      <c r="H522" s="10">
        <v>1</v>
      </c>
      <c r="I522" s="10" t="s">
        <v>137</v>
      </c>
    </row>
    <row r="523" spans="1:9">
      <c r="A523" s="10">
        <v>1924651</v>
      </c>
      <c r="B523" s="10" t="s">
        <v>276</v>
      </c>
      <c r="C523" s="10">
        <v>1</v>
      </c>
      <c r="H523" s="10">
        <v>1</v>
      </c>
      <c r="I523" s="10" t="s">
        <v>137</v>
      </c>
    </row>
    <row r="524" spans="1:9">
      <c r="A524" s="10">
        <v>1939979</v>
      </c>
      <c r="B524" s="10" t="s">
        <v>389</v>
      </c>
      <c r="E524" s="10">
        <v>1</v>
      </c>
      <c r="H524" s="10">
        <v>1</v>
      </c>
      <c r="I524" s="10" t="s">
        <v>137</v>
      </c>
    </row>
    <row r="525" spans="1:9">
      <c r="A525" s="10">
        <v>1944890</v>
      </c>
      <c r="B525" s="10" t="s">
        <v>221</v>
      </c>
      <c r="G525" s="10">
        <v>1</v>
      </c>
      <c r="H525" s="10">
        <v>1</v>
      </c>
      <c r="I525" s="10" t="s">
        <v>137</v>
      </c>
    </row>
    <row r="526" spans="1:9">
      <c r="A526" s="10">
        <v>1914564</v>
      </c>
      <c r="B526" s="10" t="s">
        <v>257</v>
      </c>
      <c r="E526" s="10">
        <v>2</v>
      </c>
      <c r="H526" s="10">
        <v>1</v>
      </c>
      <c r="I526" s="10" t="s">
        <v>137</v>
      </c>
    </row>
    <row r="527" spans="1:9">
      <c r="A527" s="10">
        <v>2011518</v>
      </c>
      <c r="B527" s="10" t="s">
        <v>390</v>
      </c>
      <c r="E527" s="10">
        <v>1</v>
      </c>
      <c r="H527" s="10">
        <v>1</v>
      </c>
      <c r="I527" s="10" t="s">
        <v>137</v>
      </c>
    </row>
    <row r="528" spans="1:9">
      <c r="A528" s="10">
        <v>1868661</v>
      </c>
      <c r="B528" s="10" t="s">
        <v>184</v>
      </c>
      <c r="E528" s="10">
        <v>4</v>
      </c>
      <c r="H528" s="10">
        <v>1</v>
      </c>
      <c r="I528" s="10" t="s">
        <v>137</v>
      </c>
    </row>
    <row r="529" spans="1:9">
      <c r="A529" s="10">
        <v>1951213</v>
      </c>
      <c r="B529" s="10" t="s">
        <v>240</v>
      </c>
      <c r="E529" s="10">
        <v>1</v>
      </c>
      <c r="H529" s="10">
        <v>1</v>
      </c>
      <c r="I529" s="10" t="s">
        <v>137</v>
      </c>
    </row>
    <row r="530" spans="1:9">
      <c r="A530" s="10">
        <v>1989096</v>
      </c>
      <c r="B530" s="10" t="s">
        <v>234</v>
      </c>
      <c r="E530" s="10">
        <v>1</v>
      </c>
      <c r="H530" s="10">
        <v>1</v>
      </c>
      <c r="I530" s="10" t="s">
        <v>137</v>
      </c>
    </row>
    <row r="531" spans="1:9">
      <c r="A531" s="10">
        <v>1920506</v>
      </c>
      <c r="B531" s="10" t="s">
        <v>163</v>
      </c>
      <c r="I531" s="10" t="s">
        <v>137</v>
      </c>
    </row>
    <row r="532" spans="1:9">
      <c r="A532" s="10">
        <v>1940213</v>
      </c>
      <c r="B532" s="10" t="s">
        <v>156</v>
      </c>
      <c r="D532" s="10">
        <v>1</v>
      </c>
      <c r="H532" s="10">
        <v>1</v>
      </c>
      <c r="I532" s="10" t="s">
        <v>137</v>
      </c>
    </row>
    <row r="533" spans="1:9">
      <c r="A533" s="10">
        <v>1992865</v>
      </c>
      <c r="B533" s="10" t="s">
        <v>373</v>
      </c>
      <c r="E533" s="10">
        <v>3</v>
      </c>
      <c r="H533" s="10">
        <v>1</v>
      </c>
      <c r="I533" s="10" t="s">
        <v>137</v>
      </c>
    </row>
    <row r="534" spans="1:9">
      <c r="A534" s="10">
        <v>1903596</v>
      </c>
      <c r="B534" s="10" t="s">
        <v>391</v>
      </c>
      <c r="E534" s="10">
        <v>1</v>
      </c>
      <c r="H534" s="10">
        <v>1</v>
      </c>
      <c r="I534" s="10" t="s">
        <v>137</v>
      </c>
    </row>
    <row r="535" spans="1:9">
      <c r="A535" s="10">
        <v>1976077</v>
      </c>
      <c r="B535" s="10" t="s">
        <v>222</v>
      </c>
      <c r="D535" s="10">
        <v>1</v>
      </c>
      <c r="H535" s="10">
        <v>1</v>
      </c>
      <c r="I535" s="10" t="s">
        <v>137</v>
      </c>
    </row>
    <row r="536" spans="1:9">
      <c r="A536" s="10">
        <v>1994606</v>
      </c>
      <c r="B536" s="10" t="s">
        <v>392</v>
      </c>
      <c r="C536" s="10">
        <v>1</v>
      </c>
      <c r="H536" s="10">
        <v>1</v>
      </c>
      <c r="I536" s="10" t="s">
        <v>137</v>
      </c>
    </row>
    <row r="537" spans="1:9">
      <c r="A537" s="10">
        <v>1898738</v>
      </c>
      <c r="B537" s="10" t="s">
        <v>393</v>
      </c>
      <c r="E537" s="10">
        <v>1</v>
      </c>
      <c r="H537" s="10">
        <v>1</v>
      </c>
      <c r="I537" s="10" t="s">
        <v>137</v>
      </c>
    </row>
    <row r="538" spans="1:9">
      <c r="A538" s="10">
        <v>1976046</v>
      </c>
      <c r="B538" s="10" t="s">
        <v>222</v>
      </c>
      <c r="D538" s="10">
        <v>1</v>
      </c>
      <c r="H538" s="10">
        <v>1</v>
      </c>
      <c r="I538" s="10" t="s">
        <v>137</v>
      </c>
    </row>
    <row r="539" spans="1:9">
      <c r="A539" s="10">
        <v>1973099</v>
      </c>
      <c r="B539" s="10" t="s">
        <v>394</v>
      </c>
      <c r="C539" s="10">
        <v>1</v>
      </c>
      <c r="H539" s="10">
        <v>1</v>
      </c>
      <c r="I539" s="10" t="s">
        <v>137</v>
      </c>
    </row>
    <row r="540" spans="1:9">
      <c r="A540" s="10">
        <v>1926022</v>
      </c>
      <c r="B540" s="10" t="s">
        <v>395</v>
      </c>
      <c r="E540" s="10">
        <v>1</v>
      </c>
      <c r="H540" s="10">
        <v>1</v>
      </c>
      <c r="I540" s="10" t="s">
        <v>137</v>
      </c>
    </row>
    <row r="541" spans="1:9">
      <c r="A541" s="10">
        <v>1943451</v>
      </c>
      <c r="B541" s="10" t="s">
        <v>396</v>
      </c>
      <c r="E541" s="10">
        <v>2</v>
      </c>
      <c r="H541" s="10">
        <v>1</v>
      </c>
      <c r="I541" s="10" t="s">
        <v>137</v>
      </c>
    </row>
    <row r="542" spans="1:9">
      <c r="A542" s="10">
        <v>1975125</v>
      </c>
      <c r="B542" s="10" t="s">
        <v>163</v>
      </c>
      <c r="I542" s="10" t="s">
        <v>137</v>
      </c>
    </row>
    <row r="543" spans="1:9">
      <c r="A543" s="10">
        <v>1923595</v>
      </c>
      <c r="B543" s="10" t="s">
        <v>292</v>
      </c>
      <c r="E543" s="10">
        <v>1</v>
      </c>
      <c r="H543" s="10">
        <v>1</v>
      </c>
      <c r="I543" s="10" t="s">
        <v>137</v>
      </c>
    </row>
    <row r="544" spans="1:9">
      <c r="A544" s="10">
        <v>1896687</v>
      </c>
      <c r="B544" s="10" t="s">
        <v>200</v>
      </c>
      <c r="E544" s="10">
        <v>1</v>
      </c>
      <c r="H544" s="10">
        <v>1</v>
      </c>
      <c r="I544" s="10" t="s">
        <v>137</v>
      </c>
    </row>
    <row r="545" spans="1:9">
      <c r="A545" s="10">
        <v>1885988</v>
      </c>
      <c r="B545" s="10" t="s">
        <v>155</v>
      </c>
      <c r="E545" s="10">
        <v>2</v>
      </c>
      <c r="H545" s="10">
        <v>1</v>
      </c>
      <c r="I545" s="10" t="s">
        <v>137</v>
      </c>
    </row>
    <row r="546" spans="1:9">
      <c r="A546" s="10">
        <v>1945464</v>
      </c>
      <c r="B546" s="10" t="s">
        <v>397</v>
      </c>
      <c r="E546" s="10">
        <v>5</v>
      </c>
      <c r="H546" s="10">
        <v>1</v>
      </c>
      <c r="I546" s="10" t="s">
        <v>137</v>
      </c>
    </row>
    <row r="547" spans="1:9">
      <c r="A547" s="10">
        <v>1966489</v>
      </c>
      <c r="B547" s="10" t="s">
        <v>398</v>
      </c>
      <c r="E547" s="10">
        <v>5</v>
      </c>
      <c r="H547" s="10">
        <v>1</v>
      </c>
      <c r="I547" s="10" t="s">
        <v>137</v>
      </c>
    </row>
    <row r="548" spans="1:9">
      <c r="A548" s="10">
        <v>1988820</v>
      </c>
      <c r="B548" s="10" t="s">
        <v>302</v>
      </c>
      <c r="E548" s="10">
        <v>2</v>
      </c>
      <c r="H548" s="10">
        <v>1</v>
      </c>
      <c r="I548" s="10" t="s">
        <v>137</v>
      </c>
    </row>
    <row r="549" spans="1:9">
      <c r="A549" s="10">
        <v>1991006</v>
      </c>
      <c r="B549" s="10" t="s">
        <v>179</v>
      </c>
      <c r="E549" s="10">
        <v>1</v>
      </c>
      <c r="H549" s="10">
        <v>1</v>
      </c>
      <c r="I549" s="10" t="s">
        <v>137</v>
      </c>
    </row>
    <row r="550" spans="1:9">
      <c r="A550" s="10">
        <v>1971284</v>
      </c>
      <c r="B550" s="10" t="s">
        <v>184</v>
      </c>
      <c r="E550" s="10">
        <v>5</v>
      </c>
      <c r="H550" s="10">
        <v>1</v>
      </c>
      <c r="I550" s="10" t="s">
        <v>137</v>
      </c>
    </row>
    <row r="551" spans="1:9">
      <c r="A551" s="10">
        <v>1964066</v>
      </c>
      <c r="B551" s="10" t="s">
        <v>248</v>
      </c>
      <c r="D551" s="10">
        <v>0</v>
      </c>
      <c r="E551" s="10">
        <v>3</v>
      </c>
      <c r="H551" s="10">
        <v>1</v>
      </c>
      <c r="I551" s="10" t="s">
        <v>137</v>
      </c>
    </row>
    <row r="552" spans="1:9">
      <c r="A552" s="10">
        <v>2018797</v>
      </c>
      <c r="E552" s="10">
        <v>1</v>
      </c>
      <c r="H552" s="10">
        <v>1</v>
      </c>
      <c r="I552" s="10" t="s">
        <v>137</v>
      </c>
    </row>
    <row r="553" spans="1:9">
      <c r="A553" s="10">
        <v>2023628</v>
      </c>
      <c r="B553" s="10" t="s">
        <v>179</v>
      </c>
      <c r="E553" s="10">
        <v>1</v>
      </c>
      <c r="H553" s="10">
        <v>1</v>
      </c>
      <c r="I553" s="10" t="s">
        <v>137</v>
      </c>
    </row>
    <row r="554" spans="1:9">
      <c r="A554" s="10">
        <v>1970461</v>
      </c>
      <c r="B554" s="10" t="s">
        <v>399</v>
      </c>
      <c r="E554" s="10">
        <v>1</v>
      </c>
      <c r="H554" s="10">
        <v>1</v>
      </c>
      <c r="I554" s="10" t="s">
        <v>137</v>
      </c>
    </row>
    <row r="555" spans="1:9">
      <c r="A555" s="10">
        <v>1971063</v>
      </c>
      <c r="B555" s="10" t="s">
        <v>117</v>
      </c>
      <c r="E555" s="10">
        <v>1</v>
      </c>
      <c r="H555" s="10">
        <v>1</v>
      </c>
      <c r="I555" s="10" t="s">
        <v>137</v>
      </c>
    </row>
    <row r="556" spans="1:9">
      <c r="A556" s="10">
        <v>1979504</v>
      </c>
      <c r="B556" s="10" t="s">
        <v>400</v>
      </c>
      <c r="E556" s="10">
        <v>1</v>
      </c>
      <c r="H556" s="10">
        <v>1</v>
      </c>
      <c r="I556" s="10" t="s">
        <v>137</v>
      </c>
    </row>
    <row r="557" spans="1:9">
      <c r="A557" s="10">
        <v>1980941</v>
      </c>
      <c r="B557" s="10" t="s">
        <v>401</v>
      </c>
      <c r="E557" s="10">
        <v>1</v>
      </c>
      <c r="H557" s="10">
        <v>1</v>
      </c>
      <c r="I557" s="10" t="s">
        <v>137</v>
      </c>
    </row>
    <row r="558" spans="1:9">
      <c r="A558" s="10">
        <v>1981762</v>
      </c>
      <c r="B558" s="10" t="s">
        <v>179</v>
      </c>
      <c r="E558" s="10">
        <v>1</v>
      </c>
      <c r="H558" s="10">
        <v>1</v>
      </c>
      <c r="I558" s="10" t="s">
        <v>137</v>
      </c>
    </row>
    <row r="559" spans="1:9">
      <c r="A559" s="10">
        <v>1907420</v>
      </c>
      <c r="B559" s="10" t="s">
        <v>213</v>
      </c>
      <c r="E559" s="10">
        <v>1</v>
      </c>
      <c r="I559" s="10" t="s">
        <v>137</v>
      </c>
    </row>
    <row r="560" spans="1:9">
      <c r="A560" s="10">
        <v>1948489</v>
      </c>
      <c r="B560" s="10" t="s">
        <v>248</v>
      </c>
      <c r="E560" s="10">
        <v>2</v>
      </c>
      <c r="H560" s="10">
        <v>1</v>
      </c>
      <c r="I560" s="10" t="s">
        <v>137</v>
      </c>
    </row>
    <row r="561" spans="1:9">
      <c r="A561" s="10">
        <v>1980013</v>
      </c>
      <c r="B561" s="10" t="s">
        <v>222</v>
      </c>
      <c r="E561" s="10">
        <v>2</v>
      </c>
      <c r="H561" s="10">
        <v>1</v>
      </c>
      <c r="I561" s="10" t="s">
        <v>137</v>
      </c>
    </row>
    <row r="562" spans="1:9">
      <c r="A562" s="10">
        <v>1980262</v>
      </c>
      <c r="B562" s="10" t="s">
        <v>136</v>
      </c>
      <c r="D562" s="10">
        <v>1</v>
      </c>
      <c r="H562" s="10">
        <v>1</v>
      </c>
      <c r="I562" s="10" t="s">
        <v>137</v>
      </c>
    </row>
    <row r="563" spans="1:9">
      <c r="A563" s="10">
        <v>1872942</v>
      </c>
      <c r="B563" s="10" t="s">
        <v>117</v>
      </c>
      <c r="E563" s="10">
        <v>1</v>
      </c>
      <c r="H563" s="10">
        <v>1</v>
      </c>
      <c r="I563" s="10" t="s">
        <v>137</v>
      </c>
    </row>
    <row r="564" spans="1:9">
      <c r="A564" s="10">
        <v>1970870</v>
      </c>
      <c r="B564" s="10" t="s">
        <v>117</v>
      </c>
      <c r="E564" s="10">
        <v>5</v>
      </c>
      <c r="H564" s="10">
        <v>1</v>
      </c>
      <c r="I564" s="10" t="s">
        <v>137</v>
      </c>
    </row>
    <row r="565" spans="1:9">
      <c r="A565" s="10">
        <v>1980606</v>
      </c>
      <c r="B565" s="10" t="s">
        <v>231</v>
      </c>
      <c r="E565" s="10">
        <v>2</v>
      </c>
      <c r="H565" s="10">
        <v>1</v>
      </c>
      <c r="I565" s="10" t="s">
        <v>137</v>
      </c>
    </row>
    <row r="566" spans="1:9">
      <c r="A566" s="10">
        <v>1868809</v>
      </c>
      <c r="B566" s="10" t="s">
        <v>184</v>
      </c>
      <c r="D566" s="10">
        <v>1</v>
      </c>
      <c r="H566" s="10">
        <v>1</v>
      </c>
      <c r="I566" s="10" t="s">
        <v>137</v>
      </c>
    </row>
    <row r="567" spans="1:9">
      <c r="A567" s="10">
        <v>2004328</v>
      </c>
      <c r="B567" s="10" t="s">
        <v>402</v>
      </c>
      <c r="D567" s="10">
        <v>1</v>
      </c>
      <c r="H567" s="10">
        <v>1</v>
      </c>
      <c r="I567" s="10" t="s">
        <v>137</v>
      </c>
    </row>
    <row r="568" spans="1:9">
      <c r="A568" s="10">
        <v>1973104</v>
      </c>
      <c r="B568" s="10" t="s">
        <v>403</v>
      </c>
      <c r="E568" s="10">
        <v>2</v>
      </c>
      <c r="H568" s="10">
        <v>1</v>
      </c>
      <c r="I568" s="10" t="s">
        <v>137</v>
      </c>
    </row>
    <row r="569" spans="1:9">
      <c r="A569" s="10">
        <v>1970398</v>
      </c>
      <c r="B569" s="10" t="s">
        <v>175</v>
      </c>
      <c r="E569" s="10">
        <v>2</v>
      </c>
      <c r="H569" s="10">
        <v>1</v>
      </c>
      <c r="I569" s="10" t="s">
        <v>137</v>
      </c>
    </row>
    <row r="570" spans="1:9">
      <c r="A570" s="10">
        <v>1965118</v>
      </c>
      <c r="B570" s="10" t="s">
        <v>174</v>
      </c>
      <c r="D570" s="10">
        <v>1</v>
      </c>
      <c r="H570" s="10">
        <v>1</v>
      </c>
      <c r="I570" s="10" t="s">
        <v>137</v>
      </c>
    </row>
    <row r="571" spans="1:9">
      <c r="A571" s="10">
        <v>1939243</v>
      </c>
      <c r="B571" s="10" t="s">
        <v>404</v>
      </c>
      <c r="C571" s="10">
        <v>1</v>
      </c>
      <c r="H571" s="10">
        <v>1</v>
      </c>
      <c r="I571" s="10" t="s">
        <v>137</v>
      </c>
    </row>
    <row r="572" spans="1:9">
      <c r="A572" s="10">
        <v>1896695</v>
      </c>
      <c r="B572" s="10" t="s">
        <v>405</v>
      </c>
      <c r="E572" s="10">
        <v>1</v>
      </c>
      <c r="H572" s="10">
        <v>1</v>
      </c>
      <c r="I572" s="10" t="s">
        <v>137</v>
      </c>
    </row>
    <row r="573" spans="1:9">
      <c r="A573" s="10">
        <v>1948468</v>
      </c>
      <c r="B573" s="10" t="s">
        <v>248</v>
      </c>
      <c r="E573" s="10">
        <v>1</v>
      </c>
      <c r="H573" s="10">
        <v>1</v>
      </c>
      <c r="I573" s="10" t="s">
        <v>137</v>
      </c>
    </row>
    <row r="574" spans="1:9">
      <c r="A574" s="10">
        <v>1948428</v>
      </c>
      <c r="B574" s="10" t="s">
        <v>117</v>
      </c>
      <c r="E574" s="10">
        <v>5</v>
      </c>
      <c r="H574" s="10">
        <v>1</v>
      </c>
      <c r="I574" s="10" t="s">
        <v>137</v>
      </c>
    </row>
    <row r="575" spans="1:9">
      <c r="A575" s="10">
        <v>1951121</v>
      </c>
      <c r="B575" s="10" t="s">
        <v>311</v>
      </c>
      <c r="E575" s="10">
        <v>1</v>
      </c>
      <c r="H575" s="10">
        <v>1</v>
      </c>
      <c r="I575" s="10" t="s">
        <v>137</v>
      </c>
    </row>
    <row r="576" spans="1:9">
      <c r="A576" s="10">
        <v>1947920</v>
      </c>
      <c r="B576" s="10" t="s">
        <v>256</v>
      </c>
      <c r="E576" s="10">
        <v>1</v>
      </c>
      <c r="H576" s="10">
        <v>1</v>
      </c>
      <c r="I576" s="10" t="s">
        <v>137</v>
      </c>
    </row>
    <row r="577" spans="1:9">
      <c r="A577" s="10">
        <v>1886249</v>
      </c>
      <c r="B577" s="10" t="s">
        <v>155</v>
      </c>
      <c r="E577" s="10">
        <v>2</v>
      </c>
      <c r="H577" s="10">
        <v>1</v>
      </c>
      <c r="I577" s="10" t="s">
        <v>137</v>
      </c>
    </row>
    <row r="578" spans="1:9">
      <c r="A578" s="10">
        <v>1963985</v>
      </c>
      <c r="B578" s="10" t="s">
        <v>163</v>
      </c>
      <c r="I578" s="10" t="s">
        <v>137</v>
      </c>
    </row>
    <row r="579" spans="1:9">
      <c r="A579" s="10">
        <v>1907574</v>
      </c>
      <c r="B579" s="10" t="s">
        <v>146</v>
      </c>
      <c r="E579" s="10">
        <v>1</v>
      </c>
      <c r="H579" s="10">
        <v>1</v>
      </c>
      <c r="I579" s="10" t="s">
        <v>137</v>
      </c>
    </row>
    <row r="580" spans="1:9">
      <c r="A580" s="10">
        <v>1874729</v>
      </c>
      <c r="B580" s="10" t="s">
        <v>406</v>
      </c>
      <c r="D580" s="10">
        <v>1</v>
      </c>
      <c r="E580" s="10">
        <v>1</v>
      </c>
      <c r="H580" s="10">
        <v>1</v>
      </c>
      <c r="I580" s="10" t="s">
        <v>137</v>
      </c>
    </row>
    <row r="581" spans="1:9">
      <c r="A581" s="10">
        <v>1973388</v>
      </c>
      <c r="B581" s="10" t="s">
        <v>244</v>
      </c>
      <c r="D581" s="10">
        <v>1</v>
      </c>
      <c r="H581" s="10">
        <v>1</v>
      </c>
      <c r="I581" s="10" t="s">
        <v>137</v>
      </c>
    </row>
    <row r="582" spans="1:9">
      <c r="A582" s="10">
        <v>1951063</v>
      </c>
      <c r="B582" s="10" t="s">
        <v>407</v>
      </c>
      <c r="E582" s="10">
        <v>1</v>
      </c>
      <c r="H582" s="10">
        <v>1</v>
      </c>
      <c r="I582" s="10" t="s">
        <v>137</v>
      </c>
    </row>
    <row r="583" spans="1:9">
      <c r="A583" s="10">
        <v>1869816</v>
      </c>
      <c r="B583" s="10" t="s">
        <v>193</v>
      </c>
      <c r="G583" s="10">
        <v>1</v>
      </c>
      <c r="H583" s="10">
        <v>1</v>
      </c>
      <c r="I583" s="10" t="s">
        <v>137</v>
      </c>
    </row>
    <row r="584" spans="1:9">
      <c r="A584" s="10">
        <v>1997571</v>
      </c>
      <c r="B584" s="10" t="s">
        <v>189</v>
      </c>
      <c r="E584" s="10">
        <v>2</v>
      </c>
      <c r="H584" s="10">
        <v>1</v>
      </c>
      <c r="I584" s="10" t="s">
        <v>137</v>
      </c>
    </row>
    <row r="585" spans="1:9">
      <c r="A585" s="10">
        <v>1941741</v>
      </c>
      <c r="B585" s="10" t="s">
        <v>174</v>
      </c>
      <c r="C585" s="10">
        <v>1</v>
      </c>
      <c r="H585" s="10">
        <v>1</v>
      </c>
      <c r="I585" s="10" t="s">
        <v>137</v>
      </c>
    </row>
    <row r="586" spans="1:9">
      <c r="A586" s="10">
        <v>1944161</v>
      </c>
      <c r="B586" s="10" t="s">
        <v>408</v>
      </c>
      <c r="E586" s="10">
        <v>1</v>
      </c>
      <c r="H586" s="10">
        <v>1</v>
      </c>
      <c r="I586" s="10" t="s">
        <v>137</v>
      </c>
    </row>
    <row r="587" spans="1:9">
      <c r="A587" s="10">
        <v>1962187</v>
      </c>
      <c r="B587" s="10" t="s">
        <v>409</v>
      </c>
      <c r="E587" s="10">
        <v>6</v>
      </c>
      <c r="H587" s="10">
        <v>1</v>
      </c>
      <c r="I587" s="10" t="s">
        <v>137</v>
      </c>
    </row>
    <row r="588" spans="1:9">
      <c r="A588" s="10">
        <v>1972553</v>
      </c>
      <c r="B588" s="10" t="s">
        <v>410</v>
      </c>
      <c r="E588" s="10">
        <v>1</v>
      </c>
      <c r="H588" s="10">
        <v>1</v>
      </c>
      <c r="I588" s="10" t="s">
        <v>137</v>
      </c>
    </row>
    <row r="589" spans="1:9">
      <c r="A589" s="10">
        <v>1925550</v>
      </c>
      <c r="B589" s="10" t="s">
        <v>146</v>
      </c>
      <c r="E589" s="10">
        <v>1</v>
      </c>
      <c r="H589" s="10">
        <v>1</v>
      </c>
      <c r="I589" s="10" t="s">
        <v>137</v>
      </c>
    </row>
    <row r="590" spans="1:9">
      <c r="A590" s="10">
        <v>1966644</v>
      </c>
      <c r="B590" s="10" t="s">
        <v>411</v>
      </c>
      <c r="E590" s="10">
        <v>1</v>
      </c>
      <c r="H590" s="10">
        <v>1</v>
      </c>
      <c r="I590" s="10" t="s">
        <v>137</v>
      </c>
    </row>
    <row r="591" spans="1:9">
      <c r="A591" s="10">
        <v>1978313</v>
      </c>
      <c r="B591" s="10" t="s">
        <v>291</v>
      </c>
      <c r="E591" s="10">
        <v>3</v>
      </c>
      <c r="H591" s="10">
        <v>1</v>
      </c>
      <c r="I591" s="10" t="s">
        <v>137</v>
      </c>
    </row>
    <row r="592" spans="1:9">
      <c r="A592" s="10">
        <v>1964643</v>
      </c>
      <c r="B592" s="10" t="s">
        <v>412</v>
      </c>
      <c r="E592" s="10">
        <v>1</v>
      </c>
      <c r="H592" s="10">
        <v>1</v>
      </c>
      <c r="I592" s="10" t="s">
        <v>137</v>
      </c>
    </row>
    <row r="593" spans="1:9">
      <c r="A593" s="10">
        <v>1985678</v>
      </c>
      <c r="B593" s="10" t="s">
        <v>302</v>
      </c>
      <c r="E593" s="10">
        <v>1</v>
      </c>
      <c r="H593" s="10">
        <v>1</v>
      </c>
      <c r="I593" s="10" t="s">
        <v>137</v>
      </c>
    </row>
    <row r="594" spans="1:9">
      <c r="A594" s="10">
        <v>1941870</v>
      </c>
      <c r="B594" s="10" t="s">
        <v>413</v>
      </c>
      <c r="G594" s="10">
        <v>1</v>
      </c>
      <c r="H594" s="10">
        <v>1</v>
      </c>
      <c r="I594" s="10" t="s">
        <v>137</v>
      </c>
    </row>
    <row r="595" spans="1:9">
      <c r="A595" s="10">
        <v>2004990</v>
      </c>
      <c r="B595" s="10" t="s">
        <v>414</v>
      </c>
      <c r="E595" s="10">
        <v>1</v>
      </c>
      <c r="H595" s="10">
        <v>1</v>
      </c>
      <c r="I595" s="10" t="s">
        <v>137</v>
      </c>
    </row>
    <row r="596" spans="1:9">
      <c r="A596" s="10">
        <v>1964058</v>
      </c>
      <c r="B596" s="10" t="s">
        <v>163</v>
      </c>
      <c r="I596" s="10" t="s">
        <v>137</v>
      </c>
    </row>
    <row r="597" spans="1:9">
      <c r="A597" s="10">
        <v>1921912</v>
      </c>
      <c r="B597" s="10" t="s">
        <v>202</v>
      </c>
      <c r="E597" s="10">
        <v>14</v>
      </c>
      <c r="H597" s="10">
        <v>1</v>
      </c>
      <c r="I597" s="10" t="s">
        <v>137</v>
      </c>
    </row>
    <row r="598" spans="1:9">
      <c r="A598" s="10">
        <v>1987021</v>
      </c>
      <c r="B598" s="10" t="s">
        <v>415</v>
      </c>
      <c r="C598" s="10">
        <v>1</v>
      </c>
      <c r="H598" s="10">
        <v>1</v>
      </c>
      <c r="I598" s="10" t="s">
        <v>137</v>
      </c>
    </row>
    <row r="599" spans="1:9">
      <c r="A599" s="10">
        <v>1964634</v>
      </c>
      <c r="B599" s="10" t="s">
        <v>416</v>
      </c>
      <c r="E599" s="10">
        <v>1</v>
      </c>
      <c r="H599" s="10">
        <v>1</v>
      </c>
      <c r="I599" s="10" t="s">
        <v>137</v>
      </c>
    </row>
    <row r="600" spans="1:9">
      <c r="A600" s="10">
        <v>1921955</v>
      </c>
      <c r="B600" s="10" t="s">
        <v>202</v>
      </c>
      <c r="E600" s="10">
        <v>15</v>
      </c>
      <c r="H600" s="10">
        <v>1</v>
      </c>
      <c r="I600" s="10" t="s">
        <v>137</v>
      </c>
    </row>
    <row r="601" spans="1:9">
      <c r="A601" s="10">
        <v>1986967</v>
      </c>
      <c r="B601" s="10" t="s">
        <v>417</v>
      </c>
      <c r="E601" s="10">
        <v>3</v>
      </c>
      <c r="H601" s="10">
        <v>1</v>
      </c>
      <c r="I601" s="10" t="s">
        <v>137</v>
      </c>
    </row>
    <row r="602" spans="1:9">
      <c r="A602" s="10">
        <v>1868775</v>
      </c>
      <c r="B602" s="10" t="s">
        <v>184</v>
      </c>
      <c r="C602" s="10">
        <v>1</v>
      </c>
      <c r="H602" s="10">
        <v>1</v>
      </c>
      <c r="I602" s="10" t="s">
        <v>137</v>
      </c>
    </row>
    <row r="603" spans="1:9">
      <c r="A603" s="10">
        <v>2012010</v>
      </c>
      <c r="B603" s="10" t="s">
        <v>139</v>
      </c>
      <c r="E603" s="10">
        <v>1</v>
      </c>
      <c r="H603" s="10">
        <v>1</v>
      </c>
      <c r="I603" s="10" t="s">
        <v>137</v>
      </c>
    </row>
    <row r="604" spans="1:9">
      <c r="A604" s="10">
        <v>1941445</v>
      </c>
      <c r="B604" s="10" t="s">
        <v>117</v>
      </c>
      <c r="E604" s="10">
        <v>2</v>
      </c>
      <c r="H604" s="10">
        <v>1</v>
      </c>
      <c r="I604" s="10" t="s">
        <v>137</v>
      </c>
    </row>
    <row r="605" spans="1:9">
      <c r="A605" s="10">
        <v>1907761</v>
      </c>
      <c r="B605" s="10" t="s">
        <v>285</v>
      </c>
      <c r="E605" s="10">
        <v>1</v>
      </c>
      <c r="H605" s="10">
        <v>1</v>
      </c>
      <c r="I605" s="10" t="s">
        <v>137</v>
      </c>
    </row>
    <row r="606" spans="1:9">
      <c r="A606" s="10">
        <v>1977928</v>
      </c>
      <c r="B606" s="10" t="s">
        <v>382</v>
      </c>
      <c r="C606" s="10">
        <v>1</v>
      </c>
      <c r="H606" s="10">
        <v>1</v>
      </c>
      <c r="I606" s="10" t="s">
        <v>137</v>
      </c>
    </row>
    <row r="607" spans="1:9">
      <c r="A607" s="10">
        <v>1947229</v>
      </c>
      <c r="B607" s="10" t="s">
        <v>211</v>
      </c>
      <c r="E607" s="10">
        <v>1</v>
      </c>
      <c r="H607" s="10">
        <v>1</v>
      </c>
      <c r="I607" s="10" t="s">
        <v>137</v>
      </c>
    </row>
    <row r="608" spans="1:9">
      <c r="A608" s="10">
        <v>1920703</v>
      </c>
      <c r="B608" s="10" t="s">
        <v>418</v>
      </c>
      <c r="E608" s="10">
        <v>1</v>
      </c>
      <c r="H608" s="10">
        <v>1</v>
      </c>
      <c r="I608" s="10" t="s">
        <v>137</v>
      </c>
    </row>
    <row r="609" spans="1:9">
      <c r="A609" s="10">
        <v>1904950</v>
      </c>
      <c r="B609" s="10" t="s">
        <v>300</v>
      </c>
      <c r="E609" s="10">
        <v>1</v>
      </c>
      <c r="H609" s="10">
        <v>1</v>
      </c>
      <c r="I609" s="10" t="s">
        <v>137</v>
      </c>
    </row>
    <row r="610" spans="1:9">
      <c r="A610" s="10">
        <v>1969311</v>
      </c>
      <c r="B610" s="10" t="s">
        <v>368</v>
      </c>
      <c r="D610" s="10">
        <v>1</v>
      </c>
      <c r="H610" s="10">
        <v>1</v>
      </c>
      <c r="I610" s="10" t="s">
        <v>137</v>
      </c>
    </row>
    <row r="611" spans="1:9">
      <c r="A611" s="10">
        <v>1949943</v>
      </c>
      <c r="B611" s="10" t="s">
        <v>200</v>
      </c>
      <c r="E611" s="10">
        <v>1</v>
      </c>
      <c r="H611" s="10">
        <v>1</v>
      </c>
      <c r="I611" s="10" t="s">
        <v>137</v>
      </c>
    </row>
    <row r="612" spans="1:9">
      <c r="A612" s="10">
        <v>1984580</v>
      </c>
      <c r="B612" s="10" t="s">
        <v>419</v>
      </c>
      <c r="D612" s="10">
        <v>1</v>
      </c>
      <c r="H612" s="10">
        <v>1</v>
      </c>
      <c r="I612" s="10" t="s">
        <v>137</v>
      </c>
    </row>
    <row r="613" spans="1:9">
      <c r="A613" s="10">
        <v>1943807</v>
      </c>
      <c r="B613" s="10" t="s">
        <v>282</v>
      </c>
      <c r="E613" s="10">
        <v>1</v>
      </c>
      <c r="H613" s="10">
        <v>1</v>
      </c>
      <c r="I613" s="10" t="s">
        <v>137</v>
      </c>
    </row>
    <row r="614" spans="1:9">
      <c r="A614" s="10">
        <v>1984354</v>
      </c>
      <c r="B614" s="10" t="s">
        <v>331</v>
      </c>
      <c r="E614" s="10">
        <v>1</v>
      </c>
      <c r="H614" s="10">
        <v>1</v>
      </c>
      <c r="I614" s="10" t="s">
        <v>137</v>
      </c>
    </row>
    <row r="615" spans="1:9">
      <c r="A615" s="10">
        <v>1893270</v>
      </c>
      <c r="B615" s="10" t="s">
        <v>117</v>
      </c>
      <c r="E615" s="10">
        <v>1</v>
      </c>
      <c r="H615" s="10">
        <v>1</v>
      </c>
      <c r="I615" s="10" t="s">
        <v>137</v>
      </c>
    </row>
    <row r="616" spans="1:9">
      <c r="A616" s="10">
        <v>2002721</v>
      </c>
      <c r="B616" s="10" t="s">
        <v>420</v>
      </c>
      <c r="D616" s="10">
        <v>1</v>
      </c>
      <c r="H616" s="10">
        <v>1</v>
      </c>
      <c r="I616" s="10" t="s">
        <v>137</v>
      </c>
    </row>
    <row r="617" spans="1:9">
      <c r="A617" s="10">
        <v>1939350</v>
      </c>
      <c r="B617" s="10" t="s">
        <v>380</v>
      </c>
      <c r="E617" s="10">
        <v>1</v>
      </c>
      <c r="H617" s="10">
        <v>1</v>
      </c>
      <c r="I617" s="10" t="s">
        <v>137</v>
      </c>
    </row>
    <row r="618" spans="1:9">
      <c r="A618" s="10">
        <v>1927854</v>
      </c>
      <c r="B618" s="10" t="s">
        <v>421</v>
      </c>
      <c r="C618" s="10">
        <v>1</v>
      </c>
      <c r="H618" s="10">
        <v>1</v>
      </c>
      <c r="I618" s="10" t="s">
        <v>137</v>
      </c>
    </row>
    <row r="619" spans="1:9">
      <c r="A619" s="10">
        <v>1991041</v>
      </c>
      <c r="B619" s="10" t="s">
        <v>146</v>
      </c>
      <c r="E619" s="10">
        <v>1</v>
      </c>
      <c r="H619" s="10">
        <v>1</v>
      </c>
      <c r="I619" s="10" t="s">
        <v>137</v>
      </c>
    </row>
    <row r="620" spans="1:9">
      <c r="A620" s="10">
        <v>1971112</v>
      </c>
      <c r="B620" s="10" t="s">
        <v>216</v>
      </c>
      <c r="D620" s="10">
        <v>1</v>
      </c>
      <c r="H620" s="10">
        <v>1</v>
      </c>
      <c r="I620" s="10" t="s">
        <v>137</v>
      </c>
    </row>
    <row r="621" spans="1:9">
      <c r="A621" s="10">
        <v>1930291</v>
      </c>
      <c r="B621" s="10" t="s">
        <v>197</v>
      </c>
      <c r="E621" s="10">
        <v>1</v>
      </c>
      <c r="H621" s="10">
        <v>1</v>
      </c>
      <c r="I621" s="10" t="s">
        <v>137</v>
      </c>
    </row>
    <row r="622" spans="1:9">
      <c r="A622" s="10">
        <v>1993493</v>
      </c>
      <c r="B622" s="10" t="s">
        <v>190</v>
      </c>
      <c r="E622" s="10">
        <v>1</v>
      </c>
      <c r="H622" s="10">
        <v>1</v>
      </c>
      <c r="I622" s="10" t="s">
        <v>137</v>
      </c>
    </row>
    <row r="623" spans="1:9">
      <c r="A623" s="10">
        <v>1905478</v>
      </c>
      <c r="B623" s="10" t="s">
        <v>422</v>
      </c>
      <c r="E623" s="10">
        <v>1</v>
      </c>
      <c r="H623" s="10">
        <v>1</v>
      </c>
      <c r="I623" s="10" t="s">
        <v>137</v>
      </c>
    </row>
    <row r="624" spans="1:9">
      <c r="A624" s="10">
        <v>2011805</v>
      </c>
      <c r="B624" s="10" t="s">
        <v>423</v>
      </c>
      <c r="C624" s="10">
        <v>1</v>
      </c>
      <c r="E624" s="10">
        <v>1</v>
      </c>
      <c r="H624" s="10">
        <v>1</v>
      </c>
      <c r="I624" s="10" t="s">
        <v>137</v>
      </c>
    </row>
    <row r="625" spans="1:9">
      <c r="A625" s="10">
        <v>1919295</v>
      </c>
      <c r="B625" s="10" t="s">
        <v>204</v>
      </c>
      <c r="E625" s="10">
        <v>1</v>
      </c>
      <c r="H625" s="10">
        <v>1</v>
      </c>
      <c r="I625" s="10" t="s">
        <v>137</v>
      </c>
    </row>
    <row r="626" spans="1:9">
      <c r="A626" s="10">
        <v>1978885</v>
      </c>
      <c r="B626" s="10" t="s">
        <v>424</v>
      </c>
      <c r="G626" s="10">
        <v>1</v>
      </c>
      <c r="H626" s="10">
        <v>1</v>
      </c>
      <c r="I626" s="10" t="s">
        <v>137</v>
      </c>
    </row>
    <row r="627" spans="1:9">
      <c r="A627" s="10">
        <v>2021644</v>
      </c>
      <c r="B627" s="10" t="s">
        <v>425</v>
      </c>
      <c r="E627" s="10">
        <v>1</v>
      </c>
      <c r="H627" s="10">
        <v>1</v>
      </c>
      <c r="I627" s="10" t="s">
        <v>137</v>
      </c>
    </row>
    <row r="628" spans="1:9">
      <c r="A628" s="10">
        <v>1947137</v>
      </c>
      <c r="B628" s="10" t="s">
        <v>163</v>
      </c>
      <c r="I628" s="10" t="s">
        <v>137</v>
      </c>
    </row>
    <row r="629" spans="1:9">
      <c r="A629" s="10">
        <v>1995782</v>
      </c>
      <c r="B629" s="10" t="s">
        <v>283</v>
      </c>
      <c r="E629" s="10">
        <v>6</v>
      </c>
      <c r="H629" s="10">
        <v>1</v>
      </c>
      <c r="I629" s="10" t="s">
        <v>137</v>
      </c>
    </row>
    <row r="630" spans="1:9">
      <c r="A630" s="10">
        <v>1983731</v>
      </c>
      <c r="B630" s="10" t="s">
        <v>426</v>
      </c>
      <c r="E630" s="10">
        <v>1</v>
      </c>
      <c r="H630" s="10">
        <v>1</v>
      </c>
      <c r="I630" s="10" t="s">
        <v>137</v>
      </c>
    </row>
    <row r="631" spans="1:9">
      <c r="A631" s="10">
        <v>1999915</v>
      </c>
      <c r="B631" s="10" t="s">
        <v>427</v>
      </c>
      <c r="E631" s="10">
        <v>1</v>
      </c>
      <c r="H631" s="10">
        <v>1</v>
      </c>
      <c r="I631" s="10" t="s">
        <v>137</v>
      </c>
    </row>
    <row r="632" spans="1:9">
      <c r="A632" s="10">
        <v>1952851</v>
      </c>
      <c r="B632" s="10" t="s">
        <v>398</v>
      </c>
      <c r="E632" s="10">
        <v>8</v>
      </c>
      <c r="H632" s="10">
        <v>1</v>
      </c>
      <c r="I632" s="10" t="s">
        <v>137</v>
      </c>
    </row>
    <row r="633" spans="1:9">
      <c r="A633" s="10">
        <v>1671450</v>
      </c>
      <c r="B633" s="10" t="s">
        <v>184</v>
      </c>
      <c r="E633" s="10">
        <v>3</v>
      </c>
      <c r="H633" s="10">
        <v>1</v>
      </c>
      <c r="I633" s="10" t="s">
        <v>137</v>
      </c>
    </row>
    <row r="634" spans="1:9">
      <c r="A634" s="10">
        <v>1924691</v>
      </c>
      <c r="B634" s="10" t="s">
        <v>428</v>
      </c>
      <c r="D634" s="10">
        <v>0</v>
      </c>
      <c r="E634" s="10">
        <v>1</v>
      </c>
      <c r="H634" s="10">
        <v>1</v>
      </c>
      <c r="I634" s="10" t="s">
        <v>137</v>
      </c>
    </row>
    <row r="635" spans="1:9">
      <c r="A635" s="10">
        <v>1990885</v>
      </c>
      <c r="B635" s="10" t="s">
        <v>429</v>
      </c>
      <c r="E635" s="10">
        <v>1</v>
      </c>
      <c r="H635" s="10">
        <v>1</v>
      </c>
      <c r="I635" s="10" t="s">
        <v>137</v>
      </c>
    </row>
    <row r="636" spans="1:9">
      <c r="A636" s="10">
        <v>1921948</v>
      </c>
      <c r="B636" s="10" t="s">
        <v>202</v>
      </c>
      <c r="E636" s="10">
        <v>2</v>
      </c>
      <c r="H636" s="10">
        <v>1</v>
      </c>
      <c r="I636" s="10" t="s">
        <v>137</v>
      </c>
    </row>
    <row r="637" spans="1:9">
      <c r="A637" s="10">
        <v>1969424</v>
      </c>
      <c r="B637" s="10" t="s">
        <v>186</v>
      </c>
      <c r="E637" s="10">
        <v>5</v>
      </c>
      <c r="H637" s="10">
        <v>1</v>
      </c>
      <c r="I637" s="10" t="s">
        <v>137</v>
      </c>
    </row>
    <row r="638" spans="1:9">
      <c r="A638" s="10">
        <v>2014706</v>
      </c>
      <c r="B638" s="10" t="s">
        <v>200</v>
      </c>
      <c r="E638" s="10">
        <v>2</v>
      </c>
      <c r="H638" s="10">
        <v>1</v>
      </c>
      <c r="I638" s="10" t="s">
        <v>137</v>
      </c>
    </row>
    <row r="639" spans="1:9">
      <c r="A639" s="10">
        <v>1923343</v>
      </c>
      <c r="B639" s="10" t="s">
        <v>171</v>
      </c>
      <c r="E639" s="10">
        <v>1</v>
      </c>
      <c r="H639" s="10">
        <v>1</v>
      </c>
      <c r="I639" s="10" t="s">
        <v>137</v>
      </c>
    </row>
    <row r="640" spans="1:9">
      <c r="A640" s="10">
        <v>1980209</v>
      </c>
      <c r="B640" s="10" t="s">
        <v>136</v>
      </c>
      <c r="D640" s="10">
        <v>1</v>
      </c>
      <c r="H640" s="10">
        <v>1</v>
      </c>
      <c r="I640" s="10" t="s">
        <v>137</v>
      </c>
    </row>
    <row r="641" spans="1:9">
      <c r="A641" s="10">
        <v>1926347</v>
      </c>
      <c r="B641" s="10" t="s">
        <v>347</v>
      </c>
      <c r="E641" s="10">
        <v>1</v>
      </c>
      <c r="H641" s="10">
        <v>1</v>
      </c>
      <c r="I641" s="10" t="s">
        <v>137</v>
      </c>
    </row>
    <row r="642" spans="1:9">
      <c r="A642" s="10">
        <v>2000087</v>
      </c>
      <c r="B642" s="10" t="s">
        <v>430</v>
      </c>
      <c r="E642" s="10">
        <v>1</v>
      </c>
      <c r="H642" s="10">
        <v>1</v>
      </c>
      <c r="I642" s="10" t="s">
        <v>137</v>
      </c>
    </row>
    <row r="643" spans="1:9">
      <c r="A643" s="10">
        <v>1945162</v>
      </c>
      <c r="B643" s="10" t="s">
        <v>431</v>
      </c>
      <c r="E643" s="10">
        <v>1</v>
      </c>
      <c r="H643" s="10">
        <v>1</v>
      </c>
      <c r="I643" s="10" t="s">
        <v>137</v>
      </c>
    </row>
    <row r="644" spans="1:9">
      <c r="A644" s="10">
        <v>1952598</v>
      </c>
      <c r="B644" s="10" t="s">
        <v>208</v>
      </c>
      <c r="E644" s="10">
        <v>1</v>
      </c>
      <c r="H644" s="10">
        <v>1</v>
      </c>
      <c r="I644" s="10" t="s">
        <v>137</v>
      </c>
    </row>
    <row r="645" spans="1:9">
      <c r="A645" s="10">
        <v>1932458</v>
      </c>
      <c r="B645" s="10" t="s">
        <v>113</v>
      </c>
      <c r="E645" s="10">
        <v>1</v>
      </c>
      <c r="H645" s="10">
        <v>1</v>
      </c>
      <c r="I645" s="10" t="s">
        <v>137</v>
      </c>
    </row>
    <row r="646" spans="1:9">
      <c r="A646" s="10">
        <v>2006872</v>
      </c>
      <c r="B646" s="10" t="s">
        <v>425</v>
      </c>
      <c r="G646" s="10">
        <v>1</v>
      </c>
      <c r="H646" s="10">
        <v>6</v>
      </c>
      <c r="I646" s="10" t="s">
        <v>137</v>
      </c>
    </row>
    <row r="647" spans="1:9">
      <c r="A647" s="10">
        <v>1993575</v>
      </c>
      <c r="B647" s="10" t="s">
        <v>432</v>
      </c>
      <c r="C647" s="10">
        <v>1</v>
      </c>
      <c r="H647" s="10">
        <v>1</v>
      </c>
      <c r="I647" s="10" t="s">
        <v>137</v>
      </c>
    </row>
    <row r="648" spans="1:9">
      <c r="A648" s="10">
        <v>2022477</v>
      </c>
      <c r="B648" s="10" t="s">
        <v>433</v>
      </c>
      <c r="C648" s="10">
        <v>1</v>
      </c>
      <c r="H648" s="10">
        <v>1</v>
      </c>
      <c r="I648" s="10" t="s">
        <v>137</v>
      </c>
    </row>
    <row r="649" spans="1:9">
      <c r="A649" s="10">
        <v>1989004</v>
      </c>
      <c r="B649" s="10" t="s">
        <v>291</v>
      </c>
      <c r="E649" s="10">
        <v>2</v>
      </c>
      <c r="H649" s="10">
        <v>1</v>
      </c>
      <c r="I649" s="10" t="s">
        <v>137</v>
      </c>
    </row>
    <row r="650" spans="1:9">
      <c r="A650" s="10">
        <v>1969548</v>
      </c>
      <c r="B650" s="10" t="s">
        <v>434</v>
      </c>
      <c r="C650" s="10">
        <v>1</v>
      </c>
      <c r="H650" s="10">
        <v>1</v>
      </c>
      <c r="I650" s="10" t="s">
        <v>137</v>
      </c>
    </row>
    <row r="651" spans="1:9">
      <c r="A651" s="10">
        <v>2012345</v>
      </c>
      <c r="B651" s="10" t="s">
        <v>205</v>
      </c>
      <c r="E651" s="10">
        <v>1</v>
      </c>
      <c r="H651" s="10">
        <v>1</v>
      </c>
      <c r="I651" s="10" t="s">
        <v>137</v>
      </c>
    </row>
    <row r="652" spans="1:9">
      <c r="A652" s="10">
        <v>1973559</v>
      </c>
      <c r="B652" s="10" t="s">
        <v>331</v>
      </c>
      <c r="E652" s="10">
        <v>1</v>
      </c>
      <c r="H652" s="10">
        <v>1</v>
      </c>
      <c r="I652" s="10" t="s">
        <v>137</v>
      </c>
    </row>
    <row r="653" spans="1:9">
      <c r="A653" s="10">
        <v>2031117</v>
      </c>
      <c r="D653" s="10">
        <v>1</v>
      </c>
      <c r="H653" s="10">
        <v>1</v>
      </c>
      <c r="I653" s="10" t="s">
        <v>137</v>
      </c>
    </row>
    <row r="654" spans="1:9">
      <c r="A654" s="10">
        <v>1940963</v>
      </c>
      <c r="B654" s="10" t="s">
        <v>180</v>
      </c>
      <c r="E654" s="10">
        <v>1</v>
      </c>
      <c r="H654" s="10">
        <v>1</v>
      </c>
      <c r="I654" s="10" t="s">
        <v>137</v>
      </c>
    </row>
    <row r="655" spans="1:9">
      <c r="A655" s="10">
        <v>1998826</v>
      </c>
      <c r="B655" s="10" t="s">
        <v>206</v>
      </c>
      <c r="D655" s="10">
        <v>1</v>
      </c>
      <c r="H655" s="10">
        <v>1</v>
      </c>
      <c r="I655" s="10" t="s">
        <v>137</v>
      </c>
    </row>
    <row r="656" spans="1:9">
      <c r="A656" s="10">
        <v>1948345</v>
      </c>
      <c r="B656" s="10" t="s">
        <v>136</v>
      </c>
      <c r="D656" s="10">
        <v>0</v>
      </c>
      <c r="E656" s="10">
        <v>1</v>
      </c>
      <c r="H656" s="10">
        <v>1</v>
      </c>
      <c r="I656" s="10" t="s">
        <v>137</v>
      </c>
    </row>
    <row r="657" spans="1:9">
      <c r="A657" s="10">
        <v>1971876</v>
      </c>
      <c r="B657" s="10" t="s">
        <v>435</v>
      </c>
      <c r="D657" s="10">
        <v>0</v>
      </c>
      <c r="E657" s="10">
        <v>1</v>
      </c>
      <c r="H657" s="10">
        <v>1</v>
      </c>
      <c r="I657" s="10" t="s">
        <v>137</v>
      </c>
    </row>
    <row r="658" spans="1:9">
      <c r="A658" s="10">
        <v>2002246</v>
      </c>
      <c r="B658" s="10" t="s">
        <v>377</v>
      </c>
      <c r="E658" s="10">
        <v>3</v>
      </c>
      <c r="H658" s="10">
        <v>1</v>
      </c>
      <c r="I658" s="10" t="s">
        <v>137</v>
      </c>
    </row>
    <row r="659" spans="1:9">
      <c r="A659" s="10">
        <v>1988230</v>
      </c>
      <c r="B659" s="10" t="s">
        <v>436</v>
      </c>
      <c r="E659" s="10">
        <v>1</v>
      </c>
      <c r="H659" s="10">
        <v>1</v>
      </c>
      <c r="I659" s="10" t="s">
        <v>137</v>
      </c>
    </row>
    <row r="660" spans="1:9">
      <c r="A660" s="10">
        <v>1975996</v>
      </c>
      <c r="B660" s="10" t="s">
        <v>437</v>
      </c>
      <c r="C660" s="10">
        <v>1</v>
      </c>
      <c r="H660" s="10">
        <v>1</v>
      </c>
      <c r="I660" s="10" t="s">
        <v>137</v>
      </c>
    </row>
    <row r="661" spans="1:9">
      <c r="A661" s="10">
        <v>2010389</v>
      </c>
      <c r="B661" s="10" t="s">
        <v>438</v>
      </c>
      <c r="E661" s="10">
        <v>1</v>
      </c>
      <c r="H661" s="10">
        <v>1</v>
      </c>
      <c r="I661" s="10" t="s">
        <v>137</v>
      </c>
    </row>
    <row r="662" spans="1:9">
      <c r="A662" s="10">
        <v>1926781</v>
      </c>
      <c r="B662" s="10" t="s">
        <v>146</v>
      </c>
      <c r="E662" s="10">
        <v>1</v>
      </c>
      <c r="H662" s="10">
        <v>1</v>
      </c>
      <c r="I662" s="10" t="s">
        <v>137</v>
      </c>
    </row>
    <row r="663" spans="1:9">
      <c r="A663" s="10">
        <v>1805943</v>
      </c>
      <c r="B663" s="10" t="s">
        <v>439</v>
      </c>
      <c r="D663" s="10">
        <v>1</v>
      </c>
      <c r="H663" s="10">
        <v>1</v>
      </c>
      <c r="I663" s="10" t="s">
        <v>137</v>
      </c>
    </row>
    <row r="664" spans="1:9">
      <c r="A664" s="10">
        <v>1896332</v>
      </c>
      <c r="B664" s="10" t="s">
        <v>440</v>
      </c>
      <c r="C664" s="10">
        <v>1</v>
      </c>
      <c r="H664" s="10">
        <v>1</v>
      </c>
      <c r="I664" s="10" t="s">
        <v>137</v>
      </c>
    </row>
    <row r="665" spans="1:9">
      <c r="A665" s="10">
        <v>1984222</v>
      </c>
      <c r="B665" s="10" t="s">
        <v>189</v>
      </c>
      <c r="E665" s="10">
        <v>1</v>
      </c>
      <c r="H665" s="10">
        <v>1</v>
      </c>
      <c r="I665" s="10" t="s">
        <v>137</v>
      </c>
    </row>
    <row r="666" spans="1:9">
      <c r="A666" s="10">
        <v>1988990</v>
      </c>
      <c r="B666" s="10" t="s">
        <v>291</v>
      </c>
      <c r="E666" s="10">
        <v>2</v>
      </c>
      <c r="H666" s="10">
        <v>1</v>
      </c>
      <c r="I666" s="10" t="s">
        <v>137</v>
      </c>
    </row>
    <row r="667" spans="1:9">
      <c r="A667" s="10">
        <v>1998827</v>
      </c>
      <c r="B667" s="10" t="s">
        <v>189</v>
      </c>
      <c r="E667" s="10">
        <v>1</v>
      </c>
      <c r="H667" s="10">
        <v>1</v>
      </c>
      <c r="I667" s="10" t="s">
        <v>137</v>
      </c>
    </row>
    <row r="668" spans="1:9">
      <c r="A668" s="10">
        <v>1884629</v>
      </c>
      <c r="B668" s="10" t="s">
        <v>117</v>
      </c>
      <c r="E668" s="10">
        <v>2</v>
      </c>
      <c r="H668" s="10">
        <v>1</v>
      </c>
      <c r="I668" s="10" t="s">
        <v>137</v>
      </c>
    </row>
    <row r="669" spans="1:9">
      <c r="A669" s="10">
        <v>1900018</v>
      </c>
      <c r="B669" s="10" t="s">
        <v>288</v>
      </c>
      <c r="E669" s="10">
        <v>1</v>
      </c>
      <c r="H669" s="10">
        <v>1</v>
      </c>
      <c r="I669" s="10" t="s">
        <v>137</v>
      </c>
    </row>
    <row r="670" spans="1:9">
      <c r="A670" s="10">
        <v>1948347</v>
      </c>
      <c r="B670" s="10" t="s">
        <v>136</v>
      </c>
      <c r="D670" s="10">
        <v>0</v>
      </c>
      <c r="E670" s="10">
        <v>1</v>
      </c>
      <c r="H670" s="10">
        <v>1</v>
      </c>
      <c r="I670" s="10" t="s">
        <v>137</v>
      </c>
    </row>
    <row r="671" spans="1:9">
      <c r="A671" s="10">
        <v>1983636</v>
      </c>
      <c r="B671" s="10" t="s">
        <v>163</v>
      </c>
      <c r="I671" s="10" t="s">
        <v>137</v>
      </c>
    </row>
    <row r="672" spans="1:9">
      <c r="A672" s="10">
        <v>1926640</v>
      </c>
      <c r="B672" s="10" t="s">
        <v>274</v>
      </c>
      <c r="E672" s="10">
        <v>2</v>
      </c>
      <c r="H672" s="10">
        <v>1</v>
      </c>
      <c r="I672" s="10" t="s">
        <v>137</v>
      </c>
    </row>
    <row r="673" spans="1:9">
      <c r="A673" s="10">
        <v>1995812</v>
      </c>
      <c r="B673" s="10" t="s">
        <v>441</v>
      </c>
      <c r="C673" s="10">
        <v>1</v>
      </c>
      <c r="H673" s="10">
        <v>1</v>
      </c>
      <c r="I673" s="10" t="s">
        <v>137</v>
      </c>
    </row>
    <row r="674" spans="1:9">
      <c r="A674" s="10">
        <v>1980272</v>
      </c>
      <c r="B674" s="10" t="s">
        <v>179</v>
      </c>
      <c r="D674" s="10">
        <v>0</v>
      </c>
      <c r="E674" s="10">
        <v>1</v>
      </c>
      <c r="H674" s="10">
        <v>1</v>
      </c>
      <c r="I674" s="10" t="s">
        <v>137</v>
      </c>
    </row>
    <row r="675" spans="1:9">
      <c r="A675" s="10">
        <v>1988711</v>
      </c>
      <c r="B675" s="10" t="s">
        <v>442</v>
      </c>
      <c r="E675" s="10">
        <v>1</v>
      </c>
      <c r="H675" s="10">
        <v>1</v>
      </c>
      <c r="I675" s="10" t="s">
        <v>137</v>
      </c>
    </row>
    <row r="676" spans="1:9">
      <c r="A676" s="10">
        <v>1917402</v>
      </c>
      <c r="B676" s="10" t="s">
        <v>192</v>
      </c>
      <c r="E676" s="10">
        <v>1</v>
      </c>
      <c r="H676" s="10">
        <v>1</v>
      </c>
      <c r="I676" s="10" t="s">
        <v>137</v>
      </c>
    </row>
    <row r="677" spans="1:9">
      <c r="A677" s="10">
        <v>1933566</v>
      </c>
      <c r="B677" s="10" t="s">
        <v>443</v>
      </c>
      <c r="C677" s="10">
        <v>1</v>
      </c>
      <c r="H677" s="10">
        <v>1</v>
      </c>
      <c r="I677" s="10" t="s">
        <v>137</v>
      </c>
    </row>
    <row r="678" spans="1:9">
      <c r="A678" s="10">
        <v>1980221</v>
      </c>
      <c r="B678" s="10" t="s">
        <v>136</v>
      </c>
      <c r="D678" s="10">
        <v>1</v>
      </c>
      <c r="H678" s="10">
        <v>1</v>
      </c>
      <c r="I678" s="10" t="s">
        <v>137</v>
      </c>
    </row>
    <row r="679" spans="1:9">
      <c r="A679" s="10">
        <v>1847876</v>
      </c>
      <c r="B679" s="10" t="s">
        <v>243</v>
      </c>
      <c r="E679" s="10">
        <v>1</v>
      </c>
      <c r="H679" s="10">
        <v>1</v>
      </c>
      <c r="I679" s="10" t="s">
        <v>137</v>
      </c>
    </row>
    <row r="680" spans="1:9">
      <c r="A680" s="10">
        <v>1926517</v>
      </c>
      <c r="B680" s="10" t="s">
        <v>239</v>
      </c>
      <c r="D680" s="10">
        <v>1</v>
      </c>
      <c r="H680" s="10">
        <v>1</v>
      </c>
      <c r="I680" s="10" t="s">
        <v>137</v>
      </c>
    </row>
    <row r="681" spans="1:9">
      <c r="A681" s="10">
        <v>2002240</v>
      </c>
      <c r="B681" s="10" t="s">
        <v>377</v>
      </c>
      <c r="E681" s="10">
        <v>4</v>
      </c>
      <c r="H681" s="10">
        <v>1</v>
      </c>
      <c r="I681" s="10" t="s">
        <v>137</v>
      </c>
    </row>
    <row r="682" spans="1:9">
      <c r="A682" s="10">
        <v>1993010</v>
      </c>
      <c r="B682" s="10" t="s">
        <v>444</v>
      </c>
      <c r="C682" s="10">
        <v>1</v>
      </c>
      <c r="H682" s="10">
        <v>1</v>
      </c>
      <c r="I682" s="10" t="s">
        <v>137</v>
      </c>
    </row>
    <row r="683" spans="1:9">
      <c r="A683" s="10">
        <v>1979509</v>
      </c>
      <c r="B683" s="10" t="s">
        <v>400</v>
      </c>
      <c r="E683" s="10">
        <v>1</v>
      </c>
      <c r="H683" s="10">
        <v>1</v>
      </c>
      <c r="I683" s="10" t="s">
        <v>137</v>
      </c>
    </row>
    <row r="684" spans="1:9">
      <c r="A684" s="10">
        <v>1932452</v>
      </c>
      <c r="B684" s="10" t="s">
        <v>113</v>
      </c>
      <c r="E684" s="10">
        <v>2</v>
      </c>
      <c r="H684" s="10">
        <v>1</v>
      </c>
      <c r="I684" s="10" t="s">
        <v>137</v>
      </c>
    </row>
    <row r="685" spans="1:9">
      <c r="A685" s="10">
        <v>1969406</v>
      </c>
      <c r="B685" s="10" t="s">
        <v>186</v>
      </c>
      <c r="E685" s="10">
        <v>5</v>
      </c>
      <c r="H685" s="10">
        <v>1</v>
      </c>
      <c r="I685" s="10" t="s">
        <v>137</v>
      </c>
    </row>
    <row r="686" spans="1:9">
      <c r="A686" s="10">
        <v>2002299</v>
      </c>
      <c r="B686" s="10" t="s">
        <v>445</v>
      </c>
      <c r="C686" s="10">
        <v>1</v>
      </c>
      <c r="H686" s="10">
        <v>1</v>
      </c>
      <c r="I686" s="10" t="s">
        <v>137</v>
      </c>
    </row>
    <row r="687" spans="1:9">
      <c r="A687" s="10">
        <v>1989677</v>
      </c>
      <c r="B687" s="10" t="s">
        <v>446</v>
      </c>
      <c r="E687" s="10">
        <v>1</v>
      </c>
      <c r="H687" s="10">
        <v>1</v>
      </c>
      <c r="I687" s="10" t="s">
        <v>137</v>
      </c>
    </row>
    <row r="688" spans="1:9">
      <c r="A688" s="10">
        <v>1974421</v>
      </c>
      <c r="B688" s="10" t="s">
        <v>141</v>
      </c>
      <c r="E688" s="10">
        <v>1</v>
      </c>
      <c r="H688" s="10">
        <v>1</v>
      </c>
      <c r="I688" s="10" t="s">
        <v>137</v>
      </c>
    </row>
    <row r="689" spans="1:9">
      <c r="A689" s="10">
        <v>1973310</v>
      </c>
      <c r="B689" s="10" t="s">
        <v>155</v>
      </c>
      <c r="E689" s="10">
        <v>3</v>
      </c>
      <c r="H689" s="10">
        <v>1</v>
      </c>
      <c r="I689" s="10" t="s">
        <v>137</v>
      </c>
    </row>
    <row r="690" spans="1:9">
      <c r="A690" s="10">
        <v>1944269</v>
      </c>
      <c r="B690" s="10" t="s">
        <v>390</v>
      </c>
      <c r="E690" s="10">
        <v>1</v>
      </c>
      <c r="H690" s="10">
        <v>1</v>
      </c>
      <c r="I690" s="10" t="s">
        <v>137</v>
      </c>
    </row>
    <row r="691" spans="1:9">
      <c r="A691" s="10">
        <v>1945002</v>
      </c>
      <c r="B691" s="10" t="s">
        <v>447</v>
      </c>
      <c r="E691" s="10">
        <v>1</v>
      </c>
      <c r="H691" s="10">
        <v>1</v>
      </c>
      <c r="I691" s="10" t="s">
        <v>137</v>
      </c>
    </row>
    <row r="692" spans="1:9">
      <c r="A692" s="10">
        <v>1907490</v>
      </c>
      <c r="B692" s="10" t="s">
        <v>250</v>
      </c>
      <c r="C692" s="10">
        <v>1</v>
      </c>
      <c r="H692" s="10">
        <v>1</v>
      </c>
      <c r="I692" s="10" t="s">
        <v>137</v>
      </c>
    </row>
    <row r="693" spans="1:9">
      <c r="A693" s="10">
        <v>1980775</v>
      </c>
      <c r="B693" s="10" t="s">
        <v>448</v>
      </c>
      <c r="E693" s="10">
        <v>1</v>
      </c>
      <c r="H693" s="10">
        <v>1</v>
      </c>
      <c r="I693" s="10" t="s">
        <v>137</v>
      </c>
    </row>
    <row r="694" spans="1:9">
      <c r="A694" s="10">
        <v>1987544</v>
      </c>
      <c r="B694" s="10" t="s">
        <v>294</v>
      </c>
      <c r="D694" s="10">
        <v>1</v>
      </c>
      <c r="H694" s="10">
        <v>1</v>
      </c>
      <c r="I694" s="10" t="s">
        <v>137</v>
      </c>
    </row>
    <row r="695" spans="1:9">
      <c r="A695" s="10">
        <v>1970483</v>
      </c>
      <c r="B695" s="10" t="s">
        <v>399</v>
      </c>
      <c r="E695" s="10">
        <v>1</v>
      </c>
      <c r="H695" s="10">
        <v>1</v>
      </c>
      <c r="I695" s="10" t="s">
        <v>137</v>
      </c>
    </row>
    <row r="696" spans="1:9">
      <c r="A696" s="10">
        <v>1986996</v>
      </c>
      <c r="B696" s="10" t="s">
        <v>449</v>
      </c>
      <c r="E696" s="10">
        <v>1</v>
      </c>
      <c r="H696" s="10">
        <v>1</v>
      </c>
      <c r="I696" s="10" t="s">
        <v>137</v>
      </c>
    </row>
    <row r="697" spans="1:9">
      <c r="A697" s="10">
        <v>1939151</v>
      </c>
      <c r="B697" s="10" t="s">
        <v>163</v>
      </c>
      <c r="I697" s="10" t="s">
        <v>137</v>
      </c>
    </row>
    <row r="698" spans="1:9">
      <c r="A698" s="10">
        <v>1932468</v>
      </c>
      <c r="B698" s="10" t="s">
        <v>113</v>
      </c>
      <c r="E698" s="10">
        <v>2</v>
      </c>
      <c r="H698" s="10">
        <v>1</v>
      </c>
      <c r="I698" s="10" t="s">
        <v>137</v>
      </c>
    </row>
    <row r="699" spans="1:9">
      <c r="A699" s="10">
        <v>1998313</v>
      </c>
      <c r="B699" s="10" t="s">
        <v>287</v>
      </c>
      <c r="C699" s="10">
        <v>1</v>
      </c>
      <c r="E699" s="10">
        <v>1</v>
      </c>
      <c r="H699" s="10">
        <v>1</v>
      </c>
      <c r="I699" s="10" t="s">
        <v>137</v>
      </c>
    </row>
    <row r="700" spans="1:9">
      <c r="A700" s="10">
        <v>1944901</v>
      </c>
      <c r="B700" s="10" t="s">
        <v>450</v>
      </c>
      <c r="C700" s="10">
        <v>1</v>
      </c>
      <c r="H700" s="10">
        <v>1</v>
      </c>
      <c r="I700" s="10" t="s">
        <v>137</v>
      </c>
    </row>
    <row r="701" spans="1:9">
      <c r="A701" s="10">
        <v>1989357</v>
      </c>
      <c r="B701" s="10" t="s">
        <v>451</v>
      </c>
      <c r="C701" s="10">
        <v>1</v>
      </c>
      <c r="D701" s="10">
        <v>1</v>
      </c>
      <c r="H701" s="10">
        <v>1</v>
      </c>
      <c r="I701" s="10" t="s">
        <v>137</v>
      </c>
    </row>
    <row r="702" spans="1:9">
      <c r="A702" s="10">
        <v>1942249</v>
      </c>
      <c r="B702" s="10" t="s">
        <v>452</v>
      </c>
      <c r="E702" s="10">
        <v>1</v>
      </c>
      <c r="H702" s="10">
        <v>1</v>
      </c>
      <c r="I702" s="10" t="s">
        <v>137</v>
      </c>
    </row>
    <row r="703" spans="1:9">
      <c r="A703" s="10">
        <v>1898751</v>
      </c>
      <c r="B703" s="10" t="s">
        <v>453</v>
      </c>
      <c r="E703" s="10">
        <v>1</v>
      </c>
      <c r="H703" s="10">
        <v>1</v>
      </c>
      <c r="I703" s="10" t="s">
        <v>137</v>
      </c>
    </row>
    <row r="704" spans="1:9">
      <c r="A704" s="10">
        <v>1976326</v>
      </c>
      <c r="B704" s="10" t="s">
        <v>189</v>
      </c>
      <c r="E704" s="10">
        <v>1</v>
      </c>
      <c r="H704" s="10">
        <v>1</v>
      </c>
      <c r="I704" s="10" t="s">
        <v>137</v>
      </c>
    </row>
    <row r="705" spans="1:9">
      <c r="A705" s="10">
        <v>2006291</v>
      </c>
      <c r="B705" s="10" t="s">
        <v>454</v>
      </c>
      <c r="D705" s="10">
        <v>0</v>
      </c>
      <c r="E705" s="10">
        <v>1</v>
      </c>
      <c r="H705" s="10">
        <v>1</v>
      </c>
      <c r="I705" s="10" t="s">
        <v>137</v>
      </c>
    </row>
    <row r="706" spans="1:9">
      <c r="A706" s="10">
        <v>1969383</v>
      </c>
      <c r="B706" s="10" t="s">
        <v>186</v>
      </c>
      <c r="E706" s="10">
        <v>5</v>
      </c>
      <c r="H706" s="10">
        <v>1</v>
      </c>
      <c r="I706" s="10" t="s">
        <v>137</v>
      </c>
    </row>
    <row r="707" spans="1:9">
      <c r="A707" s="10">
        <v>1969445</v>
      </c>
      <c r="B707" s="10" t="s">
        <v>186</v>
      </c>
      <c r="E707" s="10">
        <v>5</v>
      </c>
      <c r="H707" s="10">
        <v>1</v>
      </c>
      <c r="I707" s="10" t="s">
        <v>137</v>
      </c>
    </row>
    <row r="708" spans="1:9">
      <c r="A708" s="10">
        <v>1989255</v>
      </c>
      <c r="B708" s="10" t="s">
        <v>313</v>
      </c>
      <c r="E708" s="10">
        <v>2</v>
      </c>
      <c r="H708" s="10">
        <v>1</v>
      </c>
      <c r="I708" s="10" t="s">
        <v>137</v>
      </c>
    </row>
    <row r="709" spans="1:9">
      <c r="A709" s="10">
        <v>1985608</v>
      </c>
      <c r="B709" s="10" t="s">
        <v>455</v>
      </c>
      <c r="E709" s="10">
        <v>1</v>
      </c>
      <c r="H709" s="10">
        <v>1</v>
      </c>
      <c r="I709" s="10" t="s">
        <v>137</v>
      </c>
    </row>
    <row r="710" spans="1:9">
      <c r="A710" s="10">
        <v>2004739</v>
      </c>
      <c r="B710" s="10" t="s">
        <v>456</v>
      </c>
      <c r="E710" s="10">
        <v>1</v>
      </c>
      <c r="H710" s="10">
        <v>1</v>
      </c>
      <c r="I710" s="10" t="s">
        <v>137</v>
      </c>
    </row>
    <row r="711" spans="1:9">
      <c r="A711" s="10">
        <v>1921961</v>
      </c>
      <c r="B711" s="10" t="s">
        <v>202</v>
      </c>
      <c r="E711" s="10">
        <v>12</v>
      </c>
      <c r="H711" s="10">
        <v>1</v>
      </c>
      <c r="I711" s="10" t="s">
        <v>137</v>
      </c>
    </row>
    <row r="712" spans="1:9">
      <c r="A712" s="10">
        <v>2007805</v>
      </c>
      <c r="B712" s="10" t="s">
        <v>400</v>
      </c>
      <c r="E712" s="10">
        <v>1</v>
      </c>
      <c r="H712" s="10">
        <v>1</v>
      </c>
      <c r="I712" s="10" t="s">
        <v>137</v>
      </c>
    </row>
    <row r="713" spans="1:9">
      <c r="A713" s="10">
        <v>1941507</v>
      </c>
      <c r="B713" s="10" t="s">
        <v>117</v>
      </c>
      <c r="E713" s="10">
        <v>2</v>
      </c>
      <c r="H713" s="10">
        <v>1</v>
      </c>
      <c r="I713" s="10" t="s">
        <v>137</v>
      </c>
    </row>
    <row r="714" spans="1:9">
      <c r="A714" s="10">
        <v>1944738</v>
      </c>
      <c r="B714" s="10" t="s">
        <v>216</v>
      </c>
      <c r="D714" s="10">
        <v>1</v>
      </c>
      <c r="H714" s="10">
        <v>1</v>
      </c>
      <c r="I714" s="10" t="s">
        <v>137</v>
      </c>
    </row>
    <row r="715" spans="1:9">
      <c r="A715" s="10">
        <v>1930432</v>
      </c>
      <c r="B715" s="10" t="s">
        <v>245</v>
      </c>
      <c r="E715" s="10">
        <v>4</v>
      </c>
      <c r="H715" s="10">
        <v>1</v>
      </c>
      <c r="I715" s="10" t="s">
        <v>137</v>
      </c>
    </row>
    <row r="716" spans="1:9">
      <c r="A716" s="10">
        <v>1890812</v>
      </c>
      <c r="B716" s="10" t="s">
        <v>457</v>
      </c>
      <c r="D716" s="10">
        <v>1</v>
      </c>
      <c r="H716" s="10">
        <v>1</v>
      </c>
      <c r="I716" s="10" t="s">
        <v>137</v>
      </c>
    </row>
    <row r="717" spans="1:9">
      <c r="A717" s="10">
        <v>1984461</v>
      </c>
      <c r="B717" s="10" t="s">
        <v>458</v>
      </c>
      <c r="E717" s="10">
        <v>1</v>
      </c>
      <c r="H717" s="10">
        <v>1</v>
      </c>
      <c r="I717" s="10" t="s">
        <v>137</v>
      </c>
    </row>
    <row r="718" spans="1:9">
      <c r="A718" s="10">
        <v>1926353</v>
      </c>
      <c r="B718" s="10" t="s">
        <v>347</v>
      </c>
      <c r="E718" s="10">
        <v>1</v>
      </c>
      <c r="H718" s="10">
        <v>1</v>
      </c>
      <c r="I718" s="10" t="s">
        <v>137</v>
      </c>
    </row>
    <row r="719" spans="1:9">
      <c r="A719" s="10">
        <v>1918275</v>
      </c>
      <c r="B719" s="10" t="s">
        <v>202</v>
      </c>
      <c r="E719" s="10">
        <v>11</v>
      </c>
      <c r="H719" s="10">
        <v>1</v>
      </c>
      <c r="I719" s="10" t="s">
        <v>137</v>
      </c>
    </row>
    <row r="720" spans="1:9">
      <c r="A720" s="10">
        <v>1984056</v>
      </c>
      <c r="B720" s="10" t="s">
        <v>459</v>
      </c>
      <c r="D720" s="10">
        <v>1</v>
      </c>
      <c r="H720" s="10">
        <v>1</v>
      </c>
      <c r="I720" s="10" t="s">
        <v>137</v>
      </c>
    </row>
    <row r="721" spans="1:9">
      <c r="A721" s="10">
        <v>1926643</v>
      </c>
      <c r="B721" s="10" t="s">
        <v>274</v>
      </c>
      <c r="E721" s="10">
        <v>2</v>
      </c>
      <c r="H721" s="10">
        <v>1</v>
      </c>
      <c r="I721" s="10" t="s">
        <v>137</v>
      </c>
    </row>
    <row r="722" spans="1:9">
      <c r="A722" s="10">
        <v>1918194</v>
      </c>
      <c r="B722" s="10" t="s">
        <v>298</v>
      </c>
      <c r="E722" s="10">
        <v>2</v>
      </c>
      <c r="H722" s="10">
        <v>1</v>
      </c>
      <c r="I722" s="10" t="s">
        <v>137</v>
      </c>
    </row>
    <row r="723" spans="1:9">
      <c r="A723" s="10">
        <v>1930406</v>
      </c>
      <c r="B723" s="10" t="s">
        <v>177</v>
      </c>
      <c r="E723" s="10">
        <v>1</v>
      </c>
      <c r="H723" s="10">
        <v>1</v>
      </c>
      <c r="I723" s="10" t="s">
        <v>137</v>
      </c>
    </row>
    <row r="724" spans="1:9">
      <c r="A724" s="10">
        <v>1979904</v>
      </c>
      <c r="B724" s="10" t="s">
        <v>139</v>
      </c>
      <c r="E724" s="10">
        <v>1</v>
      </c>
      <c r="H724" s="10">
        <v>1</v>
      </c>
      <c r="I724" s="10" t="s">
        <v>137</v>
      </c>
    </row>
    <row r="725" spans="1:9">
      <c r="A725" s="10">
        <v>1994911</v>
      </c>
      <c r="B725" s="10" t="s">
        <v>154</v>
      </c>
      <c r="E725" s="10">
        <v>2</v>
      </c>
      <c r="H725" s="10">
        <v>1</v>
      </c>
      <c r="I725" s="10" t="s">
        <v>137</v>
      </c>
    </row>
    <row r="726" spans="1:9">
      <c r="A726" s="10">
        <v>1871230</v>
      </c>
      <c r="B726" s="10" t="s">
        <v>144</v>
      </c>
      <c r="C726" s="10">
        <v>1</v>
      </c>
      <c r="D726" s="10">
        <v>1</v>
      </c>
      <c r="H726" s="10">
        <v>1</v>
      </c>
      <c r="I726" s="10" t="s">
        <v>137</v>
      </c>
    </row>
    <row r="727" spans="1:9">
      <c r="A727" s="10">
        <v>1920813</v>
      </c>
      <c r="B727" s="10" t="s">
        <v>257</v>
      </c>
      <c r="E727" s="10">
        <v>1</v>
      </c>
      <c r="H727" s="10">
        <v>1</v>
      </c>
      <c r="I727" s="10" t="s">
        <v>137</v>
      </c>
    </row>
    <row r="728" spans="1:9">
      <c r="A728" s="10">
        <v>1944900</v>
      </c>
      <c r="B728" s="10" t="s">
        <v>221</v>
      </c>
      <c r="D728" s="10">
        <v>0</v>
      </c>
      <c r="E728" s="10">
        <v>1</v>
      </c>
      <c r="H728" s="10">
        <v>1</v>
      </c>
      <c r="I728" s="10" t="s">
        <v>137</v>
      </c>
    </row>
    <row r="729" spans="1:9">
      <c r="A729" s="10">
        <v>1989576</v>
      </c>
      <c r="B729" s="10" t="s">
        <v>460</v>
      </c>
      <c r="C729" s="10">
        <v>1</v>
      </c>
      <c r="H729" s="10">
        <v>1</v>
      </c>
      <c r="I729" s="10" t="s">
        <v>137</v>
      </c>
    </row>
    <row r="730" spans="1:9">
      <c r="A730" s="10">
        <v>1941412</v>
      </c>
      <c r="B730" s="10" t="s">
        <v>117</v>
      </c>
      <c r="E730" s="10">
        <v>1</v>
      </c>
      <c r="H730" s="10">
        <v>1</v>
      </c>
      <c r="I730" s="10" t="s">
        <v>137</v>
      </c>
    </row>
    <row r="731" spans="1:9">
      <c r="A731" s="10">
        <v>1993620</v>
      </c>
      <c r="B731" s="10" t="s">
        <v>168</v>
      </c>
      <c r="D731" s="10">
        <v>1</v>
      </c>
      <c r="H731" s="10">
        <v>1</v>
      </c>
      <c r="I731" s="10" t="s">
        <v>137</v>
      </c>
    </row>
    <row r="732" spans="1:9">
      <c r="A732" s="10">
        <v>1948445</v>
      </c>
      <c r="B732" s="10" t="s">
        <v>117</v>
      </c>
      <c r="E732" s="10">
        <v>5</v>
      </c>
      <c r="H732" s="10">
        <v>1</v>
      </c>
      <c r="I732" s="10" t="s">
        <v>137</v>
      </c>
    </row>
    <row r="733" spans="1:9">
      <c r="A733" s="10">
        <v>1918279</v>
      </c>
      <c r="B733" s="10" t="s">
        <v>461</v>
      </c>
      <c r="E733" s="10">
        <v>8</v>
      </c>
      <c r="H733" s="10">
        <v>1</v>
      </c>
      <c r="I733" s="10" t="s">
        <v>137</v>
      </c>
    </row>
    <row r="734" spans="1:9">
      <c r="A734" s="10">
        <v>1948348</v>
      </c>
      <c r="B734" s="10" t="s">
        <v>136</v>
      </c>
      <c r="D734" s="10">
        <v>1</v>
      </c>
      <c r="H734" s="10">
        <v>1</v>
      </c>
      <c r="I734" s="10" t="s">
        <v>137</v>
      </c>
    </row>
    <row r="735" spans="1:9">
      <c r="A735" s="10">
        <v>1941423</v>
      </c>
      <c r="B735" s="10" t="s">
        <v>117</v>
      </c>
      <c r="E735" s="10">
        <v>1</v>
      </c>
      <c r="H735" s="10">
        <v>1</v>
      </c>
      <c r="I735" s="10" t="s">
        <v>137</v>
      </c>
    </row>
    <row r="736" spans="1:9">
      <c r="A736" s="10">
        <v>1983804</v>
      </c>
      <c r="B736" s="10" t="s">
        <v>462</v>
      </c>
      <c r="E736" s="10">
        <v>1</v>
      </c>
      <c r="H736" s="10">
        <v>1</v>
      </c>
      <c r="I736" s="10" t="s">
        <v>137</v>
      </c>
    </row>
    <row r="737" spans="1:9">
      <c r="A737" s="10">
        <v>1995359</v>
      </c>
      <c r="B737" s="10" t="s">
        <v>463</v>
      </c>
      <c r="E737" s="10">
        <v>1</v>
      </c>
      <c r="H737" s="10">
        <v>1</v>
      </c>
      <c r="I737" s="10" t="s">
        <v>137</v>
      </c>
    </row>
    <row r="738" spans="1:9">
      <c r="A738" s="10">
        <v>2033983</v>
      </c>
      <c r="E738" s="10">
        <v>1</v>
      </c>
      <c r="H738" s="10">
        <v>1</v>
      </c>
      <c r="I738" s="10" t="s">
        <v>137</v>
      </c>
    </row>
    <row r="739" spans="1:9">
      <c r="A739" s="10">
        <v>1989213</v>
      </c>
      <c r="B739" s="10" t="s">
        <v>464</v>
      </c>
      <c r="D739" s="10">
        <v>1</v>
      </c>
      <c r="H739" s="10">
        <v>2</v>
      </c>
      <c r="I739" s="10" t="s">
        <v>137</v>
      </c>
    </row>
    <row r="740" spans="1:9">
      <c r="A740" s="10">
        <v>2002738</v>
      </c>
      <c r="B740" s="10" t="s">
        <v>465</v>
      </c>
      <c r="C740" s="10">
        <v>1</v>
      </c>
      <c r="H740" s="10">
        <v>1</v>
      </c>
      <c r="I740" s="10" t="s">
        <v>137</v>
      </c>
    </row>
    <row r="741" spans="1:9">
      <c r="A741" s="10">
        <v>1971410</v>
      </c>
      <c r="B741" s="10" t="s">
        <v>264</v>
      </c>
      <c r="E741" s="10">
        <v>1</v>
      </c>
      <c r="H741" s="10">
        <v>1</v>
      </c>
      <c r="I741" s="10" t="s">
        <v>137</v>
      </c>
    </row>
    <row r="742" spans="1:9">
      <c r="A742" s="10">
        <v>1980263</v>
      </c>
      <c r="B742" s="10" t="s">
        <v>136</v>
      </c>
      <c r="D742" s="10">
        <v>1</v>
      </c>
      <c r="H742" s="10">
        <v>1</v>
      </c>
      <c r="I742" s="10" t="s">
        <v>137</v>
      </c>
    </row>
    <row r="743" spans="1:9">
      <c r="A743" s="10">
        <v>1951201</v>
      </c>
      <c r="B743" s="10" t="s">
        <v>466</v>
      </c>
      <c r="E743" s="10">
        <v>1</v>
      </c>
      <c r="H743" s="10">
        <v>1</v>
      </c>
      <c r="I743" s="10" t="s">
        <v>137</v>
      </c>
    </row>
    <row r="744" spans="1:9">
      <c r="A744" s="10">
        <v>1970578</v>
      </c>
      <c r="B744" s="10" t="s">
        <v>236</v>
      </c>
      <c r="D744" s="10">
        <v>1</v>
      </c>
      <c r="H744" s="10">
        <v>1</v>
      </c>
      <c r="I744" s="10" t="s">
        <v>137</v>
      </c>
    </row>
    <row r="745" spans="1:9">
      <c r="A745" s="10">
        <v>1970855</v>
      </c>
      <c r="B745" s="10" t="s">
        <v>158</v>
      </c>
      <c r="E745" s="10">
        <v>1</v>
      </c>
      <c r="H745" s="10">
        <v>1</v>
      </c>
      <c r="I745" s="10" t="s">
        <v>137</v>
      </c>
    </row>
    <row r="746" spans="1:9">
      <c r="A746" s="10">
        <v>2006633</v>
      </c>
      <c r="B746" s="10" t="s">
        <v>301</v>
      </c>
      <c r="D746" s="10">
        <v>2</v>
      </c>
      <c r="H746" s="10">
        <v>1</v>
      </c>
      <c r="I746" s="10" t="s">
        <v>137</v>
      </c>
    </row>
    <row r="747" spans="1:9">
      <c r="A747" s="10">
        <v>1995558</v>
      </c>
      <c r="B747" s="10" t="s">
        <v>242</v>
      </c>
      <c r="E747" s="10">
        <v>1</v>
      </c>
      <c r="H747" s="10">
        <v>1</v>
      </c>
      <c r="I747" s="10" t="s">
        <v>137</v>
      </c>
    </row>
    <row r="748" spans="1:9">
      <c r="A748" s="10">
        <v>1993643</v>
      </c>
      <c r="B748" s="10" t="s">
        <v>215</v>
      </c>
      <c r="E748" s="10">
        <v>1</v>
      </c>
      <c r="H748" s="10">
        <v>1</v>
      </c>
      <c r="I748" s="10" t="s">
        <v>137</v>
      </c>
    </row>
    <row r="749" spans="1:9">
      <c r="A749" s="10">
        <v>1979520</v>
      </c>
      <c r="B749" s="10" t="s">
        <v>400</v>
      </c>
      <c r="E749" s="10">
        <v>1</v>
      </c>
      <c r="H749" s="10">
        <v>1</v>
      </c>
      <c r="I749" s="10" t="s">
        <v>137</v>
      </c>
    </row>
    <row r="750" spans="1:9">
      <c r="A750" s="10">
        <v>1969440</v>
      </c>
      <c r="B750" s="10" t="s">
        <v>186</v>
      </c>
      <c r="E750" s="10">
        <v>5</v>
      </c>
      <c r="H750" s="10">
        <v>1</v>
      </c>
      <c r="I750" s="10" t="s">
        <v>137</v>
      </c>
    </row>
    <row r="751" spans="1:9">
      <c r="A751" s="10">
        <v>1969430</v>
      </c>
      <c r="B751" s="10" t="s">
        <v>186</v>
      </c>
      <c r="E751" s="10">
        <v>5</v>
      </c>
      <c r="H751" s="10">
        <v>1</v>
      </c>
      <c r="I751" s="10" t="s">
        <v>137</v>
      </c>
    </row>
    <row r="752" spans="1:9">
      <c r="A752" s="10">
        <v>1976783</v>
      </c>
      <c r="B752" s="10" t="s">
        <v>195</v>
      </c>
      <c r="E752" s="10">
        <v>2</v>
      </c>
      <c r="H752" s="10">
        <v>1</v>
      </c>
      <c r="I752" s="10" t="s">
        <v>137</v>
      </c>
    </row>
    <row r="753" spans="1:9">
      <c r="A753" s="10">
        <v>1948856</v>
      </c>
      <c r="B753" s="10" t="s">
        <v>156</v>
      </c>
      <c r="E753" s="10">
        <v>2</v>
      </c>
      <c r="H753" s="10">
        <v>1</v>
      </c>
      <c r="I753" s="10" t="s">
        <v>137</v>
      </c>
    </row>
    <row r="754" spans="1:9">
      <c r="A754" s="10">
        <v>2009921</v>
      </c>
      <c r="B754" s="10" t="s">
        <v>467</v>
      </c>
      <c r="C754" s="10">
        <v>1</v>
      </c>
      <c r="H754" s="10">
        <v>1</v>
      </c>
      <c r="I754" s="10" t="s">
        <v>137</v>
      </c>
    </row>
    <row r="755" spans="1:9">
      <c r="A755" s="10">
        <v>1919406</v>
      </c>
      <c r="B755" s="10" t="s">
        <v>468</v>
      </c>
      <c r="E755" s="10">
        <v>1</v>
      </c>
      <c r="H755" s="10">
        <v>1</v>
      </c>
      <c r="I755" s="10" t="s">
        <v>137</v>
      </c>
    </row>
    <row r="756" spans="1:9">
      <c r="A756" s="10">
        <v>1987596</v>
      </c>
      <c r="B756" s="10" t="s">
        <v>469</v>
      </c>
      <c r="C756" s="10">
        <v>1</v>
      </c>
      <c r="H756" s="10">
        <v>1</v>
      </c>
      <c r="I756" s="10" t="s">
        <v>137</v>
      </c>
    </row>
    <row r="757" spans="1:9">
      <c r="A757" s="10">
        <v>1965292</v>
      </c>
      <c r="B757" s="10" t="s">
        <v>470</v>
      </c>
      <c r="E757" s="10">
        <v>1</v>
      </c>
      <c r="H757" s="10">
        <v>1</v>
      </c>
      <c r="I757" s="10" t="s">
        <v>137</v>
      </c>
    </row>
    <row r="758" spans="1:9">
      <c r="A758" s="10">
        <v>2006666</v>
      </c>
      <c r="B758" s="10" t="s">
        <v>217</v>
      </c>
      <c r="E758" s="10">
        <v>1</v>
      </c>
      <c r="H758" s="10">
        <v>1</v>
      </c>
      <c r="I758" s="10" t="s">
        <v>137</v>
      </c>
    </row>
    <row r="759" spans="1:9">
      <c r="A759" s="10">
        <v>1977565</v>
      </c>
      <c r="B759" s="10" t="s">
        <v>183</v>
      </c>
      <c r="C759" s="10">
        <v>1</v>
      </c>
      <c r="H759" s="10">
        <v>1</v>
      </c>
      <c r="I759" s="10" t="s">
        <v>137</v>
      </c>
    </row>
    <row r="760" spans="1:9">
      <c r="A760" s="10">
        <v>1987664</v>
      </c>
      <c r="B760" s="10" t="s">
        <v>179</v>
      </c>
      <c r="E760" s="10">
        <v>2</v>
      </c>
      <c r="H760" s="10">
        <v>1</v>
      </c>
      <c r="I760" s="10" t="s">
        <v>137</v>
      </c>
    </row>
    <row r="761" spans="1:9">
      <c r="A761" s="10">
        <v>1902644</v>
      </c>
      <c r="B761" s="10" t="s">
        <v>471</v>
      </c>
      <c r="E761" s="10">
        <v>1</v>
      </c>
      <c r="H761" s="10">
        <v>1</v>
      </c>
      <c r="I761" s="10" t="s">
        <v>137</v>
      </c>
    </row>
    <row r="762" spans="1:9">
      <c r="A762" s="10">
        <v>1948544</v>
      </c>
      <c r="B762" s="10" t="s">
        <v>136</v>
      </c>
      <c r="D762" s="10">
        <v>1</v>
      </c>
      <c r="H762" s="10">
        <v>1</v>
      </c>
      <c r="I762" s="10" t="s">
        <v>137</v>
      </c>
    </row>
    <row r="763" spans="1:9">
      <c r="A763" s="10">
        <v>2018138</v>
      </c>
      <c r="B763" s="10" t="s">
        <v>155</v>
      </c>
      <c r="E763" s="10">
        <v>1</v>
      </c>
      <c r="H763" s="10">
        <v>1</v>
      </c>
      <c r="I763" s="10" t="s">
        <v>137</v>
      </c>
    </row>
    <row r="764" spans="1:9">
      <c r="A764" s="10">
        <v>1969443</v>
      </c>
      <c r="B764" s="10" t="s">
        <v>186</v>
      </c>
      <c r="E764" s="10">
        <v>5</v>
      </c>
      <c r="H764" s="10">
        <v>1</v>
      </c>
      <c r="I764" s="10" t="s">
        <v>137</v>
      </c>
    </row>
    <row r="765" spans="1:9">
      <c r="A765" s="10">
        <v>2004697</v>
      </c>
      <c r="B765" s="10" t="s">
        <v>472</v>
      </c>
      <c r="D765" s="10">
        <v>1</v>
      </c>
      <c r="H765" s="10">
        <v>1</v>
      </c>
      <c r="I765" s="10" t="s">
        <v>137</v>
      </c>
    </row>
    <row r="766" spans="1:9">
      <c r="A766" s="10">
        <v>1945412</v>
      </c>
      <c r="B766" s="10" t="s">
        <v>397</v>
      </c>
      <c r="E766" s="10">
        <v>5</v>
      </c>
      <c r="H766" s="10">
        <v>1</v>
      </c>
      <c r="I766" s="10" t="s">
        <v>137</v>
      </c>
    </row>
    <row r="767" spans="1:9">
      <c r="A767" s="10">
        <v>1973288</v>
      </c>
      <c r="B767" s="10" t="s">
        <v>146</v>
      </c>
      <c r="E767" s="10">
        <v>1</v>
      </c>
      <c r="H767" s="10">
        <v>1</v>
      </c>
      <c r="I767" s="10" t="s">
        <v>137</v>
      </c>
    </row>
    <row r="768" spans="1:9">
      <c r="A768" s="10">
        <v>1902418</v>
      </c>
      <c r="B768" s="10" t="s">
        <v>117</v>
      </c>
      <c r="E768" s="10">
        <v>1</v>
      </c>
      <c r="H768" s="10">
        <v>1</v>
      </c>
      <c r="I768" s="10" t="s">
        <v>137</v>
      </c>
    </row>
    <row r="769" spans="1:9">
      <c r="A769" s="10">
        <v>1971282</v>
      </c>
      <c r="B769" s="10" t="s">
        <v>245</v>
      </c>
      <c r="E769" s="10">
        <v>2</v>
      </c>
      <c r="H769" s="10">
        <v>1</v>
      </c>
      <c r="I769" s="10" t="s">
        <v>137</v>
      </c>
    </row>
    <row r="770" spans="1:9">
      <c r="A770" s="10">
        <v>1927335</v>
      </c>
      <c r="B770" s="10" t="s">
        <v>427</v>
      </c>
      <c r="E770" s="10">
        <v>1</v>
      </c>
      <c r="H770" s="10">
        <v>1</v>
      </c>
      <c r="I770" s="10" t="s">
        <v>137</v>
      </c>
    </row>
    <row r="771" spans="1:9">
      <c r="A771" s="10">
        <v>1893547</v>
      </c>
      <c r="B771" s="10" t="s">
        <v>473</v>
      </c>
      <c r="E771" s="10">
        <v>2</v>
      </c>
      <c r="H771" s="10">
        <v>1</v>
      </c>
      <c r="I771" s="10" t="s">
        <v>137</v>
      </c>
    </row>
    <row r="772" spans="1:9">
      <c r="A772" s="10">
        <v>1916108</v>
      </c>
      <c r="B772" s="10" t="s">
        <v>474</v>
      </c>
      <c r="C772" s="10">
        <v>1</v>
      </c>
      <c r="H772" s="10">
        <v>1</v>
      </c>
      <c r="I772" s="10" t="s">
        <v>137</v>
      </c>
    </row>
    <row r="773" spans="1:9">
      <c r="A773" s="10">
        <v>1980687</v>
      </c>
      <c r="B773" s="10" t="s">
        <v>475</v>
      </c>
      <c r="C773" s="10">
        <v>1</v>
      </c>
      <c r="H773" s="10">
        <v>1</v>
      </c>
      <c r="I773" s="10" t="s">
        <v>137</v>
      </c>
    </row>
    <row r="774" spans="1:9">
      <c r="A774" s="10">
        <v>2007354</v>
      </c>
      <c r="B774" s="10" t="s">
        <v>476</v>
      </c>
      <c r="D774" s="10">
        <v>1</v>
      </c>
      <c r="H774" s="10">
        <v>1</v>
      </c>
      <c r="I774" s="10" t="s">
        <v>137</v>
      </c>
    </row>
    <row r="775" spans="1:9">
      <c r="A775" s="10">
        <v>1969381</v>
      </c>
      <c r="B775" s="10" t="s">
        <v>186</v>
      </c>
      <c r="E775" s="10">
        <v>5</v>
      </c>
      <c r="H775" s="10">
        <v>1</v>
      </c>
      <c r="I775" s="10" t="s">
        <v>137</v>
      </c>
    </row>
    <row r="776" spans="1:9">
      <c r="A776" s="10">
        <v>2004341</v>
      </c>
      <c r="B776" s="10" t="s">
        <v>477</v>
      </c>
      <c r="C776" s="10">
        <v>0</v>
      </c>
      <c r="D776" s="10">
        <v>1</v>
      </c>
      <c r="H776" s="10">
        <v>1</v>
      </c>
      <c r="I776" s="10" t="s">
        <v>137</v>
      </c>
    </row>
    <row r="777" spans="1:9">
      <c r="A777" s="10">
        <v>2002736</v>
      </c>
      <c r="B777" s="10" t="s">
        <v>420</v>
      </c>
      <c r="D777" s="10">
        <v>1</v>
      </c>
      <c r="H777" s="10">
        <v>1</v>
      </c>
      <c r="I777" s="10" t="s">
        <v>137</v>
      </c>
    </row>
    <row r="778" spans="1:9">
      <c r="A778" s="10">
        <v>1941826</v>
      </c>
      <c r="B778" s="10" t="s">
        <v>200</v>
      </c>
      <c r="D778" s="10">
        <v>1</v>
      </c>
      <c r="H778" s="10">
        <v>1</v>
      </c>
      <c r="I778" s="10" t="s">
        <v>137</v>
      </c>
    </row>
    <row r="779" spans="1:9">
      <c r="A779" s="10">
        <v>1947180</v>
      </c>
      <c r="B779" s="10" t="s">
        <v>163</v>
      </c>
      <c r="I779" s="10" t="s">
        <v>137</v>
      </c>
    </row>
    <row r="780" spans="1:9">
      <c r="A780" s="10">
        <v>1935935</v>
      </c>
      <c r="B780" s="10" t="s">
        <v>462</v>
      </c>
      <c r="E780" s="10">
        <v>1</v>
      </c>
      <c r="H780" s="10">
        <v>1</v>
      </c>
      <c r="I780" s="10" t="s">
        <v>137</v>
      </c>
    </row>
    <row r="781" spans="1:9">
      <c r="A781" s="10">
        <v>1990945</v>
      </c>
      <c r="B781" s="10" t="s">
        <v>478</v>
      </c>
      <c r="E781" s="10">
        <v>2</v>
      </c>
      <c r="H781" s="10">
        <v>1</v>
      </c>
      <c r="I781" s="10" t="s">
        <v>137</v>
      </c>
    </row>
    <row r="782" spans="1:9">
      <c r="A782" s="10">
        <v>1964718</v>
      </c>
      <c r="B782" s="10" t="s">
        <v>479</v>
      </c>
      <c r="D782" s="10">
        <v>1</v>
      </c>
      <c r="H782" s="10">
        <v>1</v>
      </c>
      <c r="I782" s="10" t="s">
        <v>137</v>
      </c>
    </row>
    <row r="783" spans="1:9">
      <c r="A783" s="10">
        <v>1948079</v>
      </c>
      <c r="B783" s="10" t="s">
        <v>338</v>
      </c>
      <c r="D783" s="10">
        <v>2</v>
      </c>
      <c r="H783" s="10">
        <v>1</v>
      </c>
      <c r="I783" s="10" t="s">
        <v>137</v>
      </c>
    </row>
    <row r="784" spans="1:9">
      <c r="A784" s="10">
        <v>1948545</v>
      </c>
      <c r="B784" s="10" t="s">
        <v>136</v>
      </c>
      <c r="D784" s="10">
        <v>1</v>
      </c>
      <c r="H784" s="10">
        <v>1</v>
      </c>
      <c r="I784" s="10" t="s">
        <v>137</v>
      </c>
    </row>
    <row r="785" spans="1:9">
      <c r="A785" s="10">
        <v>1893246</v>
      </c>
      <c r="B785" s="10" t="s">
        <v>117</v>
      </c>
      <c r="E785" s="10">
        <v>2</v>
      </c>
      <c r="H785" s="10">
        <v>1</v>
      </c>
      <c r="I785" s="10" t="s">
        <v>137</v>
      </c>
    </row>
    <row r="786" spans="1:9">
      <c r="A786" s="10">
        <v>1935650</v>
      </c>
      <c r="B786" s="10" t="s">
        <v>179</v>
      </c>
      <c r="D786" s="10">
        <v>2</v>
      </c>
      <c r="E786" s="10">
        <v>0</v>
      </c>
      <c r="H786" s="10">
        <v>1</v>
      </c>
      <c r="I786" s="10" t="s">
        <v>137</v>
      </c>
    </row>
    <row r="787" spans="1:9">
      <c r="A787" s="10">
        <v>1940852</v>
      </c>
      <c r="B787" s="10" t="s">
        <v>180</v>
      </c>
      <c r="E787" s="10">
        <v>1</v>
      </c>
      <c r="H787" s="10">
        <v>1</v>
      </c>
      <c r="I787" s="10" t="s">
        <v>137</v>
      </c>
    </row>
    <row r="788" spans="1:9">
      <c r="A788" s="10">
        <v>1969425</v>
      </c>
      <c r="B788" s="10" t="s">
        <v>186</v>
      </c>
      <c r="E788" s="10">
        <v>5</v>
      </c>
      <c r="H788" s="10">
        <v>1</v>
      </c>
      <c r="I788" s="10" t="s">
        <v>137</v>
      </c>
    </row>
    <row r="789" spans="1:9">
      <c r="A789" s="10">
        <v>1969563</v>
      </c>
      <c r="B789" s="10" t="s">
        <v>212</v>
      </c>
      <c r="D789" s="10">
        <v>1</v>
      </c>
      <c r="H789" s="10">
        <v>1</v>
      </c>
      <c r="I789" s="10" t="s">
        <v>137</v>
      </c>
    </row>
    <row r="790" spans="1:9">
      <c r="A790" s="10">
        <v>1993506</v>
      </c>
      <c r="B790" s="10" t="s">
        <v>298</v>
      </c>
      <c r="E790" s="10">
        <v>1</v>
      </c>
      <c r="H790" s="10">
        <v>1</v>
      </c>
      <c r="I790" s="10" t="s">
        <v>137</v>
      </c>
    </row>
    <row r="791" spans="1:9">
      <c r="A791" s="10">
        <v>1948450</v>
      </c>
      <c r="B791" s="10" t="s">
        <v>117</v>
      </c>
      <c r="E791" s="10">
        <v>5</v>
      </c>
      <c r="H791" s="10">
        <v>1</v>
      </c>
      <c r="I791" s="10" t="s">
        <v>137</v>
      </c>
    </row>
    <row r="792" spans="1:9">
      <c r="A792" s="10">
        <v>1943410</v>
      </c>
      <c r="B792" s="10" t="s">
        <v>179</v>
      </c>
      <c r="E792" s="10">
        <v>2</v>
      </c>
      <c r="H792" s="10">
        <v>1</v>
      </c>
      <c r="I792" s="10" t="s">
        <v>137</v>
      </c>
    </row>
    <row r="793" spans="1:9">
      <c r="A793" s="10">
        <v>1914554</v>
      </c>
      <c r="B793" s="10" t="s">
        <v>480</v>
      </c>
      <c r="D793" s="10">
        <v>2</v>
      </c>
      <c r="H793" s="10">
        <v>1</v>
      </c>
      <c r="I793" s="10" t="s">
        <v>137</v>
      </c>
    </row>
    <row r="794" spans="1:9">
      <c r="A794" s="10">
        <v>1969377</v>
      </c>
      <c r="B794" s="10" t="s">
        <v>186</v>
      </c>
      <c r="E794" s="10">
        <v>5</v>
      </c>
      <c r="H794" s="10">
        <v>1</v>
      </c>
      <c r="I794" s="10" t="s">
        <v>137</v>
      </c>
    </row>
    <row r="795" spans="1:9">
      <c r="A795" s="10">
        <v>2009835</v>
      </c>
      <c r="B795" s="10" t="s">
        <v>186</v>
      </c>
      <c r="E795" s="10">
        <v>5</v>
      </c>
      <c r="H795" s="10">
        <v>1</v>
      </c>
      <c r="I795" s="10" t="s">
        <v>137</v>
      </c>
    </row>
    <row r="796" spans="1:9">
      <c r="A796" s="10">
        <v>1949933</v>
      </c>
      <c r="B796" s="10" t="s">
        <v>335</v>
      </c>
      <c r="G796" s="10">
        <v>1</v>
      </c>
      <c r="H796" s="10">
        <v>1</v>
      </c>
      <c r="I796" s="10" t="s">
        <v>137</v>
      </c>
    </row>
    <row r="797" spans="1:9">
      <c r="A797" s="10">
        <v>1979855</v>
      </c>
      <c r="B797" s="10" t="s">
        <v>221</v>
      </c>
      <c r="D797" s="10">
        <v>1</v>
      </c>
      <c r="H797" s="10">
        <v>1</v>
      </c>
      <c r="I797" s="10" t="s">
        <v>137</v>
      </c>
    </row>
    <row r="798" spans="1:9">
      <c r="A798" s="10">
        <v>1948434</v>
      </c>
      <c r="B798" s="10" t="s">
        <v>117</v>
      </c>
      <c r="E798" s="10">
        <v>5</v>
      </c>
      <c r="H798" s="10">
        <v>1</v>
      </c>
      <c r="I798" s="10" t="s">
        <v>137</v>
      </c>
    </row>
    <row r="799" spans="1:9">
      <c r="A799" s="10">
        <v>1988984</v>
      </c>
      <c r="B799" s="10" t="s">
        <v>291</v>
      </c>
      <c r="E799" s="10">
        <v>1</v>
      </c>
      <c r="H799" s="10">
        <v>1</v>
      </c>
      <c r="I799" s="10" t="s">
        <v>137</v>
      </c>
    </row>
    <row r="800" spans="1:9">
      <c r="A800" s="10">
        <v>1923598</v>
      </c>
      <c r="B800" s="10" t="s">
        <v>292</v>
      </c>
      <c r="E800" s="10">
        <v>1</v>
      </c>
      <c r="H800" s="10">
        <v>1</v>
      </c>
      <c r="I800" s="10" t="s">
        <v>137</v>
      </c>
    </row>
    <row r="801" spans="1:9">
      <c r="A801" s="10">
        <v>2032635</v>
      </c>
      <c r="E801" s="10">
        <v>1</v>
      </c>
      <c r="H801" s="10">
        <v>1</v>
      </c>
      <c r="I801" s="10" t="s">
        <v>137</v>
      </c>
    </row>
    <row r="802" spans="1:9">
      <c r="A802" s="10">
        <v>2011969</v>
      </c>
      <c r="B802" s="10" t="s">
        <v>179</v>
      </c>
      <c r="E802" s="10">
        <v>2</v>
      </c>
      <c r="H802" s="10">
        <v>1</v>
      </c>
      <c r="I802" s="10" t="s">
        <v>137</v>
      </c>
    </row>
    <row r="803" spans="1:9">
      <c r="A803" s="10">
        <v>1969647</v>
      </c>
      <c r="B803" s="10" t="s">
        <v>179</v>
      </c>
      <c r="E803" s="10">
        <v>2</v>
      </c>
      <c r="H803" s="10">
        <v>1</v>
      </c>
      <c r="I803" s="10" t="s">
        <v>137</v>
      </c>
    </row>
    <row r="804" spans="1:9">
      <c r="A804" s="10">
        <v>1903479</v>
      </c>
      <c r="B804" s="10" t="s">
        <v>481</v>
      </c>
      <c r="E804" s="10">
        <v>1</v>
      </c>
      <c r="H804" s="10">
        <v>1</v>
      </c>
      <c r="I804" s="10" t="s">
        <v>137</v>
      </c>
    </row>
    <row r="805" spans="1:9">
      <c r="A805" s="10">
        <v>1847896</v>
      </c>
      <c r="B805" s="10" t="s">
        <v>243</v>
      </c>
      <c r="D805" s="10">
        <v>1</v>
      </c>
      <c r="H805" s="10">
        <v>1</v>
      </c>
      <c r="I805" s="10" t="s">
        <v>137</v>
      </c>
    </row>
    <row r="806" spans="1:9">
      <c r="A806" s="10">
        <v>1932061</v>
      </c>
      <c r="B806" s="10" t="s">
        <v>295</v>
      </c>
      <c r="C806" s="10">
        <v>1</v>
      </c>
      <c r="H806" s="10">
        <v>1</v>
      </c>
      <c r="I806" s="10" t="s">
        <v>137</v>
      </c>
    </row>
    <row r="807" spans="1:9">
      <c r="A807" s="10">
        <v>1933654</v>
      </c>
      <c r="B807" s="10" t="s">
        <v>381</v>
      </c>
      <c r="E807" s="10">
        <v>1</v>
      </c>
      <c r="H807" s="10">
        <v>1</v>
      </c>
      <c r="I807" s="10" t="s">
        <v>137</v>
      </c>
    </row>
    <row r="808" spans="1:9">
      <c r="A808" s="10">
        <v>1865225</v>
      </c>
      <c r="B808" s="10" t="s">
        <v>482</v>
      </c>
      <c r="C808" s="10">
        <v>1</v>
      </c>
      <c r="E808" s="10">
        <v>1</v>
      </c>
      <c r="H808" s="10">
        <v>1</v>
      </c>
      <c r="I808" s="10" t="s">
        <v>137</v>
      </c>
    </row>
    <row r="809" spans="1:9">
      <c r="A809" s="10">
        <v>1956287</v>
      </c>
      <c r="B809" s="10" t="s">
        <v>163</v>
      </c>
      <c r="I809" s="10" t="s">
        <v>137</v>
      </c>
    </row>
    <row r="810" spans="1:9">
      <c r="A810" s="10">
        <v>1940824</v>
      </c>
      <c r="B810" s="10" t="s">
        <v>180</v>
      </c>
      <c r="E810" s="10">
        <v>1</v>
      </c>
      <c r="H810" s="10">
        <v>1</v>
      </c>
      <c r="I810" s="10" t="s">
        <v>137</v>
      </c>
    </row>
    <row r="811" spans="1:9">
      <c r="A811" s="10">
        <v>1979845</v>
      </c>
      <c r="B811" s="10" t="s">
        <v>483</v>
      </c>
      <c r="E811" s="10">
        <v>1</v>
      </c>
      <c r="H811" s="10">
        <v>1</v>
      </c>
      <c r="I811" s="10" t="s">
        <v>137</v>
      </c>
    </row>
    <row r="812" spans="1:9">
      <c r="A812" s="10">
        <v>1987181</v>
      </c>
      <c r="B812" s="10" t="s">
        <v>467</v>
      </c>
      <c r="C812" s="10">
        <v>1</v>
      </c>
      <c r="H812" s="10">
        <v>1</v>
      </c>
      <c r="I812" s="10" t="s">
        <v>137</v>
      </c>
    </row>
    <row r="813" spans="1:9">
      <c r="A813" s="10">
        <v>1923556</v>
      </c>
      <c r="B813" s="10" t="s">
        <v>292</v>
      </c>
      <c r="E813" s="10">
        <v>1</v>
      </c>
      <c r="H813" s="10">
        <v>1</v>
      </c>
      <c r="I813" s="10" t="s">
        <v>137</v>
      </c>
    </row>
    <row r="814" spans="1:9">
      <c r="A814" s="10">
        <v>1940831</v>
      </c>
      <c r="B814" s="10" t="s">
        <v>180</v>
      </c>
      <c r="E814" s="10">
        <v>1</v>
      </c>
      <c r="H814" s="10">
        <v>1</v>
      </c>
      <c r="I814" s="10" t="s">
        <v>137</v>
      </c>
    </row>
    <row r="815" spans="1:9">
      <c r="A815" s="10">
        <v>1993259</v>
      </c>
      <c r="B815" s="10" t="s">
        <v>343</v>
      </c>
      <c r="E815" s="10">
        <v>1</v>
      </c>
      <c r="H815" s="10">
        <v>1</v>
      </c>
      <c r="I815" s="10" t="s">
        <v>137</v>
      </c>
    </row>
    <row r="816" spans="1:9">
      <c r="A816" s="10">
        <v>1971333</v>
      </c>
      <c r="B816" s="10" t="s">
        <v>176</v>
      </c>
      <c r="E816" s="10">
        <v>5</v>
      </c>
      <c r="H816" s="10">
        <v>1</v>
      </c>
      <c r="I816" s="10" t="s">
        <v>137</v>
      </c>
    </row>
    <row r="817" spans="1:9">
      <c r="A817" s="10">
        <v>1893217</v>
      </c>
      <c r="B817" s="10" t="s">
        <v>117</v>
      </c>
      <c r="E817" s="10">
        <v>2</v>
      </c>
      <c r="H817" s="10">
        <v>1</v>
      </c>
      <c r="I817" s="10" t="s">
        <v>137</v>
      </c>
    </row>
    <row r="818" spans="1:9">
      <c r="A818" s="10">
        <v>1900266</v>
      </c>
      <c r="B818" s="10" t="s">
        <v>142</v>
      </c>
      <c r="E818" s="10">
        <v>1</v>
      </c>
      <c r="H818" s="10">
        <v>1</v>
      </c>
      <c r="I818" s="10" t="s">
        <v>137</v>
      </c>
    </row>
    <row r="819" spans="1:9">
      <c r="A819" s="10">
        <v>1928635</v>
      </c>
      <c r="B819" s="10" t="s">
        <v>216</v>
      </c>
      <c r="D819" s="10">
        <v>1</v>
      </c>
      <c r="H819" s="10">
        <v>1</v>
      </c>
      <c r="I819" s="10" t="s">
        <v>137</v>
      </c>
    </row>
    <row r="820" spans="1:9">
      <c r="A820" s="10">
        <v>1969703</v>
      </c>
      <c r="B820" s="10" t="s">
        <v>416</v>
      </c>
      <c r="E820" s="10">
        <v>1</v>
      </c>
      <c r="H820" s="10">
        <v>1</v>
      </c>
      <c r="I820" s="10" t="s">
        <v>137</v>
      </c>
    </row>
    <row r="821" spans="1:9">
      <c r="A821" s="10">
        <v>1986922</v>
      </c>
      <c r="B821" s="10" t="s">
        <v>484</v>
      </c>
      <c r="E821" s="10">
        <v>1</v>
      </c>
      <c r="H821" s="10">
        <v>1</v>
      </c>
      <c r="I821" s="10" t="s">
        <v>137</v>
      </c>
    </row>
    <row r="822" spans="1:9">
      <c r="A822" s="10">
        <v>1980214</v>
      </c>
      <c r="B822" s="10" t="s">
        <v>136</v>
      </c>
      <c r="D822" s="10">
        <v>1</v>
      </c>
      <c r="H822" s="10">
        <v>1</v>
      </c>
      <c r="I822" s="10" t="s">
        <v>137</v>
      </c>
    </row>
    <row r="823" spans="1:9">
      <c r="A823" s="10">
        <v>1951652</v>
      </c>
      <c r="B823" s="10" t="s">
        <v>485</v>
      </c>
      <c r="C823" s="10">
        <v>1</v>
      </c>
      <c r="H823" s="10">
        <v>1</v>
      </c>
      <c r="I823" s="10" t="s">
        <v>137</v>
      </c>
    </row>
    <row r="824" spans="1:9">
      <c r="A824" s="10">
        <v>1914508</v>
      </c>
      <c r="B824" s="10" t="s">
        <v>486</v>
      </c>
      <c r="D824" s="10">
        <v>1</v>
      </c>
      <c r="H824" s="10">
        <v>1</v>
      </c>
      <c r="I824" s="10" t="s">
        <v>137</v>
      </c>
    </row>
    <row r="825" spans="1:9">
      <c r="A825" s="10">
        <v>1971292</v>
      </c>
      <c r="B825" s="10" t="s">
        <v>154</v>
      </c>
      <c r="E825" s="10">
        <v>1</v>
      </c>
      <c r="H825" s="10">
        <v>1</v>
      </c>
      <c r="I825" s="10" t="s">
        <v>137</v>
      </c>
    </row>
    <row r="826" spans="1:9">
      <c r="A826" s="10">
        <v>1987658</v>
      </c>
      <c r="B826" s="10" t="s">
        <v>372</v>
      </c>
      <c r="C826" s="10">
        <v>1</v>
      </c>
      <c r="H826" s="10">
        <v>1</v>
      </c>
      <c r="I826" s="10" t="s">
        <v>137</v>
      </c>
    </row>
    <row r="827" spans="1:9">
      <c r="A827" s="10">
        <v>1943692</v>
      </c>
      <c r="B827" s="10" t="s">
        <v>487</v>
      </c>
      <c r="C827" s="10">
        <v>1</v>
      </c>
      <c r="H827" s="10">
        <v>1</v>
      </c>
      <c r="I827" s="10" t="s">
        <v>137</v>
      </c>
    </row>
    <row r="828" spans="1:9">
      <c r="A828" s="10">
        <v>1976819</v>
      </c>
      <c r="B828" s="10" t="s">
        <v>273</v>
      </c>
      <c r="D828" s="10">
        <v>1</v>
      </c>
      <c r="H828" s="10">
        <v>1</v>
      </c>
      <c r="I828" s="10" t="s">
        <v>137</v>
      </c>
    </row>
    <row r="829" spans="1:9">
      <c r="A829" s="10">
        <v>1974681</v>
      </c>
      <c r="B829" s="10" t="s">
        <v>488</v>
      </c>
      <c r="C829" s="10">
        <v>1</v>
      </c>
      <c r="H829" s="10">
        <v>1</v>
      </c>
      <c r="I829" s="10" t="s">
        <v>137</v>
      </c>
    </row>
    <row r="830" spans="1:9">
      <c r="A830" s="10">
        <v>1948344</v>
      </c>
      <c r="B830" s="10" t="s">
        <v>136</v>
      </c>
      <c r="D830" s="10">
        <v>1</v>
      </c>
      <c r="H830" s="10">
        <v>1</v>
      </c>
      <c r="I830" s="10" t="s">
        <v>137</v>
      </c>
    </row>
    <row r="831" spans="1:9">
      <c r="A831" s="10">
        <v>1948480</v>
      </c>
      <c r="B831" s="10" t="s">
        <v>489</v>
      </c>
      <c r="E831" s="10">
        <v>5</v>
      </c>
      <c r="H831" s="10">
        <v>1</v>
      </c>
      <c r="I831" s="10" t="s">
        <v>137</v>
      </c>
    </row>
    <row r="832" spans="1:9">
      <c r="A832" s="10">
        <v>1973521</v>
      </c>
      <c r="B832" s="10" t="s">
        <v>256</v>
      </c>
      <c r="E832" s="10">
        <v>1</v>
      </c>
      <c r="H832" s="10">
        <v>1</v>
      </c>
      <c r="I832" s="10" t="s">
        <v>137</v>
      </c>
    </row>
    <row r="833" spans="1:9">
      <c r="A833" s="10">
        <v>1942155</v>
      </c>
      <c r="B833" s="10" t="s">
        <v>156</v>
      </c>
      <c r="E833" s="10">
        <v>2</v>
      </c>
      <c r="H833" s="10">
        <v>1</v>
      </c>
      <c r="I833" s="10" t="s">
        <v>137</v>
      </c>
    </row>
    <row r="834" spans="1:9">
      <c r="A834" s="10">
        <v>1975184</v>
      </c>
      <c r="B834" s="10" t="s">
        <v>163</v>
      </c>
      <c r="I834" s="10" t="s">
        <v>137</v>
      </c>
    </row>
    <row r="835" spans="1:9">
      <c r="A835" s="10">
        <v>1984349</v>
      </c>
      <c r="B835" s="10" t="s">
        <v>331</v>
      </c>
      <c r="E835" s="10">
        <v>2</v>
      </c>
      <c r="H835" s="10">
        <v>1</v>
      </c>
      <c r="I835" s="10" t="s">
        <v>137</v>
      </c>
    </row>
    <row r="836" spans="1:9">
      <c r="A836" s="10">
        <v>1939297</v>
      </c>
      <c r="B836" s="10" t="s">
        <v>248</v>
      </c>
      <c r="E836" s="10">
        <v>1</v>
      </c>
      <c r="H836" s="10">
        <v>1</v>
      </c>
      <c r="I836" s="10" t="s">
        <v>137</v>
      </c>
    </row>
    <row r="837" spans="1:9">
      <c r="A837" s="10">
        <v>1913866</v>
      </c>
      <c r="B837" s="10" t="s">
        <v>292</v>
      </c>
      <c r="E837" s="10">
        <v>1</v>
      </c>
      <c r="H837" s="10">
        <v>1</v>
      </c>
      <c r="I837" s="10" t="s">
        <v>137</v>
      </c>
    </row>
    <row r="838" spans="1:9">
      <c r="A838" s="10">
        <v>1998352</v>
      </c>
      <c r="B838" s="10" t="s">
        <v>490</v>
      </c>
      <c r="C838" s="10">
        <v>1</v>
      </c>
      <c r="H838" s="10">
        <v>1</v>
      </c>
      <c r="I838" s="10" t="s">
        <v>137</v>
      </c>
    </row>
    <row r="839" spans="1:9">
      <c r="A839" s="10">
        <v>1995589</v>
      </c>
      <c r="B839" s="10" t="s">
        <v>283</v>
      </c>
      <c r="E839" s="10">
        <v>7</v>
      </c>
      <c r="H839" s="10">
        <v>1</v>
      </c>
      <c r="I839" s="10" t="s">
        <v>137</v>
      </c>
    </row>
    <row r="840" spans="1:9">
      <c r="A840" s="10">
        <v>2008316</v>
      </c>
      <c r="B840" s="10" t="s">
        <v>491</v>
      </c>
      <c r="C840" s="10">
        <v>1</v>
      </c>
      <c r="H840" s="10">
        <v>1</v>
      </c>
      <c r="I840" s="10" t="s">
        <v>137</v>
      </c>
    </row>
    <row r="841" spans="1:9">
      <c r="A841" s="10">
        <v>1831147</v>
      </c>
      <c r="B841" s="10" t="s">
        <v>184</v>
      </c>
      <c r="D841" s="10">
        <v>1</v>
      </c>
      <c r="E841" s="10">
        <v>1</v>
      </c>
      <c r="H841" s="10">
        <v>1</v>
      </c>
      <c r="I841" s="10" t="s">
        <v>137</v>
      </c>
    </row>
    <row r="842" spans="1:9">
      <c r="A842" s="10">
        <v>1976465</v>
      </c>
      <c r="B842" s="10" t="s">
        <v>349</v>
      </c>
      <c r="D842" s="10">
        <v>1</v>
      </c>
      <c r="H842" s="10">
        <v>1</v>
      </c>
      <c r="I842" s="10" t="s">
        <v>137</v>
      </c>
    </row>
    <row r="843" spans="1:9">
      <c r="A843" s="10">
        <v>1987192</v>
      </c>
      <c r="B843" s="10" t="s">
        <v>492</v>
      </c>
      <c r="E843" s="10">
        <v>1</v>
      </c>
      <c r="H843" s="10">
        <v>1</v>
      </c>
      <c r="I843" s="10" t="s">
        <v>137</v>
      </c>
    </row>
    <row r="844" spans="1:9">
      <c r="A844" s="10">
        <v>1926193</v>
      </c>
      <c r="B844" s="10" t="s">
        <v>367</v>
      </c>
      <c r="D844" s="10">
        <v>0</v>
      </c>
      <c r="E844" s="10">
        <v>1</v>
      </c>
      <c r="H844" s="10">
        <v>1</v>
      </c>
      <c r="I844" s="10" t="s">
        <v>137</v>
      </c>
    </row>
    <row r="845" spans="1:9">
      <c r="A845" s="10">
        <v>1947422</v>
      </c>
      <c r="B845" s="10" t="s">
        <v>155</v>
      </c>
      <c r="E845" s="10">
        <v>1</v>
      </c>
      <c r="H845" s="10">
        <v>1</v>
      </c>
      <c r="I845" s="10" t="s">
        <v>137</v>
      </c>
    </row>
    <row r="846" spans="1:9">
      <c r="A846" s="10">
        <v>1956261</v>
      </c>
      <c r="B846" s="10" t="s">
        <v>163</v>
      </c>
      <c r="I846" s="10" t="s">
        <v>137</v>
      </c>
    </row>
    <row r="847" spans="1:9">
      <c r="A847" s="10">
        <v>1949923</v>
      </c>
      <c r="B847" s="10" t="s">
        <v>200</v>
      </c>
      <c r="E847" s="10">
        <v>1</v>
      </c>
      <c r="H847" s="10">
        <v>1</v>
      </c>
      <c r="I847" s="10" t="s">
        <v>137</v>
      </c>
    </row>
    <row r="848" spans="1:9">
      <c r="A848" s="10">
        <v>1944984</v>
      </c>
      <c r="B848" s="10" t="s">
        <v>447</v>
      </c>
      <c r="E848" s="10">
        <v>1</v>
      </c>
      <c r="H848" s="10">
        <v>1</v>
      </c>
      <c r="I848" s="10" t="s">
        <v>137</v>
      </c>
    </row>
    <row r="849" spans="1:9">
      <c r="A849" s="10">
        <v>1973560</v>
      </c>
      <c r="B849" s="10" t="s">
        <v>331</v>
      </c>
      <c r="E849" s="10">
        <v>1</v>
      </c>
      <c r="H849" s="10">
        <v>1</v>
      </c>
      <c r="I849" s="10" t="s">
        <v>137</v>
      </c>
    </row>
    <row r="850" spans="1:9">
      <c r="A850" s="10">
        <v>2005279</v>
      </c>
      <c r="B850" s="10" t="s">
        <v>163</v>
      </c>
      <c r="I850" s="10" t="s">
        <v>137</v>
      </c>
    </row>
    <row r="851" spans="1:9">
      <c r="A851" s="10">
        <v>1991384</v>
      </c>
      <c r="B851" s="10" t="s">
        <v>430</v>
      </c>
      <c r="E851" s="10">
        <v>1</v>
      </c>
      <c r="H851" s="10">
        <v>1</v>
      </c>
      <c r="I851" s="10" t="s">
        <v>137</v>
      </c>
    </row>
    <row r="852" spans="1:9">
      <c r="A852" s="10">
        <v>1954960</v>
      </c>
      <c r="B852" s="10" t="s">
        <v>493</v>
      </c>
      <c r="E852" s="10">
        <v>1</v>
      </c>
      <c r="H852" s="10">
        <v>1</v>
      </c>
      <c r="I852" s="10" t="s">
        <v>137</v>
      </c>
    </row>
    <row r="853" spans="1:9">
      <c r="A853" s="10">
        <v>1974440</v>
      </c>
      <c r="B853" s="10" t="s">
        <v>155</v>
      </c>
      <c r="E853" s="10">
        <v>1</v>
      </c>
      <c r="H853" s="10">
        <v>1</v>
      </c>
      <c r="I853" s="10" t="s">
        <v>137</v>
      </c>
    </row>
    <row r="854" spans="1:9">
      <c r="A854" s="10">
        <v>1975971</v>
      </c>
      <c r="B854" s="10" t="s">
        <v>494</v>
      </c>
      <c r="E854" s="10">
        <v>2</v>
      </c>
      <c r="H854" s="10">
        <v>1</v>
      </c>
      <c r="I854" s="10" t="s">
        <v>137</v>
      </c>
    </row>
    <row r="855" spans="1:9">
      <c r="A855" s="10">
        <v>1990668</v>
      </c>
      <c r="B855" s="10" t="s">
        <v>107</v>
      </c>
      <c r="C855" s="10">
        <v>1</v>
      </c>
      <c r="H855" s="10">
        <v>1</v>
      </c>
      <c r="I855" s="10" t="s">
        <v>137</v>
      </c>
    </row>
    <row r="856" spans="1:9">
      <c r="A856" s="10">
        <v>2002216</v>
      </c>
      <c r="B856" s="10" t="s">
        <v>294</v>
      </c>
      <c r="D856" s="10">
        <v>1</v>
      </c>
      <c r="H856" s="10">
        <v>1</v>
      </c>
      <c r="I856" s="10" t="s">
        <v>137</v>
      </c>
    </row>
    <row r="857" spans="1:9">
      <c r="A857" s="10">
        <v>1945707</v>
      </c>
      <c r="B857" s="10" t="s">
        <v>495</v>
      </c>
      <c r="E857" s="10">
        <v>1</v>
      </c>
      <c r="H857" s="10">
        <v>1</v>
      </c>
      <c r="I857" s="10" t="s">
        <v>137</v>
      </c>
    </row>
    <row r="858" spans="1:9">
      <c r="A858" s="10">
        <v>1843812</v>
      </c>
      <c r="B858" s="10" t="s">
        <v>496</v>
      </c>
      <c r="E858" s="10">
        <v>2</v>
      </c>
      <c r="H858" s="10">
        <v>1</v>
      </c>
      <c r="I858" s="10" t="s">
        <v>137</v>
      </c>
    </row>
    <row r="859" spans="1:9">
      <c r="A859" s="10">
        <v>1865241</v>
      </c>
      <c r="B859" s="10" t="s">
        <v>146</v>
      </c>
      <c r="E859" s="10">
        <v>1</v>
      </c>
      <c r="H859" s="10">
        <v>1</v>
      </c>
      <c r="I859" s="10" t="s">
        <v>137</v>
      </c>
    </row>
    <row r="860" spans="1:9">
      <c r="A860" s="10">
        <v>1988792</v>
      </c>
      <c r="B860" s="10" t="s">
        <v>497</v>
      </c>
      <c r="C860" s="10">
        <v>1</v>
      </c>
      <c r="H860" s="10">
        <v>1</v>
      </c>
      <c r="I860" s="10" t="s">
        <v>137</v>
      </c>
    </row>
    <row r="861" spans="1:9">
      <c r="A861" s="10">
        <v>1970797</v>
      </c>
      <c r="B861" s="10" t="s">
        <v>187</v>
      </c>
      <c r="C861" s="10">
        <v>1</v>
      </c>
      <c r="H861" s="10">
        <v>1</v>
      </c>
      <c r="I861" s="10" t="s">
        <v>137</v>
      </c>
    </row>
    <row r="862" spans="1:9">
      <c r="A862" s="10">
        <v>1903112</v>
      </c>
      <c r="B862" s="10" t="s">
        <v>498</v>
      </c>
      <c r="D862" s="10">
        <v>1</v>
      </c>
      <c r="H862" s="10">
        <v>1</v>
      </c>
      <c r="I862" s="10" t="s">
        <v>137</v>
      </c>
    </row>
    <row r="863" spans="1:9">
      <c r="A863" s="10">
        <v>1891310</v>
      </c>
      <c r="B863" s="10" t="s">
        <v>499</v>
      </c>
      <c r="E863" s="10">
        <v>1</v>
      </c>
      <c r="H863" s="10">
        <v>1</v>
      </c>
      <c r="I863" s="10" t="s">
        <v>137</v>
      </c>
    </row>
    <row r="864" spans="1:9">
      <c r="A864" s="10">
        <v>1978355</v>
      </c>
      <c r="B864" s="10" t="s">
        <v>287</v>
      </c>
      <c r="C864" s="10">
        <v>1</v>
      </c>
      <c r="H864" s="10">
        <v>1</v>
      </c>
      <c r="I864" s="10" t="s">
        <v>137</v>
      </c>
    </row>
    <row r="865" spans="1:9">
      <c r="A865" s="10">
        <v>1905264</v>
      </c>
      <c r="B865" s="10" t="s">
        <v>500</v>
      </c>
      <c r="E865" s="10">
        <v>1</v>
      </c>
      <c r="H865" s="10">
        <v>1</v>
      </c>
      <c r="I865" s="10" t="s">
        <v>137</v>
      </c>
    </row>
    <row r="866" spans="1:9">
      <c r="A866" s="10">
        <v>1963948</v>
      </c>
      <c r="B866" s="10" t="s">
        <v>501</v>
      </c>
      <c r="E866" s="10">
        <v>1</v>
      </c>
      <c r="H866" s="10">
        <v>1</v>
      </c>
      <c r="I866" s="10" t="s">
        <v>137</v>
      </c>
    </row>
    <row r="867" spans="1:9">
      <c r="A867" s="10">
        <v>1988943</v>
      </c>
      <c r="B867" s="10" t="s">
        <v>145</v>
      </c>
      <c r="E867" s="10">
        <v>1</v>
      </c>
      <c r="H867" s="10">
        <v>1</v>
      </c>
      <c r="I867" s="10" t="s">
        <v>137</v>
      </c>
    </row>
    <row r="868" spans="1:9">
      <c r="A868" s="10">
        <v>1988986</v>
      </c>
      <c r="B868" s="10" t="s">
        <v>291</v>
      </c>
      <c r="E868" s="10">
        <v>2</v>
      </c>
      <c r="H868" s="10">
        <v>1</v>
      </c>
      <c r="I868" s="10" t="s">
        <v>137</v>
      </c>
    </row>
    <row r="869" spans="1:9">
      <c r="A869" s="10">
        <v>1944847</v>
      </c>
      <c r="B869" s="10" t="s">
        <v>502</v>
      </c>
      <c r="D869" s="10">
        <v>0</v>
      </c>
      <c r="E869" s="10">
        <v>1</v>
      </c>
      <c r="H869" s="10">
        <v>1</v>
      </c>
      <c r="I869" s="10" t="s">
        <v>137</v>
      </c>
    </row>
    <row r="870" spans="1:9">
      <c r="A870" s="10">
        <v>1939273</v>
      </c>
      <c r="B870" s="10" t="s">
        <v>432</v>
      </c>
      <c r="C870" s="10">
        <v>1</v>
      </c>
      <c r="H870" s="10">
        <v>1</v>
      </c>
      <c r="I870" s="10" t="s">
        <v>137</v>
      </c>
    </row>
    <row r="871" spans="1:9">
      <c r="A871" s="10">
        <v>1919077</v>
      </c>
      <c r="B871" s="10" t="s">
        <v>204</v>
      </c>
      <c r="C871" s="10">
        <v>1</v>
      </c>
      <c r="H871" s="10">
        <v>1</v>
      </c>
      <c r="I871" s="10" t="s">
        <v>137</v>
      </c>
    </row>
    <row r="872" spans="1:9">
      <c r="A872" s="10">
        <v>1969434</v>
      </c>
      <c r="B872" s="10" t="s">
        <v>186</v>
      </c>
      <c r="E872" s="10">
        <v>5</v>
      </c>
      <c r="H872" s="10">
        <v>1</v>
      </c>
      <c r="I872" s="10" t="s">
        <v>137</v>
      </c>
    </row>
    <row r="873" spans="1:9">
      <c r="A873" s="10">
        <v>1949892</v>
      </c>
      <c r="B873" s="10" t="s">
        <v>335</v>
      </c>
      <c r="G873" s="10">
        <v>1</v>
      </c>
      <c r="H873" s="10">
        <v>1</v>
      </c>
      <c r="I873" s="10" t="s">
        <v>137</v>
      </c>
    </row>
    <row r="874" spans="1:9">
      <c r="A874" s="10">
        <v>1998757</v>
      </c>
      <c r="B874" s="10" t="s">
        <v>189</v>
      </c>
      <c r="E874" s="10">
        <v>2</v>
      </c>
      <c r="H874" s="10">
        <v>1</v>
      </c>
      <c r="I874" s="10" t="s">
        <v>137</v>
      </c>
    </row>
    <row r="875" spans="1:9">
      <c r="A875" s="10">
        <v>1951130</v>
      </c>
      <c r="B875" s="10" t="s">
        <v>311</v>
      </c>
      <c r="E875" s="10">
        <v>1</v>
      </c>
      <c r="H875" s="10">
        <v>1</v>
      </c>
      <c r="I875" s="10" t="s">
        <v>137</v>
      </c>
    </row>
    <row r="876" spans="1:9">
      <c r="A876" s="10">
        <v>1969295</v>
      </c>
      <c r="B876" s="10" t="s">
        <v>177</v>
      </c>
      <c r="E876" s="10">
        <v>1</v>
      </c>
      <c r="H876" s="10">
        <v>1</v>
      </c>
      <c r="I876" s="10" t="s">
        <v>137</v>
      </c>
    </row>
    <row r="877" spans="1:9">
      <c r="A877" s="10">
        <v>1976867</v>
      </c>
      <c r="B877" s="10" t="s">
        <v>139</v>
      </c>
      <c r="E877" s="10">
        <v>1</v>
      </c>
      <c r="H877" s="10">
        <v>1</v>
      </c>
      <c r="I877" s="10" t="s">
        <v>137</v>
      </c>
    </row>
    <row r="878" spans="1:9">
      <c r="A878" s="10">
        <v>1860694</v>
      </c>
      <c r="B878" s="10" t="s">
        <v>117</v>
      </c>
      <c r="E878" s="10">
        <v>1</v>
      </c>
      <c r="H878" s="10">
        <v>1</v>
      </c>
      <c r="I878" s="10" t="s">
        <v>137</v>
      </c>
    </row>
    <row r="879" spans="1:9">
      <c r="A879" s="10">
        <v>1969734</v>
      </c>
      <c r="B879" s="10" t="s">
        <v>503</v>
      </c>
      <c r="E879" s="10">
        <v>1</v>
      </c>
      <c r="H879" s="10">
        <v>1</v>
      </c>
      <c r="I879" s="10" t="s">
        <v>137</v>
      </c>
    </row>
    <row r="880" spans="1:9">
      <c r="A880" s="10">
        <v>1949391</v>
      </c>
      <c r="B880" s="10" t="s">
        <v>178</v>
      </c>
      <c r="E880" s="10">
        <v>1</v>
      </c>
      <c r="H880" s="10">
        <v>1</v>
      </c>
      <c r="I880" s="10" t="s">
        <v>137</v>
      </c>
    </row>
    <row r="881" spans="1:9">
      <c r="A881" s="10">
        <v>1872945</v>
      </c>
      <c r="B881" s="10" t="s">
        <v>271</v>
      </c>
      <c r="D881" s="10">
        <v>1</v>
      </c>
      <c r="E881" s="10">
        <v>1</v>
      </c>
      <c r="H881" s="10">
        <v>1</v>
      </c>
      <c r="I881" s="10" t="s">
        <v>137</v>
      </c>
    </row>
    <row r="882" spans="1:9">
      <c r="A882" s="10">
        <v>1830604</v>
      </c>
      <c r="B882" s="10" t="s">
        <v>184</v>
      </c>
      <c r="E882" s="10">
        <v>1</v>
      </c>
      <c r="H882" s="10">
        <v>1</v>
      </c>
      <c r="I882" s="10" t="s">
        <v>137</v>
      </c>
    </row>
    <row r="883" spans="1:9">
      <c r="A883" s="10">
        <v>1948422</v>
      </c>
      <c r="B883" s="10" t="s">
        <v>117</v>
      </c>
      <c r="E883" s="10">
        <v>5</v>
      </c>
      <c r="H883" s="10">
        <v>1</v>
      </c>
      <c r="I883" s="10" t="s">
        <v>137</v>
      </c>
    </row>
    <row r="884" spans="1:9">
      <c r="A884" s="10">
        <v>1993588</v>
      </c>
      <c r="B884" s="10" t="s">
        <v>298</v>
      </c>
      <c r="E884" s="10">
        <v>2</v>
      </c>
      <c r="H884" s="10">
        <v>1</v>
      </c>
      <c r="I884" s="10" t="s">
        <v>137</v>
      </c>
    </row>
    <row r="885" spans="1:9">
      <c r="A885" s="10">
        <v>1911307</v>
      </c>
      <c r="B885" s="10" t="s">
        <v>216</v>
      </c>
      <c r="E885" s="10">
        <v>1</v>
      </c>
      <c r="H885" s="10">
        <v>1</v>
      </c>
      <c r="I885" s="10" t="s">
        <v>137</v>
      </c>
    </row>
    <row r="886" spans="1:9">
      <c r="A886" s="10">
        <v>1866337</v>
      </c>
      <c r="B886" s="10" t="s">
        <v>391</v>
      </c>
      <c r="D886" s="10">
        <v>1</v>
      </c>
      <c r="H886" s="10">
        <v>1</v>
      </c>
      <c r="I886" s="10" t="s">
        <v>137</v>
      </c>
    </row>
    <row r="887" spans="1:9">
      <c r="A887" s="10">
        <v>1901840</v>
      </c>
      <c r="B887" s="10" t="s">
        <v>504</v>
      </c>
      <c r="D887" s="10">
        <v>1</v>
      </c>
      <c r="H887" s="10">
        <v>1</v>
      </c>
      <c r="I887" s="10" t="s">
        <v>137</v>
      </c>
    </row>
    <row r="888" spans="1:9">
      <c r="A888" s="10">
        <v>2009838</v>
      </c>
      <c r="B888" s="10" t="s">
        <v>186</v>
      </c>
      <c r="E888" s="10">
        <v>5</v>
      </c>
      <c r="H888" s="10">
        <v>1</v>
      </c>
      <c r="I888" s="10" t="s">
        <v>137</v>
      </c>
    </row>
    <row r="889" spans="1:9">
      <c r="A889" s="10">
        <v>1980236</v>
      </c>
      <c r="B889" s="10" t="s">
        <v>336</v>
      </c>
      <c r="E889" s="10">
        <v>1</v>
      </c>
      <c r="H889" s="10">
        <v>1</v>
      </c>
      <c r="I889" s="10" t="s">
        <v>137</v>
      </c>
    </row>
    <row r="890" spans="1:9">
      <c r="A890" s="10">
        <v>1981896</v>
      </c>
      <c r="B890" s="10" t="s">
        <v>505</v>
      </c>
      <c r="E890" s="10">
        <v>1</v>
      </c>
      <c r="H890" s="10">
        <v>1</v>
      </c>
      <c r="I890" s="10" t="s">
        <v>137</v>
      </c>
    </row>
    <row r="891" spans="1:9">
      <c r="A891" s="10">
        <v>1980268</v>
      </c>
      <c r="B891" s="10" t="s">
        <v>336</v>
      </c>
      <c r="C891" s="10">
        <v>1</v>
      </c>
      <c r="H891" s="10">
        <v>1</v>
      </c>
      <c r="I891" s="10" t="s">
        <v>137</v>
      </c>
    </row>
    <row r="892" spans="1:9">
      <c r="A892" s="10">
        <v>1978026</v>
      </c>
      <c r="B892" s="10" t="s">
        <v>506</v>
      </c>
      <c r="D892" s="10">
        <v>1</v>
      </c>
      <c r="H892" s="10">
        <v>1</v>
      </c>
      <c r="I892" s="10" t="s">
        <v>137</v>
      </c>
    </row>
    <row r="893" spans="1:9">
      <c r="A893" s="10">
        <v>1926652</v>
      </c>
      <c r="B893" s="10" t="s">
        <v>274</v>
      </c>
      <c r="E893" s="10">
        <v>1</v>
      </c>
      <c r="H893" s="10">
        <v>1</v>
      </c>
      <c r="I893" s="10" t="s">
        <v>137</v>
      </c>
    </row>
    <row r="894" spans="1:9">
      <c r="A894" s="10">
        <v>1982692</v>
      </c>
      <c r="B894" s="10" t="s">
        <v>507</v>
      </c>
      <c r="C894" s="10">
        <v>1</v>
      </c>
      <c r="H894" s="10">
        <v>1</v>
      </c>
      <c r="I894" s="10" t="s">
        <v>137</v>
      </c>
    </row>
    <row r="895" spans="1:9">
      <c r="A895" s="10">
        <v>1978541</v>
      </c>
      <c r="B895" s="10" t="s">
        <v>508</v>
      </c>
      <c r="C895" s="10">
        <v>1</v>
      </c>
      <c r="H895" s="10">
        <v>1</v>
      </c>
      <c r="I895" s="10" t="s">
        <v>137</v>
      </c>
    </row>
    <row r="896" spans="1:9">
      <c r="A896" s="10">
        <v>1935069</v>
      </c>
      <c r="B896" s="10" t="s">
        <v>509</v>
      </c>
      <c r="E896" s="10">
        <v>1</v>
      </c>
      <c r="H896" s="10">
        <v>1</v>
      </c>
      <c r="I896" s="10" t="s">
        <v>137</v>
      </c>
    </row>
    <row r="897" spans="1:9">
      <c r="A897" s="10">
        <v>1969448</v>
      </c>
      <c r="B897" s="10" t="s">
        <v>186</v>
      </c>
      <c r="E897" s="10">
        <v>5</v>
      </c>
      <c r="H897" s="10">
        <v>1</v>
      </c>
      <c r="I897" s="10" t="s">
        <v>137</v>
      </c>
    </row>
    <row r="898" spans="1:9">
      <c r="A898" s="10">
        <v>1948855</v>
      </c>
      <c r="B898" s="10" t="s">
        <v>221</v>
      </c>
      <c r="E898" s="10">
        <v>1</v>
      </c>
      <c r="H898" s="10">
        <v>1</v>
      </c>
      <c r="I898" s="10" t="s">
        <v>137</v>
      </c>
    </row>
    <row r="899" spans="1:9">
      <c r="A899" s="10">
        <v>1964697</v>
      </c>
      <c r="B899" s="10" t="s">
        <v>323</v>
      </c>
      <c r="E899" s="10">
        <v>1</v>
      </c>
      <c r="H899" s="10">
        <v>1</v>
      </c>
      <c r="I899" s="10" t="s">
        <v>137</v>
      </c>
    </row>
    <row r="900" spans="1:9">
      <c r="A900" s="10">
        <v>1944881</v>
      </c>
      <c r="B900" s="10" t="s">
        <v>221</v>
      </c>
      <c r="E900" s="10">
        <v>1</v>
      </c>
      <c r="H900" s="10">
        <v>1</v>
      </c>
      <c r="I900" s="10" t="s">
        <v>137</v>
      </c>
    </row>
    <row r="901" spans="1:9">
      <c r="A901" s="10">
        <v>1909094</v>
      </c>
      <c r="B901" s="10" t="s">
        <v>399</v>
      </c>
      <c r="E901" s="10">
        <v>1</v>
      </c>
      <c r="H901" s="10">
        <v>1</v>
      </c>
      <c r="I901" s="10" t="s">
        <v>137</v>
      </c>
    </row>
    <row r="902" spans="1:9">
      <c r="A902" s="10">
        <v>2016938</v>
      </c>
      <c r="B902" s="10" t="s">
        <v>200</v>
      </c>
      <c r="E902" s="10">
        <v>1</v>
      </c>
      <c r="H902" s="10">
        <v>1</v>
      </c>
      <c r="I902" s="10" t="s">
        <v>137</v>
      </c>
    </row>
    <row r="903" spans="1:9">
      <c r="A903" s="10">
        <v>1969420</v>
      </c>
      <c r="B903" s="10" t="s">
        <v>186</v>
      </c>
      <c r="E903" s="10">
        <v>5</v>
      </c>
      <c r="H903" s="10">
        <v>1</v>
      </c>
      <c r="I903" s="10" t="s">
        <v>137</v>
      </c>
    </row>
    <row r="904" spans="1:9">
      <c r="A904" s="10">
        <v>1982913</v>
      </c>
      <c r="B904" s="10" t="s">
        <v>203</v>
      </c>
      <c r="G904" s="10">
        <v>1</v>
      </c>
      <c r="H904" s="10">
        <v>1</v>
      </c>
      <c r="I904" s="10" t="s">
        <v>137</v>
      </c>
    </row>
    <row r="905" spans="1:9">
      <c r="A905" s="10">
        <v>1972931</v>
      </c>
      <c r="B905" s="10" t="s">
        <v>200</v>
      </c>
      <c r="E905" s="10">
        <v>3</v>
      </c>
      <c r="H905" s="10">
        <v>1</v>
      </c>
      <c r="I905" s="10" t="s">
        <v>137</v>
      </c>
    </row>
    <row r="906" spans="1:9">
      <c r="A906" s="10">
        <v>1941493</v>
      </c>
      <c r="B906" s="10" t="s">
        <v>117</v>
      </c>
      <c r="E906" s="10">
        <v>2</v>
      </c>
      <c r="H906" s="10">
        <v>1</v>
      </c>
      <c r="I906" s="10" t="s">
        <v>137</v>
      </c>
    </row>
    <row r="907" spans="1:9">
      <c r="A907" s="10">
        <v>1949724</v>
      </c>
      <c r="B907" s="10" t="s">
        <v>161</v>
      </c>
      <c r="E907" s="10">
        <v>1</v>
      </c>
      <c r="H907" s="10">
        <v>1</v>
      </c>
      <c r="I907" s="10" t="s">
        <v>137</v>
      </c>
    </row>
    <row r="908" spans="1:9">
      <c r="A908" s="10">
        <v>1880394</v>
      </c>
      <c r="B908" s="10" t="s">
        <v>146</v>
      </c>
      <c r="E908" s="10">
        <v>1</v>
      </c>
      <c r="H908" s="10">
        <v>1</v>
      </c>
      <c r="I908" s="10" t="s">
        <v>137</v>
      </c>
    </row>
    <row r="909" spans="1:9">
      <c r="A909" s="10">
        <v>1891799</v>
      </c>
      <c r="B909" s="10" t="s">
        <v>162</v>
      </c>
      <c r="E909" s="10">
        <v>1</v>
      </c>
      <c r="H909" s="10">
        <v>1</v>
      </c>
      <c r="I909" s="10" t="s">
        <v>137</v>
      </c>
    </row>
    <row r="910" spans="1:9">
      <c r="A910" s="10">
        <v>1884630</v>
      </c>
      <c r="B910" s="10" t="s">
        <v>113</v>
      </c>
      <c r="E910" s="10">
        <v>2</v>
      </c>
      <c r="H910" s="10">
        <v>1</v>
      </c>
      <c r="I910" s="10" t="s">
        <v>137</v>
      </c>
    </row>
    <row r="911" spans="1:9">
      <c r="A911" s="10">
        <v>1949945</v>
      </c>
      <c r="B911" s="10" t="s">
        <v>200</v>
      </c>
      <c r="E911" s="10">
        <v>1</v>
      </c>
      <c r="H911" s="10">
        <v>1</v>
      </c>
      <c r="I911" s="10" t="s">
        <v>137</v>
      </c>
    </row>
    <row r="912" spans="1:9">
      <c r="A912" s="10">
        <v>1928653</v>
      </c>
      <c r="B912" s="10" t="s">
        <v>200</v>
      </c>
      <c r="C912" s="10">
        <v>1</v>
      </c>
      <c r="H912" s="10">
        <v>2</v>
      </c>
      <c r="I912" s="10" t="s">
        <v>137</v>
      </c>
    </row>
    <row r="913" spans="1:9">
      <c r="A913" s="10">
        <v>2003074</v>
      </c>
      <c r="B913" s="10" t="s">
        <v>270</v>
      </c>
      <c r="E913" s="10">
        <v>1</v>
      </c>
      <c r="H913" s="10">
        <v>2</v>
      </c>
      <c r="I913" s="10" t="s">
        <v>137</v>
      </c>
    </row>
    <row r="914" spans="1:9">
      <c r="A914" s="10">
        <v>1949959</v>
      </c>
      <c r="B914" s="10" t="s">
        <v>510</v>
      </c>
      <c r="E914" s="10">
        <v>3</v>
      </c>
      <c r="H914" s="10">
        <v>1</v>
      </c>
      <c r="I914" s="10" t="s">
        <v>137</v>
      </c>
    </row>
    <row r="915" spans="1:9">
      <c r="A915" s="10">
        <v>1964723</v>
      </c>
      <c r="B915" s="10" t="s">
        <v>479</v>
      </c>
      <c r="E915" s="10">
        <v>1</v>
      </c>
      <c r="H915" s="10">
        <v>1</v>
      </c>
      <c r="I915" s="10" t="s">
        <v>137</v>
      </c>
    </row>
    <row r="916" spans="1:9">
      <c r="A916" s="10">
        <v>1970966</v>
      </c>
      <c r="B916" s="10" t="s">
        <v>511</v>
      </c>
      <c r="C916" s="10">
        <v>1</v>
      </c>
      <c r="H916" s="10">
        <v>1</v>
      </c>
      <c r="I916" s="10" t="s">
        <v>137</v>
      </c>
    </row>
    <row r="917" spans="1:9">
      <c r="A917" s="10">
        <v>1969712</v>
      </c>
      <c r="B917" s="10" t="s">
        <v>416</v>
      </c>
      <c r="E917" s="10">
        <v>1</v>
      </c>
      <c r="H917" s="10">
        <v>1</v>
      </c>
      <c r="I917" s="10" t="s">
        <v>137</v>
      </c>
    </row>
    <row r="918" spans="1:9">
      <c r="A918" s="10">
        <v>1976407</v>
      </c>
      <c r="B918" s="10" t="s">
        <v>512</v>
      </c>
      <c r="E918" s="10">
        <v>2</v>
      </c>
      <c r="H918" s="10">
        <v>1</v>
      </c>
      <c r="I918" s="10" t="s">
        <v>137</v>
      </c>
    </row>
    <row r="919" spans="1:9">
      <c r="A919" s="10">
        <v>1905457</v>
      </c>
      <c r="B919" s="10" t="s">
        <v>422</v>
      </c>
      <c r="E919" s="10">
        <v>1</v>
      </c>
      <c r="H919" s="10">
        <v>1</v>
      </c>
      <c r="I919" s="10" t="s">
        <v>137</v>
      </c>
    </row>
    <row r="920" spans="1:9">
      <c r="A920" s="10">
        <v>1928254</v>
      </c>
      <c r="B920" s="10" t="s">
        <v>451</v>
      </c>
      <c r="D920" s="10">
        <v>1</v>
      </c>
      <c r="H920" s="10">
        <v>1</v>
      </c>
      <c r="I920" s="10" t="s">
        <v>137</v>
      </c>
    </row>
    <row r="921" spans="1:9">
      <c r="A921" s="10">
        <v>1926789</v>
      </c>
      <c r="B921" s="10" t="s">
        <v>146</v>
      </c>
      <c r="E921" s="10">
        <v>1</v>
      </c>
      <c r="H921" s="10">
        <v>1</v>
      </c>
      <c r="I921" s="10" t="s">
        <v>137</v>
      </c>
    </row>
    <row r="922" spans="1:9">
      <c r="A922" s="10">
        <v>1977860</v>
      </c>
      <c r="B922" s="10" t="s">
        <v>377</v>
      </c>
      <c r="E922" s="10">
        <v>4</v>
      </c>
      <c r="H922" s="10">
        <v>1</v>
      </c>
      <c r="I922" s="10" t="s">
        <v>137</v>
      </c>
    </row>
    <row r="923" spans="1:9">
      <c r="A923" s="10">
        <v>1995242</v>
      </c>
      <c r="B923" s="10" t="s">
        <v>189</v>
      </c>
      <c r="E923" s="10">
        <v>3</v>
      </c>
      <c r="H923" s="10">
        <v>1</v>
      </c>
      <c r="I923" s="10" t="s">
        <v>137</v>
      </c>
    </row>
    <row r="924" spans="1:9">
      <c r="A924" s="10">
        <v>1973280</v>
      </c>
      <c r="B924" s="10" t="s">
        <v>146</v>
      </c>
      <c r="E924" s="10">
        <v>1</v>
      </c>
      <c r="H924" s="10">
        <v>1</v>
      </c>
      <c r="I924" s="10" t="s">
        <v>137</v>
      </c>
    </row>
    <row r="925" spans="1:9">
      <c r="A925" s="10">
        <v>1939596</v>
      </c>
      <c r="B925" s="10" t="s">
        <v>513</v>
      </c>
      <c r="E925" s="10">
        <v>1</v>
      </c>
      <c r="H925" s="10">
        <v>1</v>
      </c>
      <c r="I925" s="10" t="s">
        <v>137</v>
      </c>
    </row>
    <row r="926" spans="1:9">
      <c r="A926" s="10">
        <v>1970821</v>
      </c>
      <c r="B926" s="10" t="s">
        <v>514</v>
      </c>
      <c r="D926" s="10">
        <v>2</v>
      </c>
      <c r="H926" s="10">
        <v>1</v>
      </c>
      <c r="I926" s="10" t="s">
        <v>137</v>
      </c>
    </row>
    <row r="927" spans="1:9">
      <c r="A927" s="10">
        <v>1994026</v>
      </c>
      <c r="B927" s="10" t="s">
        <v>208</v>
      </c>
      <c r="E927" s="10">
        <v>1</v>
      </c>
      <c r="H927" s="10">
        <v>1</v>
      </c>
      <c r="I927" s="10" t="s">
        <v>137</v>
      </c>
    </row>
    <row r="928" spans="1:9">
      <c r="A928" s="10">
        <v>1951196</v>
      </c>
      <c r="B928" s="10" t="s">
        <v>324</v>
      </c>
      <c r="E928" s="10">
        <v>1</v>
      </c>
      <c r="H928" s="10">
        <v>1</v>
      </c>
      <c r="I928" s="10" t="s">
        <v>137</v>
      </c>
    </row>
    <row r="929" spans="1:9">
      <c r="A929" s="10">
        <v>1964661</v>
      </c>
      <c r="B929" s="10" t="s">
        <v>515</v>
      </c>
      <c r="E929" s="10">
        <v>2</v>
      </c>
      <c r="H929" s="10">
        <v>1</v>
      </c>
      <c r="I929" s="10" t="s">
        <v>137</v>
      </c>
    </row>
    <row r="930" spans="1:9">
      <c r="A930" s="10">
        <v>1893110</v>
      </c>
      <c r="B930" s="10" t="s">
        <v>321</v>
      </c>
      <c r="C930" s="10">
        <v>1</v>
      </c>
      <c r="H930" s="10">
        <v>1</v>
      </c>
      <c r="I930" s="10" t="s">
        <v>137</v>
      </c>
    </row>
    <row r="931" spans="1:9">
      <c r="A931" s="10">
        <v>1929798</v>
      </c>
      <c r="B931" s="10" t="s">
        <v>202</v>
      </c>
      <c r="E931" s="10">
        <v>11</v>
      </c>
      <c r="H931" s="10">
        <v>1</v>
      </c>
      <c r="I931" s="10" t="s">
        <v>137</v>
      </c>
    </row>
    <row r="932" spans="1:9">
      <c r="A932" s="10">
        <v>1992847</v>
      </c>
      <c r="B932" s="10" t="s">
        <v>516</v>
      </c>
      <c r="C932" s="10">
        <v>1</v>
      </c>
      <c r="H932" s="10">
        <v>1</v>
      </c>
      <c r="I932" s="10" t="s">
        <v>137</v>
      </c>
    </row>
    <row r="933" spans="1:9">
      <c r="A933" s="10">
        <v>1902409</v>
      </c>
      <c r="B933" s="10" t="s">
        <v>113</v>
      </c>
      <c r="E933" s="10">
        <v>1</v>
      </c>
      <c r="H933" s="10">
        <v>1</v>
      </c>
      <c r="I933" s="10" t="s">
        <v>137</v>
      </c>
    </row>
    <row r="934" spans="1:9">
      <c r="A934" s="10">
        <v>1977118</v>
      </c>
      <c r="B934" s="10" t="s">
        <v>517</v>
      </c>
      <c r="E934" s="10">
        <v>1</v>
      </c>
      <c r="H934" s="10">
        <v>2</v>
      </c>
      <c r="I934" s="10" t="s">
        <v>137</v>
      </c>
    </row>
    <row r="935" spans="1:9">
      <c r="A935" s="10">
        <v>1707024</v>
      </c>
      <c r="B935" s="10" t="s">
        <v>518</v>
      </c>
      <c r="D935" s="10">
        <v>1</v>
      </c>
      <c r="H935" s="10">
        <v>1</v>
      </c>
      <c r="I935" s="10" t="s">
        <v>137</v>
      </c>
    </row>
    <row r="936" spans="1:9">
      <c r="A936" s="10">
        <v>1964031</v>
      </c>
      <c r="B936" s="10" t="s">
        <v>163</v>
      </c>
      <c r="I936" s="10" t="s">
        <v>137</v>
      </c>
    </row>
    <row r="937" spans="1:9">
      <c r="A937" s="10">
        <v>1959000</v>
      </c>
      <c r="B937" s="10" t="s">
        <v>519</v>
      </c>
      <c r="E937" s="10">
        <v>1</v>
      </c>
      <c r="H937" s="10">
        <v>1</v>
      </c>
      <c r="I937" s="10" t="s">
        <v>137</v>
      </c>
    </row>
    <row r="938" spans="1:9">
      <c r="A938" s="10">
        <v>1948438</v>
      </c>
      <c r="B938" s="10" t="s">
        <v>117</v>
      </c>
      <c r="E938" s="10">
        <v>5</v>
      </c>
      <c r="H938" s="10">
        <v>1</v>
      </c>
      <c r="I938" s="10" t="s">
        <v>137</v>
      </c>
    </row>
    <row r="939" spans="1:9">
      <c r="A939" s="10">
        <v>1911894</v>
      </c>
      <c r="B939" s="10" t="s">
        <v>155</v>
      </c>
      <c r="E939" s="10">
        <v>1</v>
      </c>
      <c r="H939" s="10">
        <v>1</v>
      </c>
      <c r="I939" s="10" t="s">
        <v>137</v>
      </c>
    </row>
    <row r="940" spans="1:9">
      <c r="A940" s="10">
        <v>2029121</v>
      </c>
      <c r="E940" s="10">
        <v>1</v>
      </c>
      <c r="H940" s="10">
        <v>1</v>
      </c>
      <c r="I940" s="10" t="s">
        <v>137</v>
      </c>
    </row>
    <row r="941" spans="1:9">
      <c r="A941" s="10">
        <v>1973270</v>
      </c>
      <c r="B941" s="10" t="s">
        <v>155</v>
      </c>
      <c r="E941" s="10">
        <v>3</v>
      </c>
      <c r="H941" s="10">
        <v>1</v>
      </c>
      <c r="I941" s="10" t="s">
        <v>137</v>
      </c>
    </row>
    <row r="942" spans="1:9">
      <c r="A942" s="10">
        <v>1907718</v>
      </c>
      <c r="B942" s="10" t="s">
        <v>520</v>
      </c>
      <c r="E942" s="10">
        <v>1</v>
      </c>
      <c r="H942" s="10">
        <v>3</v>
      </c>
      <c r="I942" s="10" t="s">
        <v>137</v>
      </c>
    </row>
    <row r="943" spans="1:9">
      <c r="A943" s="10">
        <v>1956315</v>
      </c>
      <c r="B943" s="10" t="s">
        <v>163</v>
      </c>
      <c r="I943" s="10" t="s">
        <v>137</v>
      </c>
    </row>
    <row r="944" spans="1:9">
      <c r="A944" s="10">
        <v>1944617</v>
      </c>
      <c r="B944" s="10" t="s">
        <v>222</v>
      </c>
      <c r="D944" s="10">
        <v>1</v>
      </c>
      <c r="H944" s="10">
        <v>1</v>
      </c>
      <c r="I944" s="10" t="s">
        <v>137</v>
      </c>
    </row>
    <row r="945" spans="1:9">
      <c r="A945" s="10">
        <v>1969387</v>
      </c>
      <c r="B945" s="10" t="s">
        <v>186</v>
      </c>
      <c r="E945" s="10">
        <v>5</v>
      </c>
      <c r="H945" s="10">
        <v>1</v>
      </c>
      <c r="I945" s="10" t="s">
        <v>137</v>
      </c>
    </row>
    <row r="946" spans="1:9">
      <c r="A946" s="10">
        <v>2000450</v>
      </c>
      <c r="B946" s="10" t="s">
        <v>95</v>
      </c>
      <c r="D946" s="10">
        <v>2</v>
      </c>
      <c r="H946" s="10">
        <v>1</v>
      </c>
      <c r="I946" s="10" t="s">
        <v>137</v>
      </c>
    </row>
    <row r="947" spans="1:9">
      <c r="A947" s="10">
        <v>1980265</v>
      </c>
      <c r="B947" s="10" t="s">
        <v>136</v>
      </c>
      <c r="D947" s="10">
        <v>1</v>
      </c>
      <c r="H947" s="10">
        <v>1</v>
      </c>
      <c r="I947" s="10" t="s">
        <v>137</v>
      </c>
    </row>
    <row r="948" spans="1:9">
      <c r="A948" s="10">
        <v>1925374</v>
      </c>
      <c r="B948" s="10" t="s">
        <v>521</v>
      </c>
      <c r="D948" s="10">
        <v>2</v>
      </c>
      <c r="H948" s="10">
        <v>1</v>
      </c>
      <c r="I948" s="10" t="s">
        <v>137</v>
      </c>
    </row>
    <row r="949" spans="1:9">
      <c r="A949" s="10">
        <v>1978324</v>
      </c>
      <c r="B949" s="10" t="s">
        <v>291</v>
      </c>
      <c r="E949" s="10">
        <v>1</v>
      </c>
      <c r="H949" s="10">
        <v>1</v>
      </c>
      <c r="I949" s="10" t="s">
        <v>137</v>
      </c>
    </row>
    <row r="950" spans="1:9">
      <c r="A950" s="10">
        <v>1925534</v>
      </c>
      <c r="B950" s="10" t="s">
        <v>340</v>
      </c>
      <c r="E950" s="10">
        <v>1</v>
      </c>
      <c r="H950" s="10">
        <v>1</v>
      </c>
      <c r="I950" s="10" t="s">
        <v>137</v>
      </c>
    </row>
    <row r="951" spans="1:9">
      <c r="A951" s="10">
        <v>1972533</v>
      </c>
      <c r="B951" s="10" t="s">
        <v>311</v>
      </c>
      <c r="E951" s="10">
        <v>1</v>
      </c>
      <c r="H951" s="10">
        <v>1</v>
      </c>
      <c r="I951" s="10" t="s">
        <v>137</v>
      </c>
    </row>
    <row r="952" spans="1:9">
      <c r="A952" s="10">
        <v>1969442</v>
      </c>
      <c r="B952" s="10" t="s">
        <v>186</v>
      </c>
      <c r="E952" s="10">
        <v>5</v>
      </c>
      <c r="H952" s="10">
        <v>1</v>
      </c>
      <c r="I952" s="10" t="s">
        <v>137</v>
      </c>
    </row>
    <row r="953" spans="1:9">
      <c r="A953" s="10">
        <v>1948314</v>
      </c>
      <c r="B953" s="10" t="s">
        <v>200</v>
      </c>
      <c r="D953" s="10">
        <v>1</v>
      </c>
      <c r="H953" s="10">
        <v>1</v>
      </c>
      <c r="I953" s="10" t="s">
        <v>137</v>
      </c>
    </row>
    <row r="954" spans="1:9">
      <c r="A954" s="10">
        <v>1943572</v>
      </c>
      <c r="B954" s="10" t="s">
        <v>522</v>
      </c>
      <c r="C954" s="10">
        <v>1</v>
      </c>
      <c r="H954" s="10">
        <v>1</v>
      </c>
      <c r="I954" s="10" t="s">
        <v>137</v>
      </c>
    </row>
    <row r="955" spans="1:9">
      <c r="A955" s="10">
        <v>1935973</v>
      </c>
      <c r="B955" s="10" t="s">
        <v>523</v>
      </c>
      <c r="E955" s="10">
        <v>1</v>
      </c>
      <c r="H955" s="10">
        <v>1</v>
      </c>
      <c r="I955" s="10" t="s">
        <v>137</v>
      </c>
    </row>
    <row r="956" spans="1:9">
      <c r="A956" s="10">
        <v>1943057</v>
      </c>
      <c r="B956" s="10" t="s">
        <v>432</v>
      </c>
      <c r="C956" s="10">
        <v>1</v>
      </c>
      <c r="H956" s="10">
        <v>1</v>
      </c>
      <c r="I956" s="10" t="s">
        <v>137</v>
      </c>
    </row>
    <row r="957" spans="1:9">
      <c r="A957" s="10">
        <v>1932052</v>
      </c>
      <c r="B957" s="10" t="s">
        <v>216</v>
      </c>
      <c r="D957" s="10">
        <v>1</v>
      </c>
      <c r="H957" s="10">
        <v>1</v>
      </c>
      <c r="I957" s="10" t="s">
        <v>137</v>
      </c>
    </row>
    <row r="958" spans="1:9">
      <c r="A958" s="10">
        <v>2009935</v>
      </c>
      <c r="B958" s="10" t="s">
        <v>524</v>
      </c>
      <c r="E958" s="10">
        <v>1</v>
      </c>
      <c r="I958" s="10" t="s">
        <v>137</v>
      </c>
    </row>
    <row r="959" spans="1:9">
      <c r="A959" s="10">
        <v>1928426</v>
      </c>
      <c r="B959" s="10" t="s">
        <v>525</v>
      </c>
      <c r="E959" s="10">
        <v>1</v>
      </c>
      <c r="H959" s="10">
        <v>1</v>
      </c>
      <c r="I959" s="10" t="s">
        <v>137</v>
      </c>
    </row>
    <row r="960" spans="1:9">
      <c r="A960" s="10">
        <v>1946688</v>
      </c>
      <c r="B960" s="10" t="s">
        <v>526</v>
      </c>
      <c r="E960" s="10">
        <v>3</v>
      </c>
      <c r="H960" s="10">
        <v>1</v>
      </c>
      <c r="I960" s="10" t="s">
        <v>137</v>
      </c>
    </row>
    <row r="961" spans="1:9">
      <c r="A961" s="10">
        <v>1989037</v>
      </c>
      <c r="B961" s="10" t="s">
        <v>171</v>
      </c>
      <c r="D961" s="10">
        <v>1</v>
      </c>
      <c r="H961" s="10">
        <v>1</v>
      </c>
      <c r="I961" s="10" t="s">
        <v>137</v>
      </c>
    </row>
    <row r="962" spans="1:9">
      <c r="A962" s="10">
        <v>2030713</v>
      </c>
      <c r="E962" s="10">
        <v>1</v>
      </c>
      <c r="H962" s="10">
        <v>2</v>
      </c>
      <c r="I962" s="10" t="s">
        <v>137</v>
      </c>
    </row>
    <row r="963" spans="1:9">
      <c r="A963" s="10">
        <v>1980222</v>
      </c>
      <c r="B963" s="10" t="s">
        <v>136</v>
      </c>
      <c r="D963" s="10">
        <v>1</v>
      </c>
      <c r="H963" s="10">
        <v>1</v>
      </c>
      <c r="I963" s="10" t="s">
        <v>137</v>
      </c>
    </row>
    <row r="964" spans="1:9">
      <c r="A964" s="10">
        <v>1990981</v>
      </c>
      <c r="B964" s="10" t="s">
        <v>179</v>
      </c>
      <c r="E964" s="10">
        <v>1</v>
      </c>
      <c r="H964" s="10">
        <v>1</v>
      </c>
      <c r="I964" s="10" t="s">
        <v>137</v>
      </c>
    </row>
    <row r="965" spans="1:9">
      <c r="A965" s="10">
        <v>1940828</v>
      </c>
      <c r="B965" s="10" t="s">
        <v>180</v>
      </c>
      <c r="E965" s="10">
        <v>1</v>
      </c>
      <c r="H965" s="10">
        <v>1</v>
      </c>
      <c r="I965" s="10" t="s">
        <v>137</v>
      </c>
    </row>
    <row r="966" spans="1:9">
      <c r="A966" s="10">
        <v>2030534</v>
      </c>
      <c r="E966" s="10">
        <v>3</v>
      </c>
      <c r="H966" s="10">
        <v>1</v>
      </c>
      <c r="I966" s="10" t="s">
        <v>137</v>
      </c>
    </row>
    <row r="967" spans="1:9">
      <c r="A967" s="10">
        <v>1993374</v>
      </c>
      <c r="B967" s="10" t="s">
        <v>323</v>
      </c>
      <c r="E967" s="10">
        <v>1</v>
      </c>
      <c r="H967" s="10">
        <v>1</v>
      </c>
      <c r="I967" s="10" t="s">
        <v>137</v>
      </c>
    </row>
    <row r="968" spans="1:9">
      <c r="A968" s="10">
        <v>1847884</v>
      </c>
      <c r="B968" s="10" t="s">
        <v>243</v>
      </c>
      <c r="D968" s="10">
        <v>1</v>
      </c>
      <c r="H968" s="10">
        <v>1</v>
      </c>
      <c r="I968" s="10" t="s">
        <v>137</v>
      </c>
    </row>
    <row r="969" spans="1:9">
      <c r="A969" s="10">
        <v>2007798</v>
      </c>
      <c r="B969" s="10" t="s">
        <v>400</v>
      </c>
      <c r="E969" s="10">
        <v>1</v>
      </c>
      <c r="H969" s="10">
        <v>1</v>
      </c>
      <c r="I969" s="10" t="s">
        <v>137</v>
      </c>
    </row>
    <row r="970" spans="1:9">
      <c r="A970" s="10">
        <v>2015667</v>
      </c>
      <c r="B970" s="10" t="s">
        <v>231</v>
      </c>
      <c r="E970" s="10">
        <v>2</v>
      </c>
      <c r="H970" s="10">
        <v>1</v>
      </c>
      <c r="I970" s="10" t="s">
        <v>137</v>
      </c>
    </row>
    <row r="971" spans="1:9">
      <c r="A971" s="10">
        <v>1940949</v>
      </c>
      <c r="B971" s="10" t="s">
        <v>180</v>
      </c>
      <c r="E971" s="10">
        <v>1</v>
      </c>
      <c r="H971" s="10">
        <v>1</v>
      </c>
      <c r="I971" s="10" t="s">
        <v>137</v>
      </c>
    </row>
    <row r="972" spans="1:9">
      <c r="A972" s="10">
        <v>1927745</v>
      </c>
      <c r="B972" s="10" t="s">
        <v>527</v>
      </c>
      <c r="C972" s="10">
        <v>1</v>
      </c>
      <c r="D972" s="10">
        <v>1</v>
      </c>
      <c r="H972" s="10">
        <v>1</v>
      </c>
      <c r="I972" s="10" t="s">
        <v>137</v>
      </c>
    </row>
    <row r="973" spans="1:9">
      <c r="A973" s="10">
        <v>1981692</v>
      </c>
      <c r="B973" s="10" t="s">
        <v>528</v>
      </c>
      <c r="E973" s="10">
        <v>1</v>
      </c>
      <c r="H973" s="10">
        <v>1</v>
      </c>
      <c r="I973" s="10" t="s">
        <v>137</v>
      </c>
    </row>
    <row r="974" spans="1:9">
      <c r="A974" s="10">
        <v>1988476</v>
      </c>
      <c r="B974" s="10" t="s">
        <v>236</v>
      </c>
      <c r="D974" s="10">
        <v>1</v>
      </c>
      <c r="H974" s="10">
        <v>1</v>
      </c>
      <c r="I974" s="10" t="s">
        <v>137</v>
      </c>
    </row>
    <row r="975" spans="1:9">
      <c r="A975" s="10">
        <v>1983585</v>
      </c>
      <c r="B975" s="10" t="s">
        <v>388</v>
      </c>
      <c r="C975" s="10">
        <v>1</v>
      </c>
      <c r="H975" s="10">
        <v>1</v>
      </c>
      <c r="I975" s="10" t="s">
        <v>137</v>
      </c>
    </row>
    <row r="976" spans="1:9">
      <c r="A976" s="10">
        <v>1945439</v>
      </c>
      <c r="B976" s="10" t="s">
        <v>397</v>
      </c>
      <c r="E976" s="10">
        <v>5</v>
      </c>
      <c r="H976" s="10">
        <v>1</v>
      </c>
      <c r="I976" s="10" t="s">
        <v>137</v>
      </c>
    </row>
    <row r="977" spans="1:9">
      <c r="A977" s="10">
        <v>1993830</v>
      </c>
      <c r="B977" s="10" t="s">
        <v>476</v>
      </c>
      <c r="D977" s="10">
        <v>1</v>
      </c>
      <c r="E977" s="10">
        <v>2</v>
      </c>
      <c r="H977" s="10">
        <v>1</v>
      </c>
      <c r="I977" s="10" t="s">
        <v>137</v>
      </c>
    </row>
    <row r="978" spans="1:9">
      <c r="A978" s="10">
        <v>1991360</v>
      </c>
      <c r="B978" s="10" t="s">
        <v>189</v>
      </c>
      <c r="E978" s="10">
        <v>1</v>
      </c>
      <c r="H978" s="10">
        <v>1</v>
      </c>
      <c r="I978" s="10" t="s">
        <v>137</v>
      </c>
    </row>
    <row r="979" spans="1:9">
      <c r="A979" s="10">
        <v>1991700</v>
      </c>
      <c r="B979" s="10" t="s">
        <v>246</v>
      </c>
      <c r="E979" s="10">
        <v>1</v>
      </c>
      <c r="H979" s="10">
        <v>1</v>
      </c>
      <c r="I979" s="10" t="s">
        <v>137</v>
      </c>
    </row>
    <row r="980" spans="1:9">
      <c r="A980" s="10">
        <v>1987641</v>
      </c>
      <c r="B980" s="10" t="s">
        <v>214</v>
      </c>
      <c r="E980" s="10">
        <v>1</v>
      </c>
      <c r="H980" s="10">
        <v>1</v>
      </c>
      <c r="I980" s="10" t="s">
        <v>137</v>
      </c>
    </row>
    <row r="981" spans="1:9">
      <c r="A981" s="10">
        <v>1982645</v>
      </c>
      <c r="B981" s="10" t="s">
        <v>273</v>
      </c>
      <c r="E981" s="10">
        <v>2</v>
      </c>
      <c r="H981" s="10">
        <v>1</v>
      </c>
      <c r="I981" s="10" t="s">
        <v>137</v>
      </c>
    </row>
    <row r="982" spans="1:9">
      <c r="A982" s="10">
        <v>1998652</v>
      </c>
      <c r="B982" s="10" t="s">
        <v>338</v>
      </c>
      <c r="D982" s="10">
        <v>1</v>
      </c>
      <c r="E982" s="10">
        <v>1</v>
      </c>
      <c r="H982" s="10">
        <v>1</v>
      </c>
      <c r="I982" s="10" t="s">
        <v>137</v>
      </c>
    </row>
    <row r="983" spans="1:9">
      <c r="A983" s="10">
        <v>2002709</v>
      </c>
      <c r="B983" s="10" t="s">
        <v>139</v>
      </c>
      <c r="E983" s="10">
        <v>1</v>
      </c>
      <c r="H983" s="10">
        <v>1</v>
      </c>
      <c r="I983" s="10" t="s">
        <v>137</v>
      </c>
    </row>
    <row r="984" spans="1:9">
      <c r="A984" s="10">
        <v>1980179</v>
      </c>
      <c r="B984" s="10" t="s">
        <v>222</v>
      </c>
      <c r="D984" s="10">
        <v>1</v>
      </c>
      <c r="E984" s="10">
        <v>1</v>
      </c>
      <c r="H984" s="10">
        <v>1</v>
      </c>
      <c r="I984" s="10" t="s">
        <v>137</v>
      </c>
    </row>
    <row r="985" spans="1:9">
      <c r="A985" s="10">
        <v>1884910</v>
      </c>
      <c r="B985" s="10" t="s">
        <v>199</v>
      </c>
      <c r="E985" s="10">
        <v>2</v>
      </c>
      <c r="H985" s="10">
        <v>1</v>
      </c>
      <c r="I985" s="10" t="s">
        <v>137</v>
      </c>
    </row>
    <row r="986" spans="1:9">
      <c r="A986" s="10">
        <v>1954392</v>
      </c>
      <c r="B986" s="10" t="s">
        <v>214</v>
      </c>
      <c r="E986" s="10">
        <v>4</v>
      </c>
      <c r="H986" s="10">
        <v>1</v>
      </c>
      <c r="I986" s="10" t="s">
        <v>137</v>
      </c>
    </row>
    <row r="987" spans="1:9">
      <c r="A987" s="10">
        <v>1980261</v>
      </c>
      <c r="B987" s="10" t="s">
        <v>136</v>
      </c>
      <c r="D987" s="10">
        <v>1</v>
      </c>
      <c r="H987" s="10">
        <v>1</v>
      </c>
      <c r="I987" s="10" t="s">
        <v>137</v>
      </c>
    </row>
    <row r="988" spans="1:9">
      <c r="A988" s="10">
        <v>1911911</v>
      </c>
      <c r="B988" s="10" t="s">
        <v>155</v>
      </c>
      <c r="E988" s="10">
        <v>1</v>
      </c>
      <c r="H988" s="10">
        <v>1</v>
      </c>
      <c r="I988" s="10" t="s">
        <v>137</v>
      </c>
    </row>
    <row r="989" spans="1:9">
      <c r="A989" s="10">
        <v>1976947</v>
      </c>
      <c r="B989" s="10" t="s">
        <v>529</v>
      </c>
      <c r="D989" s="10">
        <v>1</v>
      </c>
      <c r="H989" s="10">
        <v>1</v>
      </c>
      <c r="I989" s="10" t="s">
        <v>137</v>
      </c>
    </row>
    <row r="990" spans="1:9">
      <c r="A990" s="10">
        <v>1988427</v>
      </c>
      <c r="B990" s="10" t="s">
        <v>530</v>
      </c>
      <c r="C990" s="10">
        <v>1</v>
      </c>
      <c r="H990" s="10">
        <v>1</v>
      </c>
      <c r="I990" s="10" t="s">
        <v>137</v>
      </c>
    </row>
    <row r="991" spans="1:9">
      <c r="A991" s="10">
        <v>1964633</v>
      </c>
      <c r="B991" s="10" t="s">
        <v>416</v>
      </c>
      <c r="E991" s="10">
        <v>1</v>
      </c>
      <c r="H991" s="10">
        <v>1</v>
      </c>
      <c r="I991" s="10" t="s">
        <v>137</v>
      </c>
    </row>
    <row r="992" spans="1:9">
      <c r="A992" s="10">
        <v>1822145</v>
      </c>
      <c r="B992" s="10" t="s">
        <v>144</v>
      </c>
      <c r="D992" s="10">
        <v>1</v>
      </c>
      <c r="H992" s="10">
        <v>1</v>
      </c>
      <c r="I992" s="10" t="s">
        <v>137</v>
      </c>
    </row>
    <row r="993" spans="1:9">
      <c r="A993" s="10">
        <v>1969579</v>
      </c>
      <c r="B993" s="10" t="s">
        <v>531</v>
      </c>
      <c r="E993" s="10">
        <v>1</v>
      </c>
      <c r="H993" s="10">
        <v>1</v>
      </c>
      <c r="I993" s="10" t="s">
        <v>137</v>
      </c>
    </row>
    <row r="994" spans="1:9">
      <c r="A994" s="10">
        <v>1949357</v>
      </c>
      <c r="B994" s="10" t="s">
        <v>532</v>
      </c>
      <c r="E994" s="10">
        <v>1</v>
      </c>
      <c r="H994" s="10">
        <v>1</v>
      </c>
      <c r="I994" s="10" t="s">
        <v>137</v>
      </c>
    </row>
    <row r="995" spans="1:9">
      <c r="A995" s="10">
        <v>1964084</v>
      </c>
      <c r="B995" s="10" t="s">
        <v>248</v>
      </c>
      <c r="D995" s="10">
        <v>0</v>
      </c>
      <c r="E995" s="10">
        <v>1</v>
      </c>
      <c r="H995" s="10">
        <v>1</v>
      </c>
      <c r="I995" s="10" t="s">
        <v>137</v>
      </c>
    </row>
    <row r="996" spans="1:9">
      <c r="A996" s="10">
        <v>1994795</v>
      </c>
      <c r="B996" s="10" t="s">
        <v>223</v>
      </c>
      <c r="C996" s="10">
        <v>1</v>
      </c>
      <c r="E996" s="10">
        <v>1</v>
      </c>
      <c r="H996" s="10">
        <v>1</v>
      </c>
      <c r="I996" s="10" t="s">
        <v>137</v>
      </c>
    </row>
    <row r="997" spans="1:9">
      <c r="A997" s="10">
        <v>1884799</v>
      </c>
      <c r="B997" s="10" t="s">
        <v>184</v>
      </c>
      <c r="E997" s="10">
        <v>4</v>
      </c>
      <c r="H997" s="10">
        <v>1</v>
      </c>
      <c r="I997" s="10" t="s">
        <v>137</v>
      </c>
    </row>
    <row r="998" spans="1:9">
      <c r="A998" s="10">
        <v>1842286</v>
      </c>
      <c r="B998" s="10" t="s">
        <v>395</v>
      </c>
      <c r="E998" s="10">
        <v>1</v>
      </c>
      <c r="H998" s="10">
        <v>1</v>
      </c>
      <c r="I998" s="10" t="s">
        <v>137</v>
      </c>
    </row>
    <row r="999" spans="1:9">
      <c r="A999" s="10">
        <v>1932455</v>
      </c>
      <c r="B999" s="10" t="s">
        <v>113</v>
      </c>
      <c r="E999" s="10">
        <v>2</v>
      </c>
      <c r="H999" s="10">
        <v>1</v>
      </c>
      <c r="I999" s="10" t="s">
        <v>137</v>
      </c>
    </row>
    <row r="1000" spans="1:9">
      <c r="A1000" s="10">
        <v>1904078</v>
      </c>
      <c r="B1000" s="10" t="s">
        <v>340</v>
      </c>
      <c r="E1000" s="10">
        <v>1</v>
      </c>
      <c r="H1000" s="10">
        <v>1</v>
      </c>
      <c r="I1000" s="10" t="s">
        <v>137</v>
      </c>
    </row>
    <row r="1001" spans="1:9">
      <c r="A1001" s="10">
        <v>1982588</v>
      </c>
      <c r="B1001" s="10" t="s">
        <v>216</v>
      </c>
      <c r="D1001" s="10">
        <v>1</v>
      </c>
      <c r="H1001" s="10">
        <v>1</v>
      </c>
      <c r="I1001" s="10" t="s">
        <v>137</v>
      </c>
    </row>
    <row r="1002" spans="1:9">
      <c r="A1002" s="10">
        <v>1957848</v>
      </c>
      <c r="B1002" s="10" t="s">
        <v>533</v>
      </c>
      <c r="C1002" s="10">
        <v>1</v>
      </c>
      <c r="H1002" s="10">
        <v>1</v>
      </c>
      <c r="I1002" s="10" t="s">
        <v>137</v>
      </c>
    </row>
    <row r="1003" spans="1:9">
      <c r="A1003" s="10">
        <v>1949855</v>
      </c>
      <c r="B1003" s="10" t="s">
        <v>179</v>
      </c>
      <c r="E1003" s="10">
        <v>1</v>
      </c>
      <c r="H1003" s="10">
        <v>1</v>
      </c>
      <c r="I1003" s="10" t="s">
        <v>137</v>
      </c>
    </row>
    <row r="1004" spans="1:9">
      <c r="A1004" s="10">
        <v>1905623</v>
      </c>
      <c r="B1004" s="10" t="s">
        <v>447</v>
      </c>
      <c r="E1004" s="10">
        <v>1</v>
      </c>
      <c r="H1004" s="10">
        <v>1</v>
      </c>
      <c r="I1004" s="10" t="s">
        <v>137</v>
      </c>
    </row>
    <row r="1005" spans="1:9">
      <c r="A1005" s="10">
        <v>1951095</v>
      </c>
      <c r="B1005" s="10" t="s">
        <v>247</v>
      </c>
      <c r="E1005" s="10">
        <v>4</v>
      </c>
      <c r="H1005" s="10">
        <v>1</v>
      </c>
      <c r="I1005" s="10" t="s">
        <v>137</v>
      </c>
    </row>
    <row r="1006" spans="1:9">
      <c r="A1006" s="10">
        <v>1947435</v>
      </c>
      <c r="B1006" s="10" t="s">
        <v>155</v>
      </c>
      <c r="E1006" s="10">
        <v>2</v>
      </c>
      <c r="H1006" s="10">
        <v>1</v>
      </c>
      <c r="I1006" s="10" t="s">
        <v>137</v>
      </c>
    </row>
    <row r="1007" spans="1:9">
      <c r="A1007" s="10">
        <v>1999061</v>
      </c>
      <c r="B1007" s="10" t="s">
        <v>189</v>
      </c>
      <c r="E1007" s="10">
        <v>4</v>
      </c>
      <c r="H1007" s="10">
        <v>1</v>
      </c>
      <c r="I1007" s="10" t="s">
        <v>137</v>
      </c>
    </row>
    <row r="1008" spans="1:9">
      <c r="A1008" s="10">
        <v>1976126</v>
      </c>
      <c r="B1008" s="10" t="s">
        <v>314</v>
      </c>
      <c r="D1008" s="10">
        <v>1</v>
      </c>
      <c r="H1008" s="10">
        <v>1</v>
      </c>
      <c r="I1008" s="10" t="s">
        <v>137</v>
      </c>
    </row>
    <row r="1009" spans="1:9">
      <c r="A1009" s="10">
        <v>2021155</v>
      </c>
      <c r="B1009" s="10" t="s">
        <v>531</v>
      </c>
      <c r="D1009" s="10">
        <v>1</v>
      </c>
      <c r="H1009" s="10">
        <v>1</v>
      </c>
      <c r="I1009" s="10" t="s">
        <v>137</v>
      </c>
    </row>
    <row r="1010" spans="1:9">
      <c r="A1010" s="10">
        <v>1948542</v>
      </c>
      <c r="B1010" s="10" t="s">
        <v>136</v>
      </c>
      <c r="D1010" s="10">
        <v>1</v>
      </c>
      <c r="H1010" s="10">
        <v>1</v>
      </c>
      <c r="I1010" s="10" t="s">
        <v>137</v>
      </c>
    </row>
    <row r="1011" spans="1:9">
      <c r="A1011" s="10">
        <v>1973390</v>
      </c>
      <c r="B1011" s="10" t="s">
        <v>244</v>
      </c>
      <c r="D1011" s="10">
        <v>1</v>
      </c>
      <c r="H1011" s="10">
        <v>1</v>
      </c>
      <c r="I1011" s="10" t="s">
        <v>137</v>
      </c>
    </row>
    <row r="1012" spans="1:9">
      <c r="A1012" s="10">
        <v>2031006</v>
      </c>
      <c r="E1012" s="10">
        <v>1</v>
      </c>
      <c r="H1012" s="10">
        <v>1</v>
      </c>
      <c r="I1012" s="10" t="s">
        <v>137</v>
      </c>
    </row>
    <row r="1013" spans="1:9">
      <c r="A1013" s="10">
        <v>1998824</v>
      </c>
      <c r="B1013" s="10" t="s">
        <v>206</v>
      </c>
      <c r="D1013" s="10">
        <v>1</v>
      </c>
      <c r="H1013" s="10">
        <v>1</v>
      </c>
      <c r="I1013" s="10" t="s">
        <v>137</v>
      </c>
    </row>
    <row r="1014" spans="1:9">
      <c r="A1014" s="10">
        <v>1946932</v>
      </c>
      <c r="B1014" s="10" t="s">
        <v>163</v>
      </c>
      <c r="I1014" s="10" t="s">
        <v>137</v>
      </c>
    </row>
    <row r="1015" spans="1:9">
      <c r="A1015" s="10">
        <v>1975138</v>
      </c>
      <c r="B1015" s="10" t="s">
        <v>163</v>
      </c>
      <c r="I1015" s="10" t="s">
        <v>137</v>
      </c>
    </row>
    <row r="1016" spans="1:9">
      <c r="A1016" s="10">
        <v>1970775</v>
      </c>
      <c r="B1016" s="10" t="s">
        <v>187</v>
      </c>
      <c r="D1016" s="10">
        <v>1</v>
      </c>
      <c r="H1016" s="10">
        <v>1</v>
      </c>
      <c r="I1016" s="10" t="s">
        <v>137</v>
      </c>
    </row>
    <row r="1017" spans="1:9">
      <c r="A1017" s="10">
        <v>1969401</v>
      </c>
      <c r="B1017" s="10" t="s">
        <v>186</v>
      </c>
      <c r="E1017" s="10">
        <v>5</v>
      </c>
      <c r="H1017" s="10">
        <v>1</v>
      </c>
      <c r="I1017" s="10" t="s">
        <v>137</v>
      </c>
    </row>
    <row r="1018" spans="1:9">
      <c r="A1018" s="10">
        <v>1994035</v>
      </c>
      <c r="B1018" s="10" t="s">
        <v>208</v>
      </c>
      <c r="E1018" s="10">
        <v>1</v>
      </c>
      <c r="H1018" s="10">
        <v>1</v>
      </c>
      <c r="I1018" s="10" t="s">
        <v>137</v>
      </c>
    </row>
    <row r="1019" spans="1:9">
      <c r="A1019" s="10">
        <v>1952600</v>
      </c>
      <c r="B1019" s="10" t="s">
        <v>208</v>
      </c>
      <c r="E1019" s="10">
        <v>1</v>
      </c>
      <c r="H1019" s="10">
        <v>1</v>
      </c>
      <c r="I1019" s="10" t="s">
        <v>137</v>
      </c>
    </row>
    <row r="1020" spans="1:9">
      <c r="A1020" s="10">
        <v>1974308</v>
      </c>
      <c r="B1020" s="10" t="s">
        <v>180</v>
      </c>
      <c r="G1020" s="10">
        <v>1</v>
      </c>
      <c r="H1020" s="10">
        <v>1</v>
      </c>
      <c r="I1020" s="10" t="s">
        <v>137</v>
      </c>
    </row>
    <row r="1021" spans="1:9">
      <c r="A1021" s="10">
        <v>1991012</v>
      </c>
      <c r="B1021" s="10" t="s">
        <v>534</v>
      </c>
      <c r="D1021" s="10">
        <v>1</v>
      </c>
      <c r="I1021" s="10" t="s">
        <v>137</v>
      </c>
    </row>
    <row r="1022" spans="1:9">
      <c r="A1022" s="10">
        <v>1969654</v>
      </c>
      <c r="B1022" s="10" t="s">
        <v>385</v>
      </c>
      <c r="E1022" s="10">
        <v>1</v>
      </c>
      <c r="H1022" s="10">
        <v>1</v>
      </c>
      <c r="I1022" s="10" t="s">
        <v>137</v>
      </c>
    </row>
    <row r="1023" spans="1:9">
      <c r="A1023" s="10">
        <v>1950090</v>
      </c>
      <c r="B1023" s="10" t="s">
        <v>535</v>
      </c>
      <c r="E1023" s="10">
        <v>1</v>
      </c>
      <c r="H1023" s="10">
        <v>1</v>
      </c>
      <c r="I1023" s="10" t="s">
        <v>137</v>
      </c>
    </row>
    <row r="1024" spans="1:9">
      <c r="A1024" s="10">
        <v>1924658</v>
      </c>
      <c r="B1024" s="10" t="s">
        <v>276</v>
      </c>
      <c r="E1024" s="10">
        <v>1</v>
      </c>
      <c r="H1024" s="10">
        <v>1</v>
      </c>
      <c r="I1024" s="10" t="s">
        <v>137</v>
      </c>
    </row>
    <row r="1025" spans="1:9">
      <c r="A1025" s="10">
        <v>1981780</v>
      </c>
      <c r="B1025" s="10" t="s">
        <v>171</v>
      </c>
      <c r="D1025" s="10">
        <v>1</v>
      </c>
      <c r="E1025" s="10">
        <v>2</v>
      </c>
      <c r="H1025" s="10">
        <v>1</v>
      </c>
      <c r="I1025" s="10" t="s">
        <v>137</v>
      </c>
    </row>
    <row r="1026" spans="1:9">
      <c r="A1026" s="10">
        <v>1963958</v>
      </c>
      <c r="B1026" s="10" t="s">
        <v>501</v>
      </c>
      <c r="E1026" s="10">
        <v>1</v>
      </c>
      <c r="H1026" s="10">
        <v>1</v>
      </c>
      <c r="I1026" s="10" t="s">
        <v>137</v>
      </c>
    </row>
    <row r="1027" spans="1:9">
      <c r="A1027" s="10">
        <v>1976647</v>
      </c>
      <c r="B1027" s="10" t="s">
        <v>536</v>
      </c>
      <c r="E1027" s="10">
        <v>5</v>
      </c>
      <c r="H1027" s="10">
        <v>1</v>
      </c>
      <c r="I1027" s="10" t="s">
        <v>137</v>
      </c>
    </row>
    <row r="1028" spans="1:9">
      <c r="A1028" s="10">
        <v>2014539</v>
      </c>
      <c r="B1028" s="10" t="s">
        <v>409</v>
      </c>
      <c r="E1028" s="10">
        <v>1</v>
      </c>
      <c r="H1028" s="10">
        <v>1</v>
      </c>
      <c r="I1028" s="10" t="s">
        <v>137</v>
      </c>
    </row>
    <row r="1029" spans="1:9">
      <c r="A1029" s="10">
        <v>2034401</v>
      </c>
      <c r="E1029" s="10">
        <v>2</v>
      </c>
      <c r="H1029" s="10">
        <v>1</v>
      </c>
      <c r="I1029" s="10" t="s">
        <v>137</v>
      </c>
    </row>
    <row r="1030" spans="1:9">
      <c r="A1030" s="10">
        <v>1996575</v>
      </c>
      <c r="B1030" s="10" t="s">
        <v>273</v>
      </c>
      <c r="E1030" s="10">
        <v>7</v>
      </c>
      <c r="H1030" s="10">
        <v>1</v>
      </c>
      <c r="I1030" s="10" t="s">
        <v>137</v>
      </c>
    </row>
    <row r="1031" spans="1:9">
      <c r="A1031" s="10">
        <v>1930309</v>
      </c>
      <c r="B1031" s="10" t="s">
        <v>197</v>
      </c>
      <c r="E1031" s="10">
        <v>1</v>
      </c>
      <c r="H1031" s="10">
        <v>1</v>
      </c>
      <c r="I1031" s="10" t="s">
        <v>137</v>
      </c>
    </row>
    <row r="1032" spans="1:9">
      <c r="A1032" s="10">
        <v>1970876</v>
      </c>
      <c r="B1032" s="10" t="s">
        <v>537</v>
      </c>
      <c r="E1032" s="10">
        <v>1</v>
      </c>
      <c r="H1032" s="10">
        <v>1</v>
      </c>
      <c r="I1032" s="10" t="s">
        <v>137</v>
      </c>
    </row>
    <row r="1033" spans="1:9">
      <c r="A1033" s="10">
        <v>1966722</v>
      </c>
      <c r="B1033" s="10" t="s">
        <v>453</v>
      </c>
      <c r="C1033" s="10">
        <v>1</v>
      </c>
      <c r="H1033" s="10">
        <v>1</v>
      </c>
      <c r="I1033" s="10" t="s">
        <v>137</v>
      </c>
    </row>
    <row r="1034" spans="1:9">
      <c r="A1034" s="10">
        <v>2007809</v>
      </c>
      <c r="B1034" s="10" t="s">
        <v>400</v>
      </c>
      <c r="E1034" s="10">
        <v>1</v>
      </c>
      <c r="H1034" s="10">
        <v>1</v>
      </c>
      <c r="I1034" s="10" t="s">
        <v>137</v>
      </c>
    </row>
    <row r="1035" spans="1:9">
      <c r="A1035" s="10">
        <v>1979883</v>
      </c>
      <c r="B1035" s="10" t="s">
        <v>139</v>
      </c>
      <c r="E1035" s="10">
        <v>1</v>
      </c>
      <c r="H1035" s="10">
        <v>1</v>
      </c>
      <c r="I1035" s="10" t="s">
        <v>137</v>
      </c>
    </row>
    <row r="1036" spans="1:9">
      <c r="A1036" s="10">
        <v>1980245</v>
      </c>
      <c r="B1036" s="10" t="s">
        <v>538</v>
      </c>
      <c r="C1036" s="10">
        <v>1</v>
      </c>
      <c r="H1036" s="10">
        <v>1</v>
      </c>
      <c r="I1036" s="10" t="s">
        <v>137</v>
      </c>
    </row>
    <row r="1037" spans="1:9">
      <c r="A1037" s="10">
        <v>1948858</v>
      </c>
      <c r="B1037" s="10" t="s">
        <v>221</v>
      </c>
      <c r="E1037" s="10">
        <v>1</v>
      </c>
      <c r="H1037" s="10">
        <v>1</v>
      </c>
      <c r="I1037" s="10" t="s">
        <v>137</v>
      </c>
    </row>
    <row r="1038" spans="1:9">
      <c r="A1038" s="10">
        <v>1941843</v>
      </c>
      <c r="B1038" s="10" t="s">
        <v>200</v>
      </c>
      <c r="E1038" s="10">
        <v>1</v>
      </c>
      <c r="H1038" s="10">
        <v>1</v>
      </c>
      <c r="I1038" s="10" t="s">
        <v>137</v>
      </c>
    </row>
    <row r="1039" spans="1:9">
      <c r="A1039" s="10">
        <v>2017114</v>
      </c>
      <c r="B1039" s="10" t="s">
        <v>400</v>
      </c>
      <c r="E1039" s="10">
        <v>1</v>
      </c>
      <c r="H1039" s="10">
        <v>1</v>
      </c>
      <c r="I1039" s="10" t="s">
        <v>137</v>
      </c>
    </row>
    <row r="1040" spans="1:9">
      <c r="A1040" s="10">
        <v>1982205</v>
      </c>
      <c r="B1040" s="10" t="s">
        <v>539</v>
      </c>
      <c r="D1040" s="10">
        <v>1</v>
      </c>
      <c r="H1040" s="10">
        <v>1</v>
      </c>
      <c r="I1040" s="10" t="s">
        <v>137</v>
      </c>
    </row>
    <row r="1041" spans="1:9">
      <c r="A1041" s="10">
        <v>1956270</v>
      </c>
      <c r="B1041" s="10" t="s">
        <v>163</v>
      </c>
      <c r="I1041" s="10" t="s">
        <v>137</v>
      </c>
    </row>
    <row r="1042" spans="1:9">
      <c r="A1042" s="10">
        <v>1905005</v>
      </c>
      <c r="B1042" s="10" t="s">
        <v>540</v>
      </c>
      <c r="C1042" s="10">
        <v>1</v>
      </c>
      <c r="H1042" s="10">
        <v>1</v>
      </c>
      <c r="I1042" s="10" t="s">
        <v>137</v>
      </c>
    </row>
    <row r="1043" spans="1:9">
      <c r="A1043" s="10">
        <v>1900264</v>
      </c>
      <c r="B1043" s="10" t="s">
        <v>142</v>
      </c>
      <c r="E1043" s="10">
        <v>2</v>
      </c>
      <c r="H1043" s="10">
        <v>1</v>
      </c>
      <c r="I1043" s="10" t="s">
        <v>137</v>
      </c>
    </row>
    <row r="1044" spans="1:9">
      <c r="A1044" s="10">
        <v>1971051</v>
      </c>
      <c r="B1044" s="10" t="s">
        <v>254</v>
      </c>
      <c r="E1044" s="10">
        <v>2</v>
      </c>
      <c r="H1044" s="10">
        <v>1</v>
      </c>
      <c r="I1044" s="10" t="s">
        <v>137</v>
      </c>
    </row>
    <row r="1045" spans="1:9">
      <c r="A1045" s="10">
        <v>1921130</v>
      </c>
      <c r="B1045" s="10" t="s">
        <v>146</v>
      </c>
      <c r="E1045" s="10">
        <v>1</v>
      </c>
      <c r="H1045" s="10">
        <v>1</v>
      </c>
      <c r="I1045" s="10" t="s">
        <v>137</v>
      </c>
    </row>
    <row r="1046" spans="1:9">
      <c r="A1046" s="10">
        <v>1984356</v>
      </c>
      <c r="B1046" s="10" t="s">
        <v>541</v>
      </c>
      <c r="E1046" s="10">
        <v>1</v>
      </c>
      <c r="H1046" s="10">
        <v>1</v>
      </c>
      <c r="I1046" s="10" t="s">
        <v>137</v>
      </c>
    </row>
    <row r="1047" spans="1:9">
      <c r="A1047" s="10">
        <v>1991377</v>
      </c>
      <c r="B1047" s="10" t="s">
        <v>430</v>
      </c>
      <c r="E1047" s="10">
        <v>2</v>
      </c>
      <c r="G1047" s="10">
        <v>1</v>
      </c>
      <c r="H1047" s="10">
        <v>2</v>
      </c>
      <c r="I1047" s="10" t="s">
        <v>137</v>
      </c>
    </row>
    <row r="1048" spans="1:9">
      <c r="A1048" s="10">
        <v>2002211</v>
      </c>
      <c r="B1048" s="10" t="s">
        <v>294</v>
      </c>
      <c r="D1048" s="10">
        <v>1</v>
      </c>
      <c r="H1048" s="10">
        <v>1</v>
      </c>
      <c r="I1048" s="10" t="s">
        <v>137</v>
      </c>
    </row>
    <row r="1049" spans="1:9">
      <c r="A1049" s="10">
        <v>1936275</v>
      </c>
      <c r="B1049" s="10" t="s">
        <v>163</v>
      </c>
      <c r="I1049" s="10" t="s">
        <v>137</v>
      </c>
    </row>
    <row r="1050" spans="1:9">
      <c r="A1050" s="10">
        <v>1971440</v>
      </c>
      <c r="B1050" s="10" t="s">
        <v>528</v>
      </c>
      <c r="E1050" s="10">
        <v>1</v>
      </c>
      <c r="H1050" s="10">
        <v>1</v>
      </c>
      <c r="I1050" s="10" t="s">
        <v>137</v>
      </c>
    </row>
    <row r="1051" spans="1:9">
      <c r="A1051" s="10">
        <v>1921903</v>
      </c>
      <c r="B1051" s="10" t="s">
        <v>202</v>
      </c>
      <c r="E1051" s="10">
        <v>8</v>
      </c>
      <c r="H1051" s="10">
        <v>1</v>
      </c>
      <c r="I1051" s="10" t="s">
        <v>137</v>
      </c>
    </row>
    <row r="1052" spans="1:9">
      <c r="A1052" s="10">
        <v>1978507</v>
      </c>
      <c r="B1052" s="10" t="s">
        <v>395</v>
      </c>
      <c r="E1052" s="10">
        <v>1</v>
      </c>
      <c r="H1052" s="10">
        <v>1</v>
      </c>
      <c r="I1052" s="10" t="s">
        <v>137</v>
      </c>
    </row>
    <row r="1053" spans="1:9">
      <c r="A1053" s="10">
        <v>1930179</v>
      </c>
      <c r="B1053" s="10" t="s">
        <v>311</v>
      </c>
      <c r="E1053" s="10">
        <v>1</v>
      </c>
      <c r="H1053" s="10">
        <v>1</v>
      </c>
      <c r="I1053" s="10" t="s">
        <v>137</v>
      </c>
    </row>
    <row r="1054" spans="1:9">
      <c r="A1054" s="10">
        <v>1987603</v>
      </c>
      <c r="B1054" s="10" t="s">
        <v>542</v>
      </c>
      <c r="C1054" s="10">
        <v>1</v>
      </c>
      <c r="H1054" s="10">
        <v>1</v>
      </c>
      <c r="I1054" s="10" t="s">
        <v>137</v>
      </c>
    </row>
    <row r="1055" spans="1:9">
      <c r="A1055" s="10">
        <v>1964013</v>
      </c>
      <c r="B1055" s="10" t="s">
        <v>163</v>
      </c>
      <c r="I1055" s="10" t="s">
        <v>137</v>
      </c>
    </row>
    <row r="1056" spans="1:9">
      <c r="A1056" s="10">
        <v>1998677</v>
      </c>
      <c r="B1056" s="10" t="s">
        <v>543</v>
      </c>
      <c r="C1056" s="10">
        <v>1</v>
      </c>
      <c r="D1056" s="10">
        <v>0</v>
      </c>
      <c r="E1056" s="10">
        <v>1</v>
      </c>
      <c r="H1056" s="10">
        <v>1</v>
      </c>
      <c r="I1056" s="10" t="s">
        <v>137</v>
      </c>
    </row>
    <row r="1057" spans="1:9">
      <c r="A1057" s="10">
        <v>1985588</v>
      </c>
      <c r="B1057" s="10" t="s">
        <v>93</v>
      </c>
      <c r="E1057" s="10">
        <v>2</v>
      </c>
      <c r="H1057" s="10">
        <v>1</v>
      </c>
      <c r="I1057" s="10" t="s">
        <v>137</v>
      </c>
    </row>
    <row r="1058" spans="1:9">
      <c r="A1058" s="10">
        <v>1980610</v>
      </c>
      <c r="B1058" s="10" t="s">
        <v>544</v>
      </c>
      <c r="E1058" s="10">
        <v>1</v>
      </c>
      <c r="H1058" s="10">
        <v>1</v>
      </c>
      <c r="I1058" s="10" t="s">
        <v>137</v>
      </c>
    </row>
    <row r="1059" spans="1:9">
      <c r="A1059" s="10">
        <v>1979139</v>
      </c>
      <c r="B1059" s="10" t="s">
        <v>545</v>
      </c>
      <c r="D1059" s="10">
        <v>0</v>
      </c>
      <c r="E1059" s="10">
        <v>1</v>
      </c>
      <c r="H1059" s="10">
        <v>1</v>
      </c>
      <c r="I1059" s="10" t="s">
        <v>137</v>
      </c>
    </row>
    <row r="1060" spans="1:9">
      <c r="A1060" s="10">
        <v>1860414</v>
      </c>
      <c r="B1060" s="10" t="s">
        <v>546</v>
      </c>
      <c r="C1060" s="10">
        <v>1</v>
      </c>
      <c r="H1060" s="10">
        <v>1</v>
      </c>
      <c r="I1060" s="10" t="s">
        <v>137</v>
      </c>
    </row>
    <row r="1061" spans="1:9">
      <c r="A1061" s="10">
        <v>1941626</v>
      </c>
      <c r="B1061" s="10" t="s">
        <v>373</v>
      </c>
      <c r="E1061" s="10">
        <v>5</v>
      </c>
      <c r="H1061" s="10">
        <v>1</v>
      </c>
      <c r="I1061" s="10" t="s">
        <v>137</v>
      </c>
    </row>
    <row r="1062" spans="1:9">
      <c r="A1062" s="10">
        <v>1948343</v>
      </c>
      <c r="B1062" s="10" t="s">
        <v>136</v>
      </c>
      <c r="D1062" s="10">
        <v>0</v>
      </c>
      <c r="E1062" s="10">
        <v>1</v>
      </c>
      <c r="H1062" s="10">
        <v>1</v>
      </c>
      <c r="I1062" s="10" t="s">
        <v>137</v>
      </c>
    </row>
    <row r="1063" spans="1:9">
      <c r="A1063" s="10">
        <v>1976828</v>
      </c>
      <c r="B1063" s="10" t="s">
        <v>273</v>
      </c>
      <c r="E1063" s="10">
        <v>1</v>
      </c>
      <c r="H1063" s="10">
        <v>1</v>
      </c>
      <c r="I1063" s="10" t="s">
        <v>137</v>
      </c>
    </row>
    <row r="1064" spans="1:9">
      <c r="A1064" s="10">
        <v>1948415</v>
      </c>
      <c r="B1064" s="10" t="s">
        <v>117</v>
      </c>
      <c r="E1064" s="10">
        <v>5</v>
      </c>
      <c r="H1064" s="10">
        <v>1</v>
      </c>
      <c r="I1064" s="10" t="s">
        <v>137</v>
      </c>
    </row>
    <row r="1065" spans="1:9">
      <c r="A1065" s="10">
        <v>1966772</v>
      </c>
      <c r="B1065" s="10" t="s">
        <v>547</v>
      </c>
      <c r="D1065" s="10">
        <v>2</v>
      </c>
      <c r="H1065" s="10">
        <v>1</v>
      </c>
      <c r="I1065" s="10" t="s">
        <v>137</v>
      </c>
    </row>
    <row r="1066" spans="1:9">
      <c r="A1066" s="10">
        <v>1996581</v>
      </c>
      <c r="B1066" s="10" t="s">
        <v>273</v>
      </c>
      <c r="E1066" s="10">
        <v>1</v>
      </c>
      <c r="H1066" s="10">
        <v>1</v>
      </c>
      <c r="I1066" s="10" t="s">
        <v>137</v>
      </c>
    </row>
    <row r="1067" spans="1:9">
      <c r="A1067" s="10">
        <v>1974411</v>
      </c>
      <c r="B1067" s="10" t="s">
        <v>548</v>
      </c>
      <c r="C1067" s="10">
        <v>1</v>
      </c>
      <c r="H1067" s="10">
        <v>1</v>
      </c>
      <c r="I1067" s="10" t="s">
        <v>137</v>
      </c>
    </row>
    <row r="1068" spans="1:9">
      <c r="A1068" s="10">
        <v>1969299</v>
      </c>
      <c r="B1068" s="10" t="s">
        <v>177</v>
      </c>
      <c r="C1068" s="10">
        <v>1</v>
      </c>
      <c r="H1068" s="10">
        <v>1</v>
      </c>
      <c r="I1068" s="10" t="s">
        <v>137</v>
      </c>
    </row>
    <row r="1069" spans="1:9">
      <c r="A1069" s="10">
        <v>2012008</v>
      </c>
      <c r="B1069" s="10" t="s">
        <v>168</v>
      </c>
      <c r="D1069" s="10">
        <v>0</v>
      </c>
      <c r="E1069" s="10">
        <v>1</v>
      </c>
      <c r="H1069" s="10">
        <v>2</v>
      </c>
      <c r="I1069" s="10" t="s">
        <v>137</v>
      </c>
    </row>
    <row r="1070" spans="1:9">
      <c r="A1070" s="10">
        <v>1973808</v>
      </c>
      <c r="B1070" s="10" t="s">
        <v>107</v>
      </c>
      <c r="C1070" s="10">
        <v>1</v>
      </c>
      <c r="H1070" s="10">
        <v>1</v>
      </c>
      <c r="I1070" s="10" t="s">
        <v>137</v>
      </c>
    </row>
    <row r="1071" spans="1:9">
      <c r="A1071" s="10">
        <v>2029371</v>
      </c>
      <c r="B1071" s="10" t="s">
        <v>186</v>
      </c>
      <c r="E1071" s="10">
        <v>5</v>
      </c>
      <c r="H1071" s="10">
        <v>1</v>
      </c>
      <c r="I1071" s="10" t="s">
        <v>137</v>
      </c>
    </row>
    <row r="1072" spans="1:9">
      <c r="A1072" s="10">
        <v>1928205</v>
      </c>
      <c r="B1072" s="10" t="s">
        <v>549</v>
      </c>
      <c r="D1072" s="10">
        <v>1</v>
      </c>
      <c r="H1072" s="10">
        <v>1</v>
      </c>
      <c r="I1072" s="10" t="s">
        <v>137</v>
      </c>
    </row>
    <row r="1073" spans="1:9">
      <c r="A1073" s="10">
        <v>1976833</v>
      </c>
      <c r="B1073" s="10" t="s">
        <v>273</v>
      </c>
      <c r="E1073" s="10">
        <v>2</v>
      </c>
      <c r="H1073" s="10">
        <v>1</v>
      </c>
      <c r="I1073" s="10" t="s">
        <v>137</v>
      </c>
    </row>
    <row r="1074" spans="1:9">
      <c r="A1074" s="10">
        <v>1966425</v>
      </c>
      <c r="B1074" s="10" t="s">
        <v>398</v>
      </c>
      <c r="E1074" s="10">
        <v>5</v>
      </c>
      <c r="H1074" s="10">
        <v>1</v>
      </c>
      <c r="I1074" s="10" t="s">
        <v>137</v>
      </c>
    </row>
    <row r="1075" spans="1:9">
      <c r="A1075" s="10">
        <v>2015521</v>
      </c>
      <c r="B1075" s="10" t="s">
        <v>163</v>
      </c>
      <c r="I1075" s="10" t="s">
        <v>137</v>
      </c>
    </row>
    <row r="1076" spans="1:9">
      <c r="A1076" s="10">
        <v>1935293</v>
      </c>
      <c r="B1076" s="10" t="s">
        <v>550</v>
      </c>
      <c r="E1076" s="10">
        <v>1</v>
      </c>
      <c r="H1076" s="10">
        <v>1</v>
      </c>
      <c r="I1076" s="10" t="s">
        <v>137</v>
      </c>
    </row>
    <row r="1077" spans="1:9">
      <c r="A1077" s="10">
        <v>1965510</v>
      </c>
      <c r="B1077" s="10" t="s">
        <v>156</v>
      </c>
      <c r="E1077" s="10">
        <v>2</v>
      </c>
      <c r="H1077" s="10">
        <v>1</v>
      </c>
      <c r="I1077" s="10" t="s">
        <v>137</v>
      </c>
    </row>
    <row r="1078" spans="1:9">
      <c r="A1078" s="10">
        <v>1976412</v>
      </c>
      <c r="B1078" s="10" t="s">
        <v>353</v>
      </c>
      <c r="E1078" s="10">
        <v>1</v>
      </c>
      <c r="H1078" s="10">
        <v>1</v>
      </c>
      <c r="I1078" s="10" t="s">
        <v>137</v>
      </c>
    </row>
    <row r="1079" spans="1:9">
      <c r="A1079" s="10">
        <v>1745242</v>
      </c>
      <c r="B1079" s="10" t="s">
        <v>197</v>
      </c>
      <c r="D1079" s="10">
        <v>1</v>
      </c>
      <c r="H1079" s="10">
        <v>1</v>
      </c>
      <c r="I1079" s="10" t="s">
        <v>137</v>
      </c>
    </row>
    <row r="1080" spans="1:9">
      <c r="A1080" s="10">
        <v>2014601</v>
      </c>
      <c r="B1080" s="10" t="s">
        <v>200</v>
      </c>
      <c r="E1080" s="10">
        <v>3</v>
      </c>
      <c r="H1080" s="10">
        <v>1</v>
      </c>
      <c r="I1080" s="10" t="s">
        <v>137</v>
      </c>
    </row>
    <row r="1081" spans="1:9">
      <c r="A1081" s="10">
        <v>1971599</v>
      </c>
      <c r="B1081" s="10" t="s">
        <v>551</v>
      </c>
      <c r="C1081" s="10">
        <v>1</v>
      </c>
      <c r="H1081" s="10">
        <v>1</v>
      </c>
      <c r="I1081" s="10" t="s">
        <v>137</v>
      </c>
    </row>
    <row r="1082" spans="1:9">
      <c r="A1082" s="10">
        <v>1980229</v>
      </c>
      <c r="B1082" s="10" t="s">
        <v>136</v>
      </c>
      <c r="D1082" s="10">
        <v>1</v>
      </c>
      <c r="H1082" s="10">
        <v>1</v>
      </c>
      <c r="I1082" s="10" t="s">
        <v>137</v>
      </c>
    </row>
    <row r="1083" spans="1:9">
      <c r="A1083" s="10">
        <v>1945093</v>
      </c>
      <c r="B1083" s="10" t="s">
        <v>187</v>
      </c>
      <c r="D1083" s="10">
        <v>1</v>
      </c>
      <c r="I1083" s="10" t="s">
        <v>137</v>
      </c>
    </row>
    <row r="1084" spans="1:9">
      <c r="A1084" s="10">
        <v>2004527</v>
      </c>
      <c r="B1084" s="10" t="s">
        <v>552</v>
      </c>
      <c r="E1084" s="10">
        <v>1</v>
      </c>
      <c r="H1084" s="10">
        <v>1</v>
      </c>
      <c r="I1084" s="10" t="s">
        <v>137</v>
      </c>
    </row>
    <row r="1085" spans="1:9">
      <c r="A1085" s="10">
        <v>1914792</v>
      </c>
      <c r="B1085" s="10" t="s">
        <v>228</v>
      </c>
      <c r="E1085" s="10">
        <v>1</v>
      </c>
      <c r="H1085" s="10">
        <v>1</v>
      </c>
      <c r="I1085" s="10" t="s">
        <v>137</v>
      </c>
    </row>
    <row r="1086" spans="1:9">
      <c r="A1086" s="10">
        <v>1943535</v>
      </c>
      <c r="B1086" s="10" t="s">
        <v>139</v>
      </c>
      <c r="E1086" s="10">
        <v>1</v>
      </c>
      <c r="H1086" s="10">
        <v>1</v>
      </c>
      <c r="I1086" s="10" t="s">
        <v>137</v>
      </c>
    </row>
    <row r="1087" spans="1:9">
      <c r="A1087" s="10">
        <v>2030682</v>
      </c>
      <c r="E1087" s="10">
        <v>1</v>
      </c>
      <c r="H1087" s="10">
        <v>1</v>
      </c>
      <c r="I1087" s="10" t="s">
        <v>137</v>
      </c>
    </row>
    <row r="1088" spans="1:9">
      <c r="A1088" s="10">
        <v>1971375</v>
      </c>
      <c r="B1088" s="10" t="s">
        <v>213</v>
      </c>
      <c r="E1088" s="10">
        <v>1</v>
      </c>
      <c r="I1088" s="10" t="s">
        <v>137</v>
      </c>
    </row>
    <row r="1089" spans="1:9">
      <c r="A1089" s="10">
        <v>1964050</v>
      </c>
      <c r="B1089" s="10" t="s">
        <v>248</v>
      </c>
      <c r="D1089" s="10">
        <v>1</v>
      </c>
      <c r="H1089" s="10">
        <v>1</v>
      </c>
      <c r="I1089" s="10" t="s">
        <v>137</v>
      </c>
    </row>
    <row r="1090" spans="1:9">
      <c r="A1090" s="10">
        <v>1929862</v>
      </c>
      <c r="B1090" s="10" t="s">
        <v>220</v>
      </c>
      <c r="E1090" s="10">
        <v>1</v>
      </c>
      <c r="H1090" s="10">
        <v>1</v>
      </c>
      <c r="I1090" s="10" t="s">
        <v>137</v>
      </c>
    </row>
    <row r="1091" spans="1:9">
      <c r="A1091" s="10">
        <v>1984027</v>
      </c>
      <c r="B1091" s="10" t="s">
        <v>93</v>
      </c>
      <c r="E1091" s="10">
        <v>2</v>
      </c>
      <c r="H1091" s="10">
        <v>1</v>
      </c>
      <c r="I1091" s="10" t="s">
        <v>137</v>
      </c>
    </row>
    <row r="1092" spans="1:9">
      <c r="A1092" s="10">
        <v>1980219</v>
      </c>
      <c r="B1092" s="10" t="s">
        <v>136</v>
      </c>
      <c r="D1092" s="10">
        <v>1</v>
      </c>
      <c r="H1092" s="10">
        <v>1</v>
      </c>
      <c r="I1092" s="10" t="s">
        <v>137</v>
      </c>
    </row>
    <row r="1093" spans="1:9">
      <c r="A1093" s="10">
        <v>1971069</v>
      </c>
      <c r="B1093" s="10" t="s">
        <v>117</v>
      </c>
      <c r="E1093" s="10">
        <v>5</v>
      </c>
      <c r="H1093" s="10">
        <v>1</v>
      </c>
      <c r="I1093" s="10" t="s">
        <v>137</v>
      </c>
    </row>
    <row r="1094" spans="1:9">
      <c r="A1094" s="10">
        <v>1971357</v>
      </c>
      <c r="B1094" s="10" t="s">
        <v>553</v>
      </c>
      <c r="E1094" s="10">
        <v>1</v>
      </c>
      <c r="H1094" s="10">
        <v>1</v>
      </c>
      <c r="I1094" s="10" t="s">
        <v>137</v>
      </c>
    </row>
    <row r="1095" spans="1:9">
      <c r="A1095" s="10">
        <v>1902426</v>
      </c>
      <c r="B1095" s="10" t="s">
        <v>117</v>
      </c>
      <c r="E1095" s="10">
        <v>1</v>
      </c>
      <c r="H1095" s="10">
        <v>1</v>
      </c>
      <c r="I1095" s="10" t="s">
        <v>137</v>
      </c>
    </row>
    <row r="1096" spans="1:9">
      <c r="A1096" s="10">
        <v>1941437</v>
      </c>
      <c r="B1096" s="10" t="s">
        <v>117</v>
      </c>
      <c r="E1096" s="10">
        <v>1</v>
      </c>
      <c r="H1096" s="10">
        <v>1</v>
      </c>
      <c r="I1096" s="10" t="s">
        <v>137</v>
      </c>
    </row>
    <row r="1097" spans="1:9">
      <c r="A1097" s="10">
        <v>1963990</v>
      </c>
      <c r="B1097" s="10" t="s">
        <v>163</v>
      </c>
      <c r="I1097" s="10" t="s">
        <v>137</v>
      </c>
    </row>
    <row r="1098" spans="1:9">
      <c r="A1098" s="10">
        <v>1925044</v>
      </c>
      <c r="B1098" s="10" t="s">
        <v>554</v>
      </c>
      <c r="E1098" s="10">
        <v>1</v>
      </c>
      <c r="H1098" s="10">
        <v>1</v>
      </c>
      <c r="I1098" s="10" t="s">
        <v>137</v>
      </c>
    </row>
    <row r="1099" spans="1:9">
      <c r="A1099" s="10">
        <v>1939372</v>
      </c>
      <c r="B1099" s="10" t="s">
        <v>205</v>
      </c>
      <c r="E1099" s="10">
        <v>1</v>
      </c>
      <c r="H1099" s="10">
        <v>1</v>
      </c>
      <c r="I1099" s="10" t="s">
        <v>137</v>
      </c>
    </row>
    <row r="1100" spans="1:9">
      <c r="A1100" s="10">
        <v>1999096</v>
      </c>
      <c r="B1100" s="10" t="s">
        <v>142</v>
      </c>
      <c r="E1100" s="10">
        <v>1</v>
      </c>
      <c r="H1100" s="10">
        <v>1</v>
      </c>
      <c r="I1100" s="10" t="s">
        <v>137</v>
      </c>
    </row>
    <row r="1101" spans="1:9">
      <c r="A1101" s="10">
        <v>1978252</v>
      </c>
      <c r="B1101" s="10" t="s">
        <v>335</v>
      </c>
      <c r="G1101" s="10">
        <v>1</v>
      </c>
      <c r="H1101" s="10">
        <v>1</v>
      </c>
      <c r="I1101" s="10" t="s">
        <v>137</v>
      </c>
    </row>
    <row r="1102" spans="1:9">
      <c r="A1102" s="10">
        <v>2015544</v>
      </c>
      <c r="B1102" s="10" t="s">
        <v>107</v>
      </c>
      <c r="C1102" s="10">
        <v>1</v>
      </c>
      <c r="H1102" s="10">
        <v>1</v>
      </c>
      <c r="I1102" s="10" t="s">
        <v>137</v>
      </c>
    </row>
    <row r="1103" spans="1:9">
      <c r="A1103" s="10">
        <v>2000045</v>
      </c>
      <c r="B1103" s="10" t="s">
        <v>555</v>
      </c>
      <c r="E1103" s="10">
        <v>1</v>
      </c>
      <c r="H1103" s="10">
        <v>1</v>
      </c>
      <c r="I1103" s="10" t="s">
        <v>137</v>
      </c>
    </row>
    <row r="1104" spans="1:9">
      <c r="A1104" s="10">
        <v>1884809</v>
      </c>
      <c r="B1104" s="10" t="s">
        <v>184</v>
      </c>
      <c r="E1104" s="10">
        <v>2</v>
      </c>
      <c r="H1104" s="10">
        <v>1</v>
      </c>
      <c r="I1104" s="10" t="s">
        <v>137</v>
      </c>
    </row>
    <row r="1105" spans="1:9">
      <c r="A1105" s="10">
        <v>1976255</v>
      </c>
      <c r="B1105" s="10" t="s">
        <v>556</v>
      </c>
      <c r="E1105" s="10">
        <v>1</v>
      </c>
      <c r="H1105" s="10">
        <v>1</v>
      </c>
      <c r="I1105" s="10" t="s">
        <v>137</v>
      </c>
    </row>
    <row r="1106" spans="1:9">
      <c r="A1106" s="10">
        <v>1884633</v>
      </c>
      <c r="B1106" s="10" t="s">
        <v>113</v>
      </c>
      <c r="E1106" s="10">
        <v>1</v>
      </c>
      <c r="H1106" s="10">
        <v>1</v>
      </c>
      <c r="I1106" s="10" t="s">
        <v>137</v>
      </c>
    </row>
    <row r="1107" spans="1:9">
      <c r="A1107" s="10">
        <v>1993429</v>
      </c>
      <c r="B1107" s="10" t="s">
        <v>298</v>
      </c>
      <c r="E1107" s="10">
        <v>1</v>
      </c>
      <c r="H1107" s="10">
        <v>1</v>
      </c>
      <c r="I1107" s="10" t="s">
        <v>137</v>
      </c>
    </row>
    <row r="1108" spans="1:9">
      <c r="A1108" s="10">
        <v>1990486</v>
      </c>
      <c r="B1108" s="10" t="s">
        <v>557</v>
      </c>
      <c r="E1108" s="10">
        <v>1</v>
      </c>
      <c r="H1108" s="10">
        <v>1</v>
      </c>
      <c r="I1108" s="10" t="s">
        <v>137</v>
      </c>
    </row>
    <row r="1109" spans="1:9">
      <c r="A1109" s="10">
        <v>2004357</v>
      </c>
      <c r="B1109" s="10" t="s">
        <v>171</v>
      </c>
      <c r="E1109" s="10">
        <v>1</v>
      </c>
      <c r="H1109" s="10">
        <v>1</v>
      </c>
      <c r="I1109" s="10" t="s">
        <v>137</v>
      </c>
    </row>
    <row r="1110" spans="1:9">
      <c r="A1110" s="10">
        <v>1991039</v>
      </c>
      <c r="B1110" s="10" t="s">
        <v>398</v>
      </c>
      <c r="E1110" s="10">
        <v>8</v>
      </c>
      <c r="H1110" s="10">
        <v>1</v>
      </c>
      <c r="I1110" s="10" t="s">
        <v>137</v>
      </c>
    </row>
    <row r="1111" spans="1:9">
      <c r="A1111" s="10">
        <v>1994900</v>
      </c>
      <c r="B1111" s="10" t="s">
        <v>558</v>
      </c>
      <c r="D1111" s="10">
        <v>1</v>
      </c>
      <c r="H1111" s="10">
        <v>1</v>
      </c>
      <c r="I1111" s="10" t="s">
        <v>137</v>
      </c>
    </row>
    <row r="1112" spans="1:9">
      <c r="A1112" s="10">
        <v>1975972</v>
      </c>
      <c r="B1112" s="10" t="s">
        <v>494</v>
      </c>
      <c r="E1112" s="10">
        <v>2</v>
      </c>
      <c r="H1112" s="10">
        <v>1</v>
      </c>
      <c r="I1112" s="10" t="s">
        <v>137</v>
      </c>
    </row>
    <row r="1113" spans="1:9">
      <c r="A1113" s="10">
        <v>1941780</v>
      </c>
      <c r="B1113" s="10" t="s">
        <v>559</v>
      </c>
      <c r="D1113" s="10">
        <v>2</v>
      </c>
      <c r="H1113" s="10">
        <v>1</v>
      </c>
      <c r="I1113" s="10" t="s">
        <v>137</v>
      </c>
    </row>
    <row r="1114" spans="1:9">
      <c r="A1114" s="10">
        <v>1948531</v>
      </c>
      <c r="B1114" s="10" t="s">
        <v>335</v>
      </c>
      <c r="C1114" s="10">
        <v>1</v>
      </c>
      <c r="H1114" s="10">
        <v>1</v>
      </c>
      <c r="I1114" s="10" t="s">
        <v>137</v>
      </c>
    </row>
    <row r="1115" spans="1:9">
      <c r="A1115" s="10">
        <v>2009786</v>
      </c>
      <c r="B1115" s="10" t="s">
        <v>516</v>
      </c>
      <c r="E1115" s="10">
        <v>1</v>
      </c>
      <c r="H1115" s="10">
        <v>1</v>
      </c>
      <c r="I1115" s="10" t="s">
        <v>137</v>
      </c>
    </row>
    <row r="1116" spans="1:9">
      <c r="A1116" s="10">
        <v>1944417</v>
      </c>
      <c r="B1116" s="10" t="s">
        <v>560</v>
      </c>
      <c r="E1116" s="10">
        <v>1</v>
      </c>
      <c r="H1116" s="10">
        <v>1</v>
      </c>
      <c r="I1116" s="10" t="s">
        <v>137</v>
      </c>
    </row>
    <row r="1117" spans="1:9">
      <c r="A1117" s="10">
        <v>1991398</v>
      </c>
      <c r="B1117" s="10" t="s">
        <v>430</v>
      </c>
      <c r="E1117" s="10">
        <v>3</v>
      </c>
      <c r="H1117" s="10">
        <v>1</v>
      </c>
      <c r="I1117" s="10" t="s">
        <v>137</v>
      </c>
    </row>
    <row r="1118" spans="1:9">
      <c r="A1118" s="10">
        <v>1980208</v>
      </c>
      <c r="B1118" s="10" t="s">
        <v>136</v>
      </c>
      <c r="D1118" s="10">
        <v>1</v>
      </c>
      <c r="H1118" s="10">
        <v>1</v>
      </c>
      <c r="I1118" s="10" t="s">
        <v>137</v>
      </c>
    </row>
    <row r="1119" spans="1:9">
      <c r="A1119" s="10">
        <v>2012734</v>
      </c>
      <c r="B1119" s="10" t="s">
        <v>561</v>
      </c>
      <c r="G1119" s="10">
        <v>1</v>
      </c>
      <c r="H1119" s="10">
        <v>1</v>
      </c>
      <c r="I1119" s="10" t="s">
        <v>137</v>
      </c>
    </row>
    <row r="1120" spans="1:9">
      <c r="A1120" s="10">
        <v>2017894</v>
      </c>
      <c r="B1120" s="10" t="s">
        <v>562</v>
      </c>
      <c r="E1120" s="10">
        <v>1</v>
      </c>
      <c r="H1120" s="10">
        <v>1</v>
      </c>
      <c r="I1120" s="10" t="s">
        <v>137</v>
      </c>
    </row>
    <row r="1121" spans="1:9">
      <c r="A1121" s="10">
        <v>1902470</v>
      </c>
      <c r="B1121" s="10" t="s">
        <v>288</v>
      </c>
      <c r="E1121" s="10">
        <v>1</v>
      </c>
      <c r="H1121" s="10">
        <v>1</v>
      </c>
      <c r="I1121" s="10" t="s">
        <v>137</v>
      </c>
    </row>
    <row r="1122" spans="1:9">
      <c r="A1122" s="10">
        <v>1978568</v>
      </c>
      <c r="B1122" s="10" t="s">
        <v>563</v>
      </c>
      <c r="E1122" s="10">
        <v>1</v>
      </c>
      <c r="H1122" s="10">
        <v>1</v>
      </c>
      <c r="I1122" s="10" t="s">
        <v>137</v>
      </c>
    </row>
    <row r="1123" spans="1:9">
      <c r="A1123" s="10">
        <v>1984164</v>
      </c>
      <c r="B1123" s="10" t="s">
        <v>244</v>
      </c>
      <c r="D1123" s="10">
        <v>1</v>
      </c>
      <c r="H1123" s="10">
        <v>1</v>
      </c>
      <c r="I1123" s="10" t="s">
        <v>137</v>
      </c>
    </row>
    <row r="1124" spans="1:9">
      <c r="A1124" s="10">
        <v>1993658</v>
      </c>
      <c r="B1124" s="10" t="s">
        <v>189</v>
      </c>
      <c r="E1124" s="10">
        <v>1</v>
      </c>
      <c r="H1124" s="10">
        <v>1</v>
      </c>
      <c r="I1124" s="10" t="s">
        <v>137</v>
      </c>
    </row>
    <row r="1125" spans="1:9">
      <c r="A1125" s="10">
        <v>1986816</v>
      </c>
      <c r="B1125" s="10" t="s">
        <v>564</v>
      </c>
      <c r="C1125" s="10">
        <v>1</v>
      </c>
      <c r="H1125" s="10">
        <v>1</v>
      </c>
      <c r="I1125" s="10" t="s">
        <v>137</v>
      </c>
    </row>
    <row r="1126" spans="1:9">
      <c r="A1126" s="10">
        <v>1930258</v>
      </c>
      <c r="B1126" s="10" t="s">
        <v>315</v>
      </c>
      <c r="D1126" s="10">
        <v>1</v>
      </c>
      <c r="H1126" s="10">
        <v>1</v>
      </c>
      <c r="I1126" s="10" t="s">
        <v>137</v>
      </c>
    </row>
    <row r="1127" spans="1:9">
      <c r="A1127" s="10">
        <v>1981966</v>
      </c>
      <c r="B1127" s="10" t="s">
        <v>472</v>
      </c>
      <c r="D1127" s="10">
        <v>1</v>
      </c>
      <c r="H1127" s="10">
        <v>1</v>
      </c>
      <c r="I1127" s="10" t="s">
        <v>137</v>
      </c>
    </row>
    <row r="1128" spans="1:9">
      <c r="A1128" s="10">
        <v>1955802</v>
      </c>
      <c r="B1128" s="10" t="s">
        <v>340</v>
      </c>
      <c r="E1128" s="10">
        <v>1</v>
      </c>
      <c r="H1128" s="10">
        <v>1</v>
      </c>
      <c r="I1128" s="10" t="s">
        <v>137</v>
      </c>
    </row>
    <row r="1129" spans="1:9">
      <c r="A1129" s="10">
        <v>1964617</v>
      </c>
      <c r="B1129" s="10" t="s">
        <v>323</v>
      </c>
      <c r="E1129" s="10">
        <v>1</v>
      </c>
      <c r="H1129" s="10">
        <v>1</v>
      </c>
      <c r="I1129" s="10" t="s">
        <v>137</v>
      </c>
    </row>
    <row r="1130" spans="1:9">
      <c r="A1130" s="10">
        <v>1918248</v>
      </c>
      <c r="B1130" s="10" t="s">
        <v>202</v>
      </c>
      <c r="E1130" s="10">
        <v>14</v>
      </c>
      <c r="H1130" s="10">
        <v>1</v>
      </c>
      <c r="I1130" s="10" t="s">
        <v>137</v>
      </c>
    </row>
    <row r="1131" spans="1:9">
      <c r="A1131" s="10">
        <v>1893150</v>
      </c>
      <c r="B1131" s="10" t="s">
        <v>565</v>
      </c>
      <c r="E1131" s="10">
        <v>1</v>
      </c>
      <c r="H1131" s="10">
        <v>1</v>
      </c>
      <c r="I1131" s="10" t="s">
        <v>137</v>
      </c>
    </row>
    <row r="1132" spans="1:9">
      <c r="A1132" s="10">
        <v>1907277</v>
      </c>
      <c r="B1132" s="10" t="s">
        <v>466</v>
      </c>
      <c r="E1132" s="10">
        <v>1</v>
      </c>
      <c r="H1132" s="10">
        <v>1</v>
      </c>
      <c r="I1132" s="10" t="s">
        <v>137</v>
      </c>
    </row>
    <row r="1133" spans="1:9">
      <c r="A1133" s="10">
        <v>1943230</v>
      </c>
      <c r="B1133" s="10" t="s">
        <v>244</v>
      </c>
      <c r="D1133" s="10">
        <v>2</v>
      </c>
      <c r="H1133" s="10">
        <v>1</v>
      </c>
      <c r="I1133" s="10" t="s">
        <v>137</v>
      </c>
    </row>
    <row r="1134" spans="1:9">
      <c r="A1134" s="10">
        <v>1964272</v>
      </c>
      <c r="B1134" s="10" t="s">
        <v>566</v>
      </c>
      <c r="C1134" s="10">
        <v>1</v>
      </c>
      <c r="H1134" s="10">
        <v>1</v>
      </c>
      <c r="I1134" s="10" t="s">
        <v>137</v>
      </c>
    </row>
    <row r="1135" spans="1:9">
      <c r="A1135" s="10">
        <v>1805902</v>
      </c>
      <c r="B1135" s="10" t="s">
        <v>439</v>
      </c>
      <c r="D1135" s="10">
        <v>1</v>
      </c>
      <c r="H1135" s="10">
        <v>1</v>
      </c>
      <c r="I1135" s="10" t="s">
        <v>137</v>
      </c>
    </row>
    <row r="1136" spans="1:9">
      <c r="A1136" s="10">
        <v>1979913</v>
      </c>
      <c r="B1136" s="10" t="s">
        <v>139</v>
      </c>
      <c r="E1136" s="10">
        <v>1</v>
      </c>
      <c r="H1136" s="10">
        <v>1</v>
      </c>
      <c r="I1136" s="10" t="s">
        <v>137</v>
      </c>
    </row>
    <row r="1137" spans="1:9">
      <c r="A1137" s="10">
        <v>1923477</v>
      </c>
      <c r="B1137" s="10" t="s">
        <v>171</v>
      </c>
      <c r="D1137" s="10">
        <v>1</v>
      </c>
      <c r="H1137" s="10">
        <v>1</v>
      </c>
      <c r="I1137" s="10" t="s">
        <v>137</v>
      </c>
    </row>
    <row r="1138" spans="1:9">
      <c r="A1138" s="10">
        <v>1966853</v>
      </c>
      <c r="B1138" s="10" t="s">
        <v>567</v>
      </c>
      <c r="C1138" s="10">
        <v>1</v>
      </c>
      <c r="H1138" s="10">
        <v>1</v>
      </c>
      <c r="I1138" s="10" t="s">
        <v>137</v>
      </c>
    </row>
    <row r="1139" spans="1:9">
      <c r="A1139" s="10">
        <v>1972940</v>
      </c>
      <c r="B1139" s="10" t="s">
        <v>200</v>
      </c>
      <c r="E1139" s="10">
        <v>1</v>
      </c>
      <c r="H1139" s="10">
        <v>1</v>
      </c>
      <c r="I1139" s="10" t="s">
        <v>137</v>
      </c>
    </row>
    <row r="1140" spans="1:9">
      <c r="A1140" s="10">
        <v>2002473</v>
      </c>
      <c r="B1140" s="10" t="s">
        <v>568</v>
      </c>
      <c r="D1140" s="10">
        <v>1</v>
      </c>
      <c r="I1140" s="10" t="s">
        <v>137</v>
      </c>
    </row>
    <row r="1141" spans="1:9">
      <c r="A1141" s="10">
        <v>1923341</v>
      </c>
      <c r="B1141" s="10" t="s">
        <v>171</v>
      </c>
      <c r="C1141" s="10">
        <v>1</v>
      </c>
      <c r="E1141" s="10">
        <v>1</v>
      </c>
      <c r="H1141" s="10">
        <v>1</v>
      </c>
      <c r="I1141" s="10" t="s">
        <v>137</v>
      </c>
    </row>
    <row r="1142" spans="1:9">
      <c r="A1142" s="10">
        <v>1905618</v>
      </c>
      <c r="B1142" s="10" t="s">
        <v>447</v>
      </c>
      <c r="E1142" s="10">
        <v>1</v>
      </c>
      <c r="H1142" s="10">
        <v>1</v>
      </c>
      <c r="I1142" s="10" t="s">
        <v>137</v>
      </c>
    </row>
    <row r="1143" spans="1:9">
      <c r="A1143" s="10">
        <v>2000773</v>
      </c>
      <c r="B1143" s="10" t="s">
        <v>569</v>
      </c>
      <c r="E1143" s="10">
        <v>1</v>
      </c>
      <c r="H1143" s="10">
        <v>1</v>
      </c>
      <c r="I1143" s="10" t="s">
        <v>137</v>
      </c>
    </row>
    <row r="1144" spans="1:9">
      <c r="A1144" s="10">
        <v>2009833</v>
      </c>
      <c r="B1144" s="10" t="s">
        <v>186</v>
      </c>
      <c r="E1144" s="10">
        <v>5</v>
      </c>
      <c r="H1144" s="10">
        <v>1</v>
      </c>
      <c r="I1144" s="10" t="s">
        <v>137</v>
      </c>
    </row>
    <row r="1145" spans="1:9">
      <c r="A1145" s="10">
        <v>1973154</v>
      </c>
      <c r="B1145" s="10" t="s">
        <v>230</v>
      </c>
      <c r="E1145" s="10">
        <v>1</v>
      </c>
      <c r="H1145" s="10">
        <v>1</v>
      </c>
      <c r="I1145" s="10" t="s">
        <v>137</v>
      </c>
    </row>
    <row r="1146" spans="1:9">
      <c r="A1146" s="10">
        <v>1930441</v>
      </c>
      <c r="B1146" s="10" t="s">
        <v>245</v>
      </c>
      <c r="E1146" s="10">
        <v>2</v>
      </c>
      <c r="H1146" s="10">
        <v>1</v>
      </c>
      <c r="I1146" s="10" t="s">
        <v>137</v>
      </c>
    </row>
    <row r="1147" spans="1:9">
      <c r="A1147" s="10">
        <v>1886348</v>
      </c>
      <c r="B1147" s="10" t="s">
        <v>570</v>
      </c>
      <c r="C1147" s="10">
        <v>1</v>
      </c>
      <c r="H1147" s="10">
        <v>1</v>
      </c>
      <c r="I1147" s="10" t="s">
        <v>137</v>
      </c>
    </row>
    <row r="1148" spans="1:9">
      <c r="A1148" s="10">
        <v>1890716</v>
      </c>
      <c r="B1148" s="10" t="s">
        <v>334</v>
      </c>
      <c r="D1148" s="10">
        <v>1</v>
      </c>
      <c r="E1148" s="10">
        <v>0</v>
      </c>
      <c r="H1148" s="10">
        <v>1</v>
      </c>
      <c r="I1148" s="10" t="s">
        <v>137</v>
      </c>
    </row>
    <row r="1149" spans="1:9">
      <c r="A1149" s="10">
        <v>1929664</v>
      </c>
      <c r="B1149" s="10" t="s">
        <v>457</v>
      </c>
      <c r="D1149" s="10">
        <v>1</v>
      </c>
      <c r="H1149" s="10">
        <v>1</v>
      </c>
      <c r="I1149" s="10" t="s">
        <v>137</v>
      </c>
    </row>
    <row r="1150" spans="1:9">
      <c r="A1150" s="10">
        <v>1917721</v>
      </c>
      <c r="B1150" s="10" t="s">
        <v>163</v>
      </c>
      <c r="I1150" s="10" t="s">
        <v>137</v>
      </c>
    </row>
    <row r="1151" spans="1:9">
      <c r="A1151" s="10">
        <v>1976536</v>
      </c>
      <c r="B1151" s="10" t="s">
        <v>571</v>
      </c>
      <c r="E1151" s="10">
        <v>1</v>
      </c>
      <c r="H1151" s="10">
        <v>1</v>
      </c>
      <c r="I1151" s="10" t="s">
        <v>137</v>
      </c>
    </row>
    <row r="1152" spans="1:9">
      <c r="A1152" s="10">
        <v>1971046</v>
      </c>
      <c r="B1152" s="10" t="s">
        <v>421</v>
      </c>
      <c r="C1152" s="10">
        <v>1</v>
      </c>
      <c r="H1152" s="10">
        <v>1</v>
      </c>
      <c r="I1152" s="10" t="s">
        <v>137</v>
      </c>
    </row>
    <row r="1153" spans="1:9">
      <c r="A1153" s="10">
        <v>1988708</v>
      </c>
      <c r="B1153" s="10" t="s">
        <v>572</v>
      </c>
      <c r="E1153" s="10">
        <v>5</v>
      </c>
      <c r="H1153" s="10">
        <v>1</v>
      </c>
      <c r="I1153" s="10" t="s">
        <v>137</v>
      </c>
    </row>
    <row r="1154" spans="1:9">
      <c r="A1154" s="10">
        <v>1968181</v>
      </c>
      <c r="B1154" s="10" t="s">
        <v>228</v>
      </c>
      <c r="E1154" s="10">
        <v>1</v>
      </c>
      <c r="H1154" s="10">
        <v>1</v>
      </c>
      <c r="I1154" s="10" t="s">
        <v>137</v>
      </c>
    </row>
    <row r="1155" spans="1:9">
      <c r="A1155" s="10">
        <v>1980468</v>
      </c>
      <c r="B1155" s="10" t="s">
        <v>168</v>
      </c>
      <c r="C1155" s="10">
        <v>1</v>
      </c>
      <c r="H1155" s="10">
        <v>2</v>
      </c>
      <c r="I1155" s="10" t="s">
        <v>137</v>
      </c>
    </row>
    <row r="1156" spans="1:9">
      <c r="A1156" s="10">
        <v>1980565</v>
      </c>
      <c r="B1156" s="10" t="s">
        <v>467</v>
      </c>
      <c r="C1156" s="10">
        <v>1</v>
      </c>
      <c r="E1156" s="10">
        <v>1</v>
      </c>
      <c r="H1156" s="10">
        <v>1</v>
      </c>
      <c r="I1156" s="10" t="s">
        <v>137</v>
      </c>
    </row>
    <row r="1157" spans="1:9">
      <c r="A1157" s="10">
        <v>1964035</v>
      </c>
      <c r="B1157" s="10" t="s">
        <v>163</v>
      </c>
      <c r="I1157" s="10" t="s">
        <v>137</v>
      </c>
    </row>
    <row r="1158" spans="1:9">
      <c r="A1158" s="10">
        <v>1917737</v>
      </c>
      <c r="B1158" s="10" t="s">
        <v>163</v>
      </c>
      <c r="I1158" s="10" t="s">
        <v>137</v>
      </c>
    </row>
    <row r="1159" spans="1:9">
      <c r="A1159" s="10">
        <v>1991593</v>
      </c>
      <c r="B1159" s="10" t="s">
        <v>474</v>
      </c>
      <c r="E1159" s="10">
        <v>1</v>
      </c>
      <c r="H1159" s="10">
        <v>1</v>
      </c>
      <c r="I1159" s="10" t="s">
        <v>137</v>
      </c>
    </row>
    <row r="1160" spans="1:9">
      <c r="A1160" s="10">
        <v>1945181</v>
      </c>
      <c r="B1160" s="10" t="s">
        <v>136</v>
      </c>
      <c r="D1160" s="10">
        <v>1</v>
      </c>
      <c r="H1160" s="10">
        <v>1</v>
      </c>
      <c r="I1160" s="10" t="s">
        <v>137</v>
      </c>
    </row>
    <row r="1161" spans="1:9">
      <c r="A1161" s="10">
        <v>2019804</v>
      </c>
      <c r="B1161" s="10" t="s">
        <v>573</v>
      </c>
      <c r="C1161" s="10">
        <v>1</v>
      </c>
      <c r="H1161" s="10">
        <v>1</v>
      </c>
      <c r="I1161" s="10" t="s">
        <v>137</v>
      </c>
    </row>
    <row r="1162" spans="1:9">
      <c r="A1162" s="10">
        <v>1969446</v>
      </c>
      <c r="B1162" s="10" t="s">
        <v>186</v>
      </c>
      <c r="E1162" s="10">
        <v>5</v>
      </c>
      <c r="H1162" s="10">
        <v>1</v>
      </c>
      <c r="I1162" s="10" t="s">
        <v>137</v>
      </c>
    </row>
    <row r="1163" spans="1:9">
      <c r="A1163" s="10">
        <v>2025485</v>
      </c>
      <c r="B1163" s="10" t="s">
        <v>186</v>
      </c>
      <c r="E1163" s="10">
        <v>5</v>
      </c>
      <c r="H1163" s="10">
        <v>1</v>
      </c>
      <c r="I1163" s="10" t="s">
        <v>137</v>
      </c>
    </row>
    <row r="1164" spans="1:9">
      <c r="A1164" s="10">
        <v>1928598</v>
      </c>
      <c r="B1164" s="10" t="s">
        <v>188</v>
      </c>
      <c r="E1164" s="10">
        <v>1</v>
      </c>
      <c r="H1164" s="10">
        <v>1</v>
      </c>
      <c r="I1164" s="10" t="s">
        <v>137</v>
      </c>
    </row>
    <row r="1165" spans="1:9">
      <c r="A1165" s="10">
        <v>1993442</v>
      </c>
      <c r="B1165" s="10" t="s">
        <v>200</v>
      </c>
      <c r="E1165" s="10">
        <v>1</v>
      </c>
      <c r="H1165" s="10">
        <v>1</v>
      </c>
      <c r="I1165" s="10" t="s">
        <v>137</v>
      </c>
    </row>
    <row r="1166" spans="1:9">
      <c r="A1166" s="10">
        <v>1944996</v>
      </c>
      <c r="B1166" s="10" t="s">
        <v>574</v>
      </c>
      <c r="E1166" s="10">
        <v>1</v>
      </c>
      <c r="H1166" s="10">
        <v>1</v>
      </c>
      <c r="I1166" s="10" t="s">
        <v>137</v>
      </c>
    </row>
    <row r="1167" spans="1:9">
      <c r="A1167" s="10">
        <v>1935819</v>
      </c>
      <c r="B1167" s="10" t="s">
        <v>138</v>
      </c>
      <c r="E1167" s="10">
        <v>1</v>
      </c>
      <c r="H1167" s="10">
        <v>1</v>
      </c>
      <c r="I1167" s="10" t="s">
        <v>137</v>
      </c>
    </row>
    <row r="1168" spans="1:9">
      <c r="A1168" s="10">
        <v>1907714</v>
      </c>
      <c r="B1168" s="10" t="s">
        <v>339</v>
      </c>
      <c r="E1168" s="10">
        <v>1</v>
      </c>
      <c r="H1168" s="10">
        <v>1</v>
      </c>
      <c r="I1168" s="10" t="s">
        <v>137</v>
      </c>
    </row>
    <row r="1169" spans="1:9">
      <c r="A1169" s="10">
        <v>1805961</v>
      </c>
      <c r="B1169" s="10" t="s">
        <v>439</v>
      </c>
      <c r="D1169" s="10">
        <v>1</v>
      </c>
      <c r="H1169" s="10">
        <v>1</v>
      </c>
      <c r="I1169" s="10" t="s">
        <v>137</v>
      </c>
    </row>
    <row r="1170" spans="1:9">
      <c r="A1170" s="10">
        <v>1930287</v>
      </c>
      <c r="B1170" s="10" t="s">
        <v>197</v>
      </c>
      <c r="E1170" s="10">
        <v>1</v>
      </c>
      <c r="H1170" s="10">
        <v>1</v>
      </c>
      <c r="I1170" s="10" t="s">
        <v>137</v>
      </c>
    </row>
    <row r="1171" spans="1:9">
      <c r="A1171" s="10">
        <v>1907563</v>
      </c>
      <c r="B1171" s="10" t="s">
        <v>146</v>
      </c>
      <c r="E1171" s="10">
        <v>1</v>
      </c>
      <c r="H1171" s="10">
        <v>1</v>
      </c>
      <c r="I1171" s="10" t="s">
        <v>137</v>
      </c>
    </row>
    <row r="1172" spans="1:9">
      <c r="A1172" s="10">
        <v>1923701</v>
      </c>
      <c r="B1172" s="10" t="s">
        <v>492</v>
      </c>
      <c r="E1172" s="10">
        <v>1</v>
      </c>
      <c r="H1172" s="10">
        <v>1</v>
      </c>
      <c r="I1172" s="10" t="s">
        <v>137</v>
      </c>
    </row>
    <row r="1173" spans="1:9">
      <c r="A1173" s="10">
        <v>1980211</v>
      </c>
      <c r="B1173" s="10" t="s">
        <v>136</v>
      </c>
      <c r="D1173" s="10">
        <v>1</v>
      </c>
      <c r="H1173" s="10">
        <v>1</v>
      </c>
      <c r="I1173" s="10" t="s">
        <v>137</v>
      </c>
    </row>
    <row r="1174" spans="1:9">
      <c r="A1174" s="10">
        <v>1973138</v>
      </c>
      <c r="B1174" s="10" t="s">
        <v>520</v>
      </c>
      <c r="E1174" s="10">
        <v>1</v>
      </c>
      <c r="H1174" s="10">
        <v>2</v>
      </c>
      <c r="I1174" s="10" t="s">
        <v>137</v>
      </c>
    </row>
    <row r="1175" spans="1:9">
      <c r="A1175" s="10">
        <v>1969469</v>
      </c>
      <c r="B1175" s="10" t="s">
        <v>575</v>
      </c>
      <c r="E1175" s="10">
        <v>1</v>
      </c>
      <c r="H1175" s="10">
        <v>1</v>
      </c>
      <c r="I1175" s="10" t="s">
        <v>137</v>
      </c>
    </row>
    <row r="1176" spans="1:9">
      <c r="A1176" s="10">
        <v>1973278</v>
      </c>
      <c r="B1176" s="10" t="s">
        <v>146</v>
      </c>
      <c r="E1176" s="10">
        <v>1</v>
      </c>
      <c r="H1176" s="10">
        <v>1</v>
      </c>
      <c r="I1176" s="10" t="s">
        <v>137</v>
      </c>
    </row>
    <row r="1177" spans="1:9">
      <c r="A1177" s="10">
        <v>1980204</v>
      </c>
      <c r="B1177" s="10" t="s">
        <v>136</v>
      </c>
      <c r="D1177" s="10">
        <v>1</v>
      </c>
      <c r="H1177" s="10">
        <v>1</v>
      </c>
      <c r="I1177" s="10" t="s">
        <v>137</v>
      </c>
    </row>
    <row r="1178" spans="1:9">
      <c r="A1178" s="10">
        <v>2002411</v>
      </c>
      <c r="B1178" s="10" t="s">
        <v>576</v>
      </c>
      <c r="C1178" s="10">
        <v>1</v>
      </c>
      <c r="H1178" s="10">
        <v>1</v>
      </c>
      <c r="I1178" s="10" t="s">
        <v>137</v>
      </c>
    </row>
    <row r="1179" spans="1:9">
      <c r="A1179" s="10">
        <v>2002754</v>
      </c>
      <c r="B1179" s="10" t="s">
        <v>179</v>
      </c>
      <c r="E1179" s="10">
        <v>1</v>
      </c>
      <c r="H1179" s="10">
        <v>1</v>
      </c>
      <c r="I1179" s="10" t="s">
        <v>137</v>
      </c>
    </row>
    <row r="1180" spans="1:9">
      <c r="A1180" s="10">
        <v>1980467</v>
      </c>
      <c r="B1180" s="10" t="s">
        <v>168</v>
      </c>
      <c r="C1180" s="10">
        <v>1</v>
      </c>
      <c r="H1180" s="10">
        <v>2</v>
      </c>
      <c r="I1180" s="10" t="s">
        <v>137</v>
      </c>
    </row>
    <row r="1181" spans="1:9">
      <c r="A1181" s="10">
        <v>1948498</v>
      </c>
      <c r="B1181" s="10" t="s">
        <v>248</v>
      </c>
      <c r="E1181" s="10">
        <v>1</v>
      </c>
      <c r="H1181" s="10">
        <v>1</v>
      </c>
      <c r="I1181" s="10" t="s">
        <v>137</v>
      </c>
    </row>
    <row r="1182" spans="1:9">
      <c r="A1182" s="10">
        <v>1966639</v>
      </c>
      <c r="B1182" s="10" t="s">
        <v>411</v>
      </c>
      <c r="E1182" s="10">
        <v>1</v>
      </c>
      <c r="H1182" s="10">
        <v>1</v>
      </c>
      <c r="I1182" s="10" t="s">
        <v>137</v>
      </c>
    </row>
    <row r="1183" spans="1:9">
      <c r="A1183" s="10">
        <v>2006787</v>
      </c>
      <c r="B1183" s="10" t="s">
        <v>147</v>
      </c>
      <c r="D1183" s="10">
        <v>1</v>
      </c>
      <c r="E1183" s="10">
        <v>1</v>
      </c>
      <c r="H1183" s="10">
        <v>2</v>
      </c>
      <c r="I1183" s="10" t="s">
        <v>137</v>
      </c>
    </row>
    <row r="1184" spans="1:9">
      <c r="A1184" s="10">
        <v>1979515</v>
      </c>
      <c r="B1184" s="10" t="s">
        <v>400</v>
      </c>
      <c r="E1184" s="10">
        <v>1</v>
      </c>
      <c r="H1184" s="10">
        <v>1</v>
      </c>
      <c r="I1184" s="10" t="s">
        <v>137</v>
      </c>
    </row>
    <row r="1185" spans="1:9">
      <c r="A1185" s="10">
        <v>1939375</v>
      </c>
      <c r="B1185" s="10" t="s">
        <v>380</v>
      </c>
      <c r="D1185" s="10">
        <v>1</v>
      </c>
      <c r="H1185" s="10">
        <v>1</v>
      </c>
      <c r="I1185" s="10" t="s">
        <v>137</v>
      </c>
    </row>
    <row r="1186" spans="1:9">
      <c r="A1186" s="10">
        <v>1963996</v>
      </c>
      <c r="B1186" s="10" t="s">
        <v>163</v>
      </c>
      <c r="I1186" s="10" t="s">
        <v>137</v>
      </c>
    </row>
    <row r="1187" spans="1:9">
      <c r="A1187" s="10">
        <v>2002716</v>
      </c>
      <c r="B1187" s="10" t="s">
        <v>189</v>
      </c>
      <c r="E1187" s="10">
        <v>1</v>
      </c>
      <c r="H1187" s="10">
        <v>1</v>
      </c>
      <c r="I1187" s="10" t="s">
        <v>137</v>
      </c>
    </row>
    <row r="1188" spans="1:9">
      <c r="A1188" s="10">
        <v>1948547</v>
      </c>
      <c r="B1188" s="10" t="s">
        <v>577</v>
      </c>
      <c r="D1188" s="10">
        <v>1</v>
      </c>
      <c r="H1188" s="10">
        <v>1</v>
      </c>
      <c r="I1188" s="10" t="s">
        <v>137</v>
      </c>
    </row>
    <row r="1189" spans="1:9">
      <c r="A1189" s="10">
        <v>1993084</v>
      </c>
      <c r="B1189" s="10" t="s">
        <v>287</v>
      </c>
      <c r="D1189" s="10">
        <v>1</v>
      </c>
      <c r="H1189" s="10">
        <v>1</v>
      </c>
      <c r="I1189" s="10" t="s">
        <v>137</v>
      </c>
    </row>
    <row r="1190" spans="1:9">
      <c r="A1190" s="10">
        <v>1976892</v>
      </c>
      <c r="B1190" s="10" t="s">
        <v>578</v>
      </c>
      <c r="E1190" s="10">
        <v>1</v>
      </c>
      <c r="H1190" s="10">
        <v>1</v>
      </c>
      <c r="I1190" s="10" t="s">
        <v>137</v>
      </c>
    </row>
    <row r="1191" spans="1:9">
      <c r="A1191" s="10">
        <v>1964079</v>
      </c>
      <c r="B1191" s="10" t="s">
        <v>248</v>
      </c>
      <c r="E1191" s="10">
        <v>1</v>
      </c>
      <c r="H1191" s="10">
        <v>1</v>
      </c>
      <c r="I1191" s="10" t="s">
        <v>137</v>
      </c>
    </row>
    <row r="1192" spans="1:9">
      <c r="A1192" s="10">
        <v>2022888</v>
      </c>
      <c r="E1192" s="10">
        <v>1</v>
      </c>
      <c r="I1192" s="10" t="s">
        <v>137</v>
      </c>
    </row>
    <row r="1193" spans="1:9">
      <c r="A1193" s="10">
        <v>2002330</v>
      </c>
      <c r="B1193" s="10" t="s">
        <v>579</v>
      </c>
      <c r="D1193" s="10">
        <v>1</v>
      </c>
      <c r="H1193" s="10">
        <v>1</v>
      </c>
      <c r="I1193" s="10" t="s">
        <v>137</v>
      </c>
    </row>
    <row r="1194" spans="1:9">
      <c r="A1194" s="10">
        <v>1987235</v>
      </c>
      <c r="B1194" s="10" t="s">
        <v>237</v>
      </c>
      <c r="D1194" s="10">
        <v>1</v>
      </c>
      <c r="H1194" s="10">
        <v>1</v>
      </c>
      <c r="I1194" s="10" t="s">
        <v>137</v>
      </c>
    </row>
    <row r="1195" spans="1:9">
      <c r="A1195" s="10">
        <v>1898694</v>
      </c>
      <c r="B1195" s="10" t="s">
        <v>344</v>
      </c>
      <c r="E1195" s="10">
        <v>3</v>
      </c>
      <c r="H1195" s="10">
        <v>1</v>
      </c>
      <c r="I1195" s="10" t="s">
        <v>137</v>
      </c>
    </row>
    <row r="1196" spans="1:9">
      <c r="A1196" s="10">
        <v>1995387</v>
      </c>
      <c r="B1196" s="10" t="s">
        <v>242</v>
      </c>
      <c r="E1196" s="10">
        <v>1</v>
      </c>
      <c r="H1196" s="10">
        <v>1</v>
      </c>
      <c r="I1196" s="10" t="s">
        <v>137</v>
      </c>
    </row>
    <row r="1197" spans="1:9">
      <c r="A1197" s="10">
        <v>1940955</v>
      </c>
      <c r="B1197" s="10" t="s">
        <v>180</v>
      </c>
      <c r="E1197" s="10">
        <v>1</v>
      </c>
      <c r="H1197" s="10">
        <v>1</v>
      </c>
      <c r="I1197" s="10" t="s">
        <v>137</v>
      </c>
    </row>
    <row r="1198" spans="1:9">
      <c r="A1198" s="10">
        <v>1946428</v>
      </c>
      <c r="B1198" s="10" t="s">
        <v>580</v>
      </c>
      <c r="C1198" s="10">
        <v>1</v>
      </c>
      <c r="D1198" s="10">
        <v>1</v>
      </c>
      <c r="E1198" s="10">
        <v>3</v>
      </c>
      <c r="H1198" s="10">
        <v>1</v>
      </c>
      <c r="I1198" s="10" t="s">
        <v>137</v>
      </c>
    </row>
    <row r="1199" spans="1:9">
      <c r="A1199" s="10">
        <v>1974317</v>
      </c>
      <c r="B1199" s="10" t="s">
        <v>180</v>
      </c>
      <c r="E1199" s="10">
        <v>1</v>
      </c>
      <c r="H1199" s="10">
        <v>1</v>
      </c>
      <c r="I1199" s="10" t="s">
        <v>137</v>
      </c>
    </row>
    <row r="1200" spans="1:9">
      <c r="A1200" s="10">
        <v>1973372</v>
      </c>
      <c r="B1200" s="10" t="s">
        <v>581</v>
      </c>
      <c r="E1200" s="10">
        <v>2</v>
      </c>
      <c r="H1200" s="10">
        <v>1</v>
      </c>
      <c r="I1200" s="10" t="s">
        <v>137</v>
      </c>
    </row>
    <row r="1201" spans="1:9">
      <c r="A1201" s="10">
        <v>1935627</v>
      </c>
      <c r="B1201" s="10" t="s">
        <v>163</v>
      </c>
      <c r="I1201" s="10" t="s">
        <v>137</v>
      </c>
    </row>
    <row r="1202" spans="1:9">
      <c r="A1202" s="10">
        <v>1948493</v>
      </c>
      <c r="B1202" s="10" t="s">
        <v>248</v>
      </c>
      <c r="E1202" s="10">
        <v>1</v>
      </c>
      <c r="H1202" s="10">
        <v>1</v>
      </c>
      <c r="I1202" s="10" t="s">
        <v>137</v>
      </c>
    </row>
    <row r="1203" spans="1:9">
      <c r="A1203" s="10">
        <v>1994109</v>
      </c>
      <c r="B1203" s="10" t="s">
        <v>113</v>
      </c>
      <c r="E1203" s="10">
        <v>1</v>
      </c>
      <c r="H1203" s="10">
        <v>1</v>
      </c>
      <c r="I1203" s="10" t="s">
        <v>137</v>
      </c>
    </row>
    <row r="1204" spans="1:9">
      <c r="A1204" s="10">
        <v>1902478</v>
      </c>
      <c r="B1204" s="10" t="s">
        <v>288</v>
      </c>
      <c r="E1204" s="10">
        <v>1</v>
      </c>
      <c r="H1204" s="10">
        <v>1</v>
      </c>
      <c r="I1204" s="10" t="s">
        <v>137</v>
      </c>
    </row>
    <row r="1205" spans="1:9">
      <c r="A1205" s="10">
        <v>1974428</v>
      </c>
      <c r="B1205" s="10" t="s">
        <v>155</v>
      </c>
      <c r="E1205" s="10">
        <v>1</v>
      </c>
      <c r="H1205" s="10">
        <v>1</v>
      </c>
      <c r="I1205" s="10" t="s">
        <v>137</v>
      </c>
    </row>
    <row r="1206" spans="1:9">
      <c r="A1206" s="10">
        <v>2024318</v>
      </c>
      <c r="B1206" s="10" t="s">
        <v>247</v>
      </c>
      <c r="E1206" s="10">
        <v>3</v>
      </c>
      <c r="H1206" s="10">
        <v>1</v>
      </c>
      <c r="I1206" s="10" t="s">
        <v>137</v>
      </c>
    </row>
    <row r="1207" spans="1:9">
      <c r="A1207" s="10">
        <v>1974316</v>
      </c>
      <c r="B1207" s="10" t="s">
        <v>180</v>
      </c>
      <c r="E1207" s="10">
        <v>1</v>
      </c>
      <c r="H1207" s="10">
        <v>1</v>
      </c>
      <c r="I1207" s="10" t="s">
        <v>137</v>
      </c>
    </row>
    <row r="1208" spans="1:9">
      <c r="A1208" s="10">
        <v>1980264</v>
      </c>
      <c r="B1208" s="10" t="s">
        <v>136</v>
      </c>
      <c r="D1208" s="10">
        <v>1</v>
      </c>
      <c r="H1208" s="10">
        <v>1</v>
      </c>
      <c r="I1208" s="10" t="s">
        <v>137</v>
      </c>
    </row>
    <row r="1209" spans="1:9">
      <c r="A1209" s="10">
        <v>1957958</v>
      </c>
      <c r="B1209" s="10" t="s">
        <v>582</v>
      </c>
      <c r="C1209" s="10">
        <v>1</v>
      </c>
      <c r="H1209" s="10">
        <v>1</v>
      </c>
      <c r="I1209" s="10" t="s">
        <v>137</v>
      </c>
    </row>
    <row r="1210" spans="1:9">
      <c r="A1210" s="10">
        <v>1965132</v>
      </c>
      <c r="B1210" s="10" t="s">
        <v>583</v>
      </c>
      <c r="C1210" s="10">
        <v>1</v>
      </c>
      <c r="H1210" s="10">
        <v>1</v>
      </c>
      <c r="I1210" s="10" t="s">
        <v>137</v>
      </c>
    </row>
    <row r="1211" spans="1:9">
      <c r="A1211" s="10">
        <v>1923345</v>
      </c>
      <c r="B1211" s="10" t="s">
        <v>171</v>
      </c>
      <c r="E1211" s="10">
        <v>3</v>
      </c>
      <c r="H1211" s="10">
        <v>1</v>
      </c>
      <c r="I1211" s="10" t="s">
        <v>137</v>
      </c>
    </row>
    <row r="1212" spans="1:9">
      <c r="A1212" s="10">
        <v>1993626</v>
      </c>
      <c r="B1212" s="10" t="s">
        <v>152</v>
      </c>
      <c r="E1212" s="10">
        <v>1</v>
      </c>
      <c r="H1212" s="10">
        <v>1</v>
      </c>
      <c r="I1212" s="10" t="s">
        <v>137</v>
      </c>
    </row>
    <row r="1213" spans="1:9">
      <c r="A1213" s="10">
        <v>1932449</v>
      </c>
      <c r="B1213" s="10" t="s">
        <v>113</v>
      </c>
      <c r="E1213" s="10">
        <v>2</v>
      </c>
      <c r="H1213" s="10">
        <v>1</v>
      </c>
      <c r="I1213" s="10" t="s">
        <v>137</v>
      </c>
    </row>
    <row r="1214" spans="1:9">
      <c r="A1214" s="10">
        <v>1900552</v>
      </c>
      <c r="B1214" s="10" t="s">
        <v>221</v>
      </c>
      <c r="E1214" s="10">
        <v>1</v>
      </c>
      <c r="H1214" s="10">
        <v>1</v>
      </c>
      <c r="I1214" s="10" t="s">
        <v>137</v>
      </c>
    </row>
    <row r="1215" spans="1:9">
      <c r="A1215" s="10">
        <v>1989241</v>
      </c>
      <c r="B1215" s="10" t="s">
        <v>313</v>
      </c>
      <c r="E1215" s="10">
        <v>2</v>
      </c>
      <c r="H1215" s="10">
        <v>1</v>
      </c>
      <c r="I1215" s="10" t="s">
        <v>137</v>
      </c>
    </row>
    <row r="1216" spans="1:9">
      <c r="A1216" s="10">
        <v>1983109</v>
      </c>
      <c r="B1216" s="10" t="s">
        <v>409</v>
      </c>
      <c r="E1216" s="10">
        <v>6</v>
      </c>
      <c r="H1216" s="10">
        <v>1</v>
      </c>
      <c r="I1216" s="10" t="s">
        <v>137</v>
      </c>
    </row>
    <row r="1217" spans="1:9">
      <c r="A1217" s="10">
        <v>1967615</v>
      </c>
      <c r="B1217" s="10" t="s">
        <v>203</v>
      </c>
      <c r="G1217" s="10">
        <v>1</v>
      </c>
      <c r="H1217" s="10">
        <v>1</v>
      </c>
      <c r="I1217" s="10" t="s">
        <v>137</v>
      </c>
    </row>
    <row r="1218" spans="1:9">
      <c r="A1218" s="10">
        <v>1959550</v>
      </c>
      <c r="B1218" s="10" t="s">
        <v>417</v>
      </c>
      <c r="E1218" s="10">
        <v>2</v>
      </c>
      <c r="H1218" s="10">
        <v>1</v>
      </c>
      <c r="I1218" s="10" t="s">
        <v>137</v>
      </c>
    </row>
    <row r="1219" spans="1:9">
      <c r="A1219" s="10">
        <v>1978328</v>
      </c>
      <c r="B1219" s="10" t="s">
        <v>291</v>
      </c>
      <c r="E1219" s="10">
        <v>1</v>
      </c>
      <c r="H1219" s="10">
        <v>1</v>
      </c>
      <c r="I1219" s="10" t="s">
        <v>137</v>
      </c>
    </row>
    <row r="1220" spans="1:9">
      <c r="A1220" s="10">
        <v>1944578</v>
      </c>
      <c r="B1220" s="10" t="s">
        <v>584</v>
      </c>
      <c r="D1220" s="10">
        <v>1</v>
      </c>
      <c r="H1220" s="10">
        <v>1</v>
      </c>
      <c r="I1220" s="10" t="s">
        <v>137</v>
      </c>
    </row>
    <row r="1221" spans="1:9">
      <c r="A1221" s="10">
        <v>1907739</v>
      </c>
      <c r="B1221" s="10" t="s">
        <v>285</v>
      </c>
      <c r="E1221" s="10">
        <v>1</v>
      </c>
      <c r="H1221" s="10">
        <v>1</v>
      </c>
      <c r="I1221" s="10" t="s">
        <v>137</v>
      </c>
    </row>
    <row r="1222" spans="1:9">
      <c r="A1222" s="10">
        <v>1966880</v>
      </c>
      <c r="B1222" s="10" t="s">
        <v>501</v>
      </c>
      <c r="E1222" s="10">
        <v>1</v>
      </c>
      <c r="H1222" s="10">
        <v>1</v>
      </c>
      <c r="I1222" s="10" t="s">
        <v>137</v>
      </c>
    </row>
    <row r="1223" spans="1:9">
      <c r="A1223" s="10">
        <v>1971038</v>
      </c>
      <c r="B1223" s="10" t="s">
        <v>421</v>
      </c>
      <c r="D1223" s="10">
        <v>1</v>
      </c>
      <c r="H1223" s="10">
        <v>1</v>
      </c>
      <c r="I1223" s="10" t="s">
        <v>137</v>
      </c>
    </row>
    <row r="1224" spans="1:9">
      <c r="A1224" s="10">
        <v>1964067</v>
      </c>
      <c r="B1224" s="10" t="s">
        <v>248</v>
      </c>
      <c r="D1224" s="10">
        <v>0</v>
      </c>
      <c r="E1224" s="10">
        <v>3</v>
      </c>
      <c r="H1224" s="10">
        <v>1</v>
      </c>
      <c r="I1224" s="10" t="s">
        <v>137</v>
      </c>
    </row>
    <row r="1225" spans="1:9">
      <c r="A1225" s="10">
        <v>1969614</v>
      </c>
      <c r="B1225" s="10" t="s">
        <v>184</v>
      </c>
      <c r="C1225" s="10">
        <v>1</v>
      </c>
      <c r="H1225" s="10">
        <v>1</v>
      </c>
      <c r="I1225" s="10" t="s">
        <v>137</v>
      </c>
    </row>
    <row r="1226" spans="1:9">
      <c r="A1226" s="10">
        <v>1999053</v>
      </c>
      <c r="B1226" s="10" t="s">
        <v>189</v>
      </c>
      <c r="E1226" s="10">
        <v>1</v>
      </c>
      <c r="H1226" s="10">
        <v>1</v>
      </c>
      <c r="I1226" s="10" t="s">
        <v>137</v>
      </c>
    </row>
    <row r="1227" spans="1:9">
      <c r="A1227" s="10">
        <v>1911091</v>
      </c>
      <c r="B1227" s="10" t="s">
        <v>261</v>
      </c>
      <c r="E1227" s="10">
        <v>1</v>
      </c>
      <c r="H1227" s="10">
        <v>1</v>
      </c>
      <c r="I1227" s="10" t="s">
        <v>137</v>
      </c>
    </row>
    <row r="1228" spans="1:9">
      <c r="A1228" s="10">
        <v>1986977</v>
      </c>
      <c r="B1228" s="10" t="s">
        <v>417</v>
      </c>
      <c r="E1228" s="10">
        <v>2</v>
      </c>
      <c r="H1228" s="10">
        <v>1</v>
      </c>
      <c r="I1228" s="10" t="s">
        <v>137</v>
      </c>
    </row>
    <row r="1229" spans="1:9">
      <c r="A1229" s="10">
        <v>1943456</v>
      </c>
      <c r="B1229" s="10" t="s">
        <v>396</v>
      </c>
      <c r="E1229" s="10">
        <v>2</v>
      </c>
      <c r="H1229" s="10">
        <v>1</v>
      </c>
      <c r="I1229" s="10" t="s">
        <v>137</v>
      </c>
    </row>
    <row r="1230" spans="1:9">
      <c r="A1230" s="10">
        <v>1983693</v>
      </c>
      <c r="B1230" s="10" t="s">
        <v>287</v>
      </c>
      <c r="D1230" s="10">
        <v>1</v>
      </c>
      <c r="H1230" s="10">
        <v>1</v>
      </c>
      <c r="I1230" s="10" t="s">
        <v>137</v>
      </c>
    </row>
    <row r="1231" spans="1:9">
      <c r="A1231" s="10">
        <v>1945366</v>
      </c>
      <c r="B1231" s="10" t="s">
        <v>397</v>
      </c>
      <c r="E1231" s="10">
        <v>5</v>
      </c>
      <c r="H1231" s="10">
        <v>1</v>
      </c>
      <c r="I1231" s="10" t="s">
        <v>137</v>
      </c>
    </row>
    <row r="1232" spans="1:9">
      <c r="A1232" s="10">
        <v>1988869</v>
      </c>
      <c r="B1232" s="10" t="s">
        <v>311</v>
      </c>
      <c r="E1232" s="10">
        <v>1</v>
      </c>
      <c r="H1232" s="10">
        <v>1</v>
      </c>
      <c r="I1232" s="10" t="s">
        <v>137</v>
      </c>
    </row>
    <row r="1233" spans="1:9">
      <c r="A1233" s="10">
        <v>2005032</v>
      </c>
      <c r="B1233" s="10" t="s">
        <v>585</v>
      </c>
      <c r="E1233" s="10">
        <v>1</v>
      </c>
      <c r="H1233" s="10">
        <v>1</v>
      </c>
      <c r="I1233" s="10" t="s">
        <v>137</v>
      </c>
    </row>
    <row r="1234" spans="1:9">
      <c r="A1234" s="10">
        <v>2007049</v>
      </c>
      <c r="B1234" s="10" t="s">
        <v>179</v>
      </c>
      <c r="E1234" s="10">
        <v>1</v>
      </c>
      <c r="H1234" s="10">
        <v>1</v>
      </c>
      <c r="I1234" s="10" t="s">
        <v>137</v>
      </c>
    </row>
    <row r="1235" spans="1:9">
      <c r="A1235" s="10">
        <v>1974599</v>
      </c>
      <c r="B1235" s="10" t="s">
        <v>155</v>
      </c>
      <c r="D1235" s="10">
        <v>1</v>
      </c>
      <c r="H1235" s="10">
        <v>1</v>
      </c>
      <c r="I1235" s="10" t="s">
        <v>137</v>
      </c>
    </row>
    <row r="1236" spans="1:9">
      <c r="A1236" s="10">
        <v>1847894</v>
      </c>
      <c r="B1236" s="10" t="s">
        <v>243</v>
      </c>
      <c r="D1236" s="10">
        <v>1</v>
      </c>
      <c r="H1236" s="10">
        <v>1</v>
      </c>
      <c r="I1236" s="10" t="s">
        <v>137</v>
      </c>
    </row>
    <row r="1237" spans="1:9">
      <c r="A1237" s="10">
        <v>1926326</v>
      </c>
      <c r="B1237" s="10" t="s">
        <v>347</v>
      </c>
      <c r="E1237" s="10">
        <v>2</v>
      </c>
      <c r="H1237" s="10">
        <v>1</v>
      </c>
      <c r="I1237" s="10" t="s">
        <v>137</v>
      </c>
    </row>
    <row r="1238" spans="1:9">
      <c r="A1238" s="10">
        <v>1981963</v>
      </c>
      <c r="B1238" s="10" t="s">
        <v>472</v>
      </c>
      <c r="D1238" s="10">
        <v>1</v>
      </c>
      <c r="H1238" s="10">
        <v>1</v>
      </c>
      <c r="I1238" s="10" t="s">
        <v>137</v>
      </c>
    </row>
    <row r="1239" spans="1:9">
      <c r="A1239" s="10">
        <v>1978350</v>
      </c>
      <c r="B1239" s="10" t="s">
        <v>287</v>
      </c>
      <c r="D1239" s="10">
        <v>1</v>
      </c>
      <c r="H1239" s="10">
        <v>1</v>
      </c>
      <c r="I1239" s="10" t="s">
        <v>137</v>
      </c>
    </row>
    <row r="1240" spans="1:9">
      <c r="A1240" s="10">
        <v>1907735</v>
      </c>
      <c r="B1240" s="10" t="s">
        <v>285</v>
      </c>
      <c r="E1240" s="10">
        <v>1</v>
      </c>
      <c r="H1240" s="10">
        <v>1</v>
      </c>
      <c r="I1240" s="10" t="s">
        <v>137</v>
      </c>
    </row>
    <row r="1241" spans="1:9">
      <c r="A1241" s="10">
        <v>1988706</v>
      </c>
      <c r="B1241" s="10" t="s">
        <v>586</v>
      </c>
      <c r="E1241" s="10">
        <v>1</v>
      </c>
      <c r="H1241" s="10">
        <v>1</v>
      </c>
      <c r="I1241" s="10" t="s">
        <v>137</v>
      </c>
    </row>
    <row r="1242" spans="1:9">
      <c r="A1242" s="10">
        <v>1973001</v>
      </c>
      <c r="B1242" s="10" t="s">
        <v>146</v>
      </c>
      <c r="E1242" s="10">
        <v>1</v>
      </c>
      <c r="H1242" s="10">
        <v>1</v>
      </c>
      <c r="I1242" s="10" t="s">
        <v>137</v>
      </c>
    </row>
    <row r="1243" spans="1:9">
      <c r="A1243" s="10">
        <v>2002366</v>
      </c>
      <c r="B1243" s="10" t="s">
        <v>145</v>
      </c>
      <c r="E1243" s="10">
        <v>1</v>
      </c>
      <c r="H1243" s="10">
        <v>1</v>
      </c>
      <c r="I1243" s="10" t="s">
        <v>137</v>
      </c>
    </row>
    <row r="1244" spans="1:9">
      <c r="A1244" s="10">
        <v>1949326</v>
      </c>
      <c r="B1244" s="10" t="s">
        <v>190</v>
      </c>
      <c r="E1244" s="10">
        <v>1</v>
      </c>
      <c r="H1244" s="10">
        <v>1</v>
      </c>
      <c r="I1244" s="10" t="s">
        <v>137</v>
      </c>
    </row>
    <row r="1245" spans="1:9">
      <c r="A1245" s="10">
        <v>1907566</v>
      </c>
      <c r="B1245" s="10" t="s">
        <v>146</v>
      </c>
      <c r="E1245" s="10">
        <v>1</v>
      </c>
      <c r="H1245" s="10">
        <v>1</v>
      </c>
      <c r="I1245" s="10" t="s">
        <v>137</v>
      </c>
    </row>
    <row r="1246" spans="1:9">
      <c r="A1246" s="10">
        <v>1913749</v>
      </c>
      <c r="B1246" s="10" t="s">
        <v>587</v>
      </c>
      <c r="E1246" s="10">
        <v>1</v>
      </c>
      <c r="H1246" s="10">
        <v>1</v>
      </c>
      <c r="I1246" s="10" t="s">
        <v>137</v>
      </c>
    </row>
    <row r="1247" spans="1:9">
      <c r="A1247" s="10">
        <v>1939290</v>
      </c>
      <c r="B1247" s="10" t="s">
        <v>248</v>
      </c>
      <c r="E1247" s="10">
        <v>1</v>
      </c>
      <c r="H1247" s="10">
        <v>1</v>
      </c>
      <c r="I1247" s="10" t="s">
        <v>137</v>
      </c>
    </row>
    <row r="1248" spans="1:9">
      <c r="A1248" s="10">
        <v>1964717</v>
      </c>
      <c r="B1248" s="10" t="s">
        <v>214</v>
      </c>
      <c r="E1248" s="10">
        <v>2</v>
      </c>
      <c r="H1248" s="10">
        <v>1</v>
      </c>
      <c r="I1248" s="10" t="s">
        <v>137</v>
      </c>
    </row>
    <row r="1249" spans="1:9">
      <c r="A1249" s="10">
        <v>1973248</v>
      </c>
      <c r="B1249" s="10" t="s">
        <v>588</v>
      </c>
      <c r="E1249" s="10">
        <v>1</v>
      </c>
      <c r="H1249" s="10">
        <v>1</v>
      </c>
      <c r="I1249" s="10" t="s">
        <v>137</v>
      </c>
    </row>
    <row r="1250" spans="1:9">
      <c r="A1250" s="10">
        <v>1976725</v>
      </c>
      <c r="B1250" s="10" t="s">
        <v>272</v>
      </c>
      <c r="D1250" s="10">
        <v>1</v>
      </c>
      <c r="H1250" s="10">
        <v>1</v>
      </c>
      <c r="I1250" s="10" t="s">
        <v>137</v>
      </c>
    </row>
    <row r="1251" spans="1:9">
      <c r="A1251" s="10">
        <v>1929721</v>
      </c>
      <c r="B1251" s="10" t="s">
        <v>202</v>
      </c>
      <c r="E1251" s="10">
        <v>2</v>
      </c>
      <c r="H1251" s="10">
        <v>1</v>
      </c>
      <c r="I1251" s="10" t="s">
        <v>137</v>
      </c>
    </row>
    <row r="1252" spans="1:9">
      <c r="A1252" s="10">
        <v>1976030</v>
      </c>
      <c r="B1252" s="10" t="s">
        <v>222</v>
      </c>
      <c r="D1252" s="10">
        <v>2</v>
      </c>
      <c r="H1252" s="10">
        <v>1</v>
      </c>
      <c r="I1252" s="10" t="s">
        <v>137</v>
      </c>
    </row>
    <row r="1253" spans="1:9">
      <c r="A1253" s="10">
        <v>1915410</v>
      </c>
      <c r="B1253" s="10" t="s">
        <v>589</v>
      </c>
      <c r="E1253" s="10">
        <v>1</v>
      </c>
      <c r="H1253" s="10">
        <v>1</v>
      </c>
      <c r="I1253" s="10" t="s">
        <v>137</v>
      </c>
    </row>
    <row r="1254" spans="1:9">
      <c r="A1254" s="10">
        <v>1980230</v>
      </c>
      <c r="B1254" s="10" t="s">
        <v>136</v>
      </c>
      <c r="D1254" s="10">
        <v>1</v>
      </c>
      <c r="H1254" s="10">
        <v>1</v>
      </c>
      <c r="I1254" s="10" t="s">
        <v>137</v>
      </c>
    </row>
    <row r="1255" spans="1:9">
      <c r="A1255" s="10">
        <v>1989293</v>
      </c>
      <c r="B1255" s="10" t="s">
        <v>339</v>
      </c>
      <c r="C1255" s="10">
        <v>1</v>
      </c>
      <c r="H1255" s="10">
        <v>1</v>
      </c>
      <c r="I1255" s="10" t="s">
        <v>137</v>
      </c>
    </row>
    <row r="1256" spans="1:9">
      <c r="A1256" s="10">
        <v>1912972</v>
      </c>
      <c r="B1256" s="10" t="s">
        <v>590</v>
      </c>
      <c r="E1256" s="10">
        <v>1</v>
      </c>
      <c r="H1256" s="10">
        <v>1</v>
      </c>
      <c r="I1256" s="10" t="s">
        <v>137</v>
      </c>
    </row>
    <row r="1257" spans="1:9">
      <c r="A1257" s="10">
        <v>1903717</v>
      </c>
      <c r="B1257" s="10" t="s">
        <v>591</v>
      </c>
      <c r="E1257" s="10">
        <v>1</v>
      </c>
      <c r="H1257" s="10">
        <v>1</v>
      </c>
      <c r="I1257" s="10" t="s">
        <v>137</v>
      </c>
    </row>
    <row r="1258" spans="1:9">
      <c r="A1258" s="10">
        <v>1939444</v>
      </c>
      <c r="B1258" s="10" t="s">
        <v>592</v>
      </c>
      <c r="E1258" s="10">
        <v>2</v>
      </c>
      <c r="H1258" s="10">
        <v>1</v>
      </c>
      <c r="I1258" s="10" t="s">
        <v>137</v>
      </c>
    </row>
    <row r="1259" spans="1:9">
      <c r="A1259" s="10">
        <v>1987482</v>
      </c>
      <c r="B1259" s="10" t="s">
        <v>358</v>
      </c>
      <c r="C1259" s="10">
        <v>1</v>
      </c>
      <c r="E1259" s="10">
        <v>1</v>
      </c>
      <c r="H1259" s="10">
        <v>1</v>
      </c>
      <c r="I1259" s="10" t="s">
        <v>137</v>
      </c>
    </row>
    <row r="1260" spans="1:9">
      <c r="A1260" s="10">
        <v>1977926</v>
      </c>
      <c r="B1260" s="10" t="s">
        <v>593</v>
      </c>
      <c r="C1260" s="10">
        <v>1</v>
      </c>
      <c r="H1260" s="10">
        <v>1</v>
      </c>
      <c r="I1260" s="10" t="s">
        <v>137</v>
      </c>
    </row>
    <row r="1261" spans="1:9">
      <c r="A1261" s="10">
        <v>1951079</v>
      </c>
      <c r="B1261" s="10" t="s">
        <v>594</v>
      </c>
      <c r="C1261" s="10">
        <v>1</v>
      </c>
      <c r="H1261" s="10">
        <v>1</v>
      </c>
      <c r="I1261" s="10" t="s">
        <v>137</v>
      </c>
    </row>
    <row r="1262" spans="1:9">
      <c r="A1262" s="10">
        <v>1915677</v>
      </c>
      <c r="B1262" s="10" t="s">
        <v>595</v>
      </c>
      <c r="C1262" s="10">
        <v>1</v>
      </c>
      <c r="E1262" s="10">
        <v>1</v>
      </c>
      <c r="H1262" s="10">
        <v>1</v>
      </c>
      <c r="I1262" s="10" t="s">
        <v>137</v>
      </c>
    </row>
    <row r="1263" spans="1:9">
      <c r="A1263" s="10">
        <v>1830915</v>
      </c>
      <c r="B1263" s="10" t="s">
        <v>286</v>
      </c>
      <c r="E1263" s="10">
        <v>1</v>
      </c>
      <c r="H1263" s="10">
        <v>1</v>
      </c>
      <c r="I1263" s="10" t="s">
        <v>137</v>
      </c>
    </row>
    <row r="1264" spans="1:9">
      <c r="A1264" s="10">
        <v>1900256</v>
      </c>
      <c r="B1264" s="10" t="s">
        <v>142</v>
      </c>
      <c r="E1264" s="10">
        <v>2</v>
      </c>
      <c r="H1264" s="10">
        <v>1</v>
      </c>
      <c r="I1264" s="10" t="s">
        <v>137</v>
      </c>
    </row>
    <row r="1265" spans="1:9">
      <c r="A1265" s="10">
        <v>1944787</v>
      </c>
      <c r="B1265" s="10" t="s">
        <v>123</v>
      </c>
      <c r="E1265" s="10">
        <v>1</v>
      </c>
      <c r="H1265" s="10">
        <v>1</v>
      </c>
      <c r="I1265" s="10" t="s">
        <v>137</v>
      </c>
    </row>
    <row r="1266" spans="1:9">
      <c r="A1266" s="10">
        <v>1979918</v>
      </c>
      <c r="B1266" s="10" t="s">
        <v>139</v>
      </c>
      <c r="E1266" s="10">
        <v>1</v>
      </c>
      <c r="H1266" s="10">
        <v>1</v>
      </c>
      <c r="I1266" s="10" t="s">
        <v>137</v>
      </c>
    </row>
    <row r="1267" spans="1:9">
      <c r="A1267" s="10">
        <v>1980609</v>
      </c>
      <c r="B1267" s="10" t="s">
        <v>231</v>
      </c>
      <c r="E1267" s="10">
        <v>1</v>
      </c>
      <c r="H1267" s="10">
        <v>1</v>
      </c>
      <c r="I1267" s="10" t="s">
        <v>137</v>
      </c>
    </row>
    <row r="1268" spans="1:9">
      <c r="A1268" s="10">
        <v>1996017</v>
      </c>
      <c r="B1268" s="10" t="s">
        <v>596</v>
      </c>
      <c r="C1268" s="10">
        <v>1</v>
      </c>
      <c r="H1268" s="10">
        <v>1</v>
      </c>
      <c r="I1268" s="10" t="s">
        <v>137</v>
      </c>
    </row>
    <row r="1269" spans="1:9">
      <c r="A1269" s="10">
        <v>1945022</v>
      </c>
      <c r="B1269" s="10" t="s">
        <v>222</v>
      </c>
      <c r="E1269" s="10">
        <v>1</v>
      </c>
      <c r="H1269" s="10">
        <v>1</v>
      </c>
      <c r="I1269" s="10" t="s">
        <v>137</v>
      </c>
    </row>
    <row r="1270" spans="1:9">
      <c r="A1270" s="10">
        <v>1902488</v>
      </c>
      <c r="B1270" s="10" t="s">
        <v>288</v>
      </c>
      <c r="E1270" s="10">
        <v>1</v>
      </c>
      <c r="H1270" s="10">
        <v>1</v>
      </c>
      <c r="I1270" s="10" t="s">
        <v>137</v>
      </c>
    </row>
    <row r="1271" spans="1:9">
      <c r="A1271" s="10">
        <v>1913807</v>
      </c>
      <c r="B1271" s="10" t="s">
        <v>597</v>
      </c>
      <c r="E1271" s="10">
        <v>2</v>
      </c>
      <c r="H1271" s="10">
        <v>1</v>
      </c>
      <c r="I1271" s="10" t="s">
        <v>137</v>
      </c>
    </row>
    <row r="1272" spans="1:9">
      <c r="A1272" s="10">
        <v>1926336</v>
      </c>
      <c r="B1272" s="10" t="s">
        <v>347</v>
      </c>
      <c r="E1272" s="10">
        <v>1</v>
      </c>
      <c r="H1272" s="10">
        <v>1</v>
      </c>
      <c r="I1272" s="10" t="s">
        <v>137</v>
      </c>
    </row>
    <row r="1273" spans="1:9">
      <c r="A1273" s="10">
        <v>1990632</v>
      </c>
      <c r="B1273" s="10" t="s">
        <v>572</v>
      </c>
      <c r="E1273" s="10">
        <v>1</v>
      </c>
      <c r="H1273" s="10">
        <v>1</v>
      </c>
      <c r="I1273" s="10" t="s">
        <v>137</v>
      </c>
    </row>
    <row r="1274" spans="1:9">
      <c r="A1274" s="10">
        <v>1980218</v>
      </c>
      <c r="B1274" s="10" t="s">
        <v>136</v>
      </c>
      <c r="D1274" s="10">
        <v>1</v>
      </c>
      <c r="H1274" s="10">
        <v>1</v>
      </c>
      <c r="I1274" s="10" t="s">
        <v>137</v>
      </c>
    </row>
    <row r="1275" spans="1:9">
      <c r="A1275" s="10">
        <v>1979736</v>
      </c>
      <c r="B1275" s="10" t="s">
        <v>598</v>
      </c>
      <c r="C1275" s="10">
        <v>1</v>
      </c>
      <c r="H1275" s="10">
        <v>1</v>
      </c>
      <c r="I1275" s="10" t="s">
        <v>137</v>
      </c>
    </row>
    <row r="1276" spans="1:9">
      <c r="A1276" s="10">
        <v>1945104</v>
      </c>
      <c r="B1276" s="10" t="s">
        <v>222</v>
      </c>
      <c r="D1276" s="10">
        <v>1</v>
      </c>
      <c r="H1276" s="10">
        <v>1</v>
      </c>
      <c r="I1276" s="10" t="s">
        <v>137</v>
      </c>
    </row>
    <row r="1277" spans="1:9">
      <c r="A1277" s="10">
        <v>1930317</v>
      </c>
      <c r="B1277" s="10" t="s">
        <v>197</v>
      </c>
      <c r="E1277" s="10">
        <v>1</v>
      </c>
      <c r="H1277" s="10">
        <v>1</v>
      </c>
      <c r="I1277" s="10" t="s">
        <v>137</v>
      </c>
    </row>
    <row r="1278" spans="1:9">
      <c r="A1278" s="10">
        <v>1868674</v>
      </c>
      <c r="B1278" s="10" t="s">
        <v>184</v>
      </c>
      <c r="E1278" s="10">
        <v>3</v>
      </c>
      <c r="H1278" s="10">
        <v>1</v>
      </c>
      <c r="I1278" s="10" t="s">
        <v>137</v>
      </c>
    </row>
    <row r="1279" spans="1:9">
      <c r="A1279" s="10">
        <v>1991510</v>
      </c>
      <c r="B1279" s="10" t="s">
        <v>306</v>
      </c>
      <c r="E1279" s="10">
        <v>1</v>
      </c>
      <c r="H1279" s="10">
        <v>1</v>
      </c>
      <c r="I1279" s="10" t="s">
        <v>137</v>
      </c>
    </row>
    <row r="1280" spans="1:9">
      <c r="A1280" s="10">
        <v>1971487</v>
      </c>
      <c r="B1280" s="10" t="s">
        <v>599</v>
      </c>
      <c r="C1280" s="10">
        <v>1</v>
      </c>
      <c r="H1280" s="10">
        <v>1</v>
      </c>
      <c r="I1280" s="10" t="s">
        <v>137</v>
      </c>
    </row>
    <row r="1281" spans="1:9">
      <c r="A1281" s="10">
        <v>1980205</v>
      </c>
      <c r="B1281" s="10" t="s">
        <v>136</v>
      </c>
      <c r="D1281" s="10">
        <v>0</v>
      </c>
      <c r="E1281" s="10">
        <v>1</v>
      </c>
      <c r="H1281" s="10">
        <v>1</v>
      </c>
      <c r="I1281" s="10" t="s">
        <v>137</v>
      </c>
    </row>
    <row r="1282" spans="1:9">
      <c r="A1282" s="10">
        <v>1979935</v>
      </c>
      <c r="B1282" s="10" t="s">
        <v>600</v>
      </c>
      <c r="E1282" s="10">
        <v>1</v>
      </c>
      <c r="H1282" s="10">
        <v>3</v>
      </c>
      <c r="I1282" s="10" t="s">
        <v>137</v>
      </c>
    </row>
    <row r="1283" spans="1:9">
      <c r="A1283" s="10">
        <v>1948827</v>
      </c>
      <c r="B1283" s="10" t="s">
        <v>601</v>
      </c>
      <c r="D1283" s="10">
        <v>1</v>
      </c>
      <c r="H1283" s="10">
        <v>1</v>
      </c>
      <c r="I1283" s="10" t="s">
        <v>137</v>
      </c>
    </row>
    <row r="1284" spans="1:9">
      <c r="A1284" s="10">
        <v>2002512</v>
      </c>
      <c r="B1284" s="10" t="s">
        <v>197</v>
      </c>
      <c r="D1284" s="10">
        <v>1</v>
      </c>
      <c r="H1284" s="10">
        <v>1</v>
      </c>
      <c r="I1284" s="10" t="s">
        <v>137</v>
      </c>
    </row>
    <row r="1285" spans="1:9">
      <c r="A1285" s="10">
        <v>1977814</v>
      </c>
      <c r="B1285" s="10" t="s">
        <v>142</v>
      </c>
      <c r="C1285" s="10">
        <v>1</v>
      </c>
      <c r="H1285" s="10">
        <v>1</v>
      </c>
      <c r="I1285" s="10" t="s">
        <v>137</v>
      </c>
    </row>
    <row r="1286" spans="1:9">
      <c r="A1286" s="10">
        <v>1941859</v>
      </c>
      <c r="B1286" s="10" t="s">
        <v>200</v>
      </c>
      <c r="E1286" s="10">
        <v>1</v>
      </c>
      <c r="H1286" s="10">
        <v>1</v>
      </c>
      <c r="I1286" s="10" t="s">
        <v>137</v>
      </c>
    </row>
    <row r="1287" spans="1:9">
      <c r="A1287" s="10">
        <v>1947188</v>
      </c>
      <c r="B1287" s="10" t="s">
        <v>163</v>
      </c>
      <c r="I1287" s="10" t="s">
        <v>137</v>
      </c>
    </row>
    <row r="1288" spans="1:9">
      <c r="A1288" s="10">
        <v>1918506</v>
      </c>
      <c r="B1288" s="10" t="s">
        <v>602</v>
      </c>
      <c r="D1288" s="10">
        <v>1</v>
      </c>
      <c r="E1288" s="10">
        <v>1</v>
      </c>
      <c r="H1288" s="10">
        <v>1</v>
      </c>
      <c r="I1288" s="10" t="s">
        <v>137</v>
      </c>
    </row>
    <row r="1289" spans="1:9">
      <c r="A1289" s="10">
        <v>1952207</v>
      </c>
      <c r="B1289" s="10" t="s">
        <v>603</v>
      </c>
      <c r="E1289" s="10">
        <v>1</v>
      </c>
      <c r="H1289" s="10">
        <v>1</v>
      </c>
      <c r="I1289" s="10" t="s">
        <v>137</v>
      </c>
    </row>
    <row r="1290" spans="1:9">
      <c r="A1290" s="10">
        <v>1943472</v>
      </c>
      <c r="B1290" s="10" t="s">
        <v>537</v>
      </c>
      <c r="E1290" s="10">
        <v>1</v>
      </c>
      <c r="H1290" s="10">
        <v>1</v>
      </c>
      <c r="I1290" s="10" t="s">
        <v>137</v>
      </c>
    </row>
    <row r="1291" spans="1:9">
      <c r="A1291" s="10">
        <v>1976869</v>
      </c>
      <c r="B1291" s="10" t="s">
        <v>139</v>
      </c>
      <c r="E1291" s="10">
        <v>1</v>
      </c>
      <c r="H1291" s="10">
        <v>1</v>
      </c>
      <c r="I1291" s="10" t="s">
        <v>137</v>
      </c>
    </row>
    <row r="1292" spans="1:9">
      <c r="A1292" s="10">
        <v>2003459</v>
      </c>
      <c r="B1292" s="10" t="s">
        <v>604</v>
      </c>
      <c r="E1292" s="10">
        <v>1</v>
      </c>
      <c r="H1292" s="10">
        <v>1</v>
      </c>
      <c r="I1292" s="10" t="s">
        <v>137</v>
      </c>
    </row>
    <row r="1293" spans="1:9">
      <c r="A1293" s="10">
        <v>1671474</v>
      </c>
      <c r="B1293" s="10" t="s">
        <v>184</v>
      </c>
      <c r="E1293" s="10">
        <v>2</v>
      </c>
      <c r="H1293" s="10">
        <v>1</v>
      </c>
      <c r="I1293" s="10" t="s">
        <v>137</v>
      </c>
    </row>
    <row r="1294" spans="1:9">
      <c r="A1294" s="10">
        <v>1939898</v>
      </c>
      <c r="B1294" s="10" t="s">
        <v>605</v>
      </c>
      <c r="E1294" s="10">
        <v>1</v>
      </c>
      <c r="H1294" s="10">
        <v>1</v>
      </c>
      <c r="I1294" s="10" t="s">
        <v>137</v>
      </c>
    </row>
    <row r="1295" spans="1:9">
      <c r="A1295" s="10">
        <v>1951131</v>
      </c>
      <c r="B1295" s="10" t="s">
        <v>311</v>
      </c>
      <c r="E1295" s="10">
        <v>1</v>
      </c>
      <c r="H1295" s="10">
        <v>1</v>
      </c>
      <c r="I1295" s="10" t="s">
        <v>137</v>
      </c>
    </row>
    <row r="1296" spans="1:9">
      <c r="A1296" s="10">
        <v>1905674</v>
      </c>
      <c r="B1296" s="10" t="s">
        <v>606</v>
      </c>
      <c r="E1296" s="10">
        <v>1</v>
      </c>
      <c r="H1296" s="10">
        <v>1</v>
      </c>
      <c r="I1296" s="10" t="s">
        <v>137</v>
      </c>
    </row>
    <row r="1297" spans="1:9">
      <c r="A1297" s="10">
        <v>1994703</v>
      </c>
      <c r="B1297" s="10" t="s">
        <v>141</v>
      </c>
      <c r="E1297" s="10">
        <v>1</v>
      </c>
      <c r="H1297" s="10">
        <v>1</v>
      </c>
      <c r="I1297" s="10" t="s">
        <v>137</v>
      </c>
    </row>
    <row r="1298" spans="1:9">
      <c r="A1298" s="10">
        <v>1969291</v>
      </c>
      <c r="B1298" s="10" t="s">
        <v>177</v>
      </c>
      <c r="E1298" s="10">
        <v>1</v>
      </c>
      <c r="H1298" s="10">
        <v>1</v>
      </c>
      <c r="I1298" s="10" t="s">
        <v>137</v>
      </c>
    </row>
    <row r="1299" spans="1:9">
      <c r="A1299" s="10">
        <v>1958900</v>
      </c>
      <c r="B1299" s="10" t="s">
        <v>607</v>
      </c>
      <c r="D1299" s="10">
        <v>1</v>
      </c>
      <c r="H1299" s="10">
        <v>1</v>
      </c>
      <c r="I1299" s="10" t="s">
        <v>137</v>
      </c>
    </row>
    <row r="1300" spans="1:9">
      <c r="A1300" s="10">
        <v>1905681</v>
      </c>
      <c r="B1300" s="10" t="s">
        <v>606</v>
      </c>
      <c r="E1300" s="10">
        <v>1</v>
      </c>
      <c r="H1300" s="10">
        <v>1</v>
      </c>
      <c r="I1300" s="10" t="s">
        <v>137</v>
      </c>
    </row>
    <row r="1301" spans="1:9">
      <c r="A1301" s="10">
        <v>1969389</v>
      </c>
      <c r="B1301" s="10" t="s">
        <v>608</v>
      </c>
      <c r="C1301" s="10">
        <v>1</v>
      </c>
      <c r="H1301" s="10">
        <v>1</v>
      </c>
      <c r="I1301" s="10" t="s">
        <v>137</v>
      </c>
    </row>
    <row r="1302" spans="1:9">
      <c r="A1302" s="10">
        <v>2000247</v>
      </c>
      <c r="B1302" s="10" t="s">
        <v>189</v>
      </c>
      <c r="E1302" s="10">
        <v>4</v>
      </c>
      <c r="H1302" s="10">
        <v>1</v>
      </c>
      <c r="I1302" s="10" t="s">
        <v>137</v>
      </c>
    </row>
    <row r="1303" spans="1:9">
      <c r="A1303" s="10">
        <v>1980215</v>
      </c>
      <c r="B1303" s="10" t="s">
        <v>136</v>
      </c>
      <c r="D1303" s="10">
        <v>0</v>
      </c>
      <c r="E1303" s="10">
        <v>1</v>
      </c>
      <c r="H1303" s="10">
        <v>1</v>
      </c>
      <c r="I1303" s="10" t="s">
        <v>137</v>
      </c>
    </row>
    <row r="1304" spans="1:9">
      <c r="A1304" s="10">
        <v>1994979</v>
      </c>
      <c r="B1304" s="10" t="s">
        <v>177</v>
      </c>
      <c r="C1304" s="10">
        <v>1</v>
      </c>
      <c r="H1304" s="10">
        <v>1</v>
      </c>
      <c r="I1304" s="10" t="s">
        <v>137</v>
      </c>
    </row>
    <row r="1305" spans="1:9">
      <c r="A1305" s="10">
        <v>1969708</v>
      </c>
      <c r="B1305" s="10" t="s">
        <v>416</v>
      </c>
      <c r="E1305" s="10">
        <v>1</v>
      </c>
      <c r="H1305" s="10">
        <v>1</v>
      </c>
      <c r="I1305" s="10" t="s">
        <v>137</v>
      </c>
    </row>
    <row r="1306" spans="1:9">
      <c r="A1306" s="10">
        <v>1943453</v>
      </c>
      <c r="B1306" s="10" t="s">
        <v>396</v>
      </c>
      <c r="E1306" s="10">
        <v>2</v>
      </c>
      <c r="H1306" s="10">
        <v>1</v>
      </c>
      <c r="I1306" s="10" t="s">
        <v>137</v>
      </c>
    </row>
    <row r="1307" spans="1:9">
      <c r="A1307" s="10">
        <v>1964025</v>
      </c>
      <c r="B1307" s="10" t="s">
        <v>163</v>
      </c>
      <c r="I1307" s="10" t="s">
        <v>137</v>
      </c>
    </row>
    <row r="1308" spans="1:9">
      <c r="A1308" s="10">
        <v>1979814</v>
      </c>
      <c r="B1308" s="10" t="s">
        <v>320</v>
      </c>
      <c r="C1308" s="10">
        <v>1</v>
      </c>
      <c r="H1308" s="10">
        <v>1</v>
      </c>
      <c r="I1308" s="10" t="s">
        <v>137</v>
      </c>
    </row>
    <row r="1309" spans="1:9">
      <c r="A1309" s="10">
        <v>1978095</v>
      </c>
      <c r="B1309" s="10" t="s">
        <v>609</v>
      </c>
      <c r="C1309" s="10">
        <v>1</v>
      </c>
      <c r="H1309" s="10">
        <v>1</v>
      </c>
      <c r="I1309" s="10" t="s">
        <v>137</v>
      </c>
    </row>
    <row r="1310" spans="1:9">
      <c r="A1310" s="10">
        <v>1987656</v>
      </c>
      <c r="B1310" s="10" t="s">
        <v>142</v>
      </c>
      <c r="E1310" s="10">
        <v>2</v>
      </c>
      <c r="H1310" s="10">
        <v>1</v>
      </c>
      <c r="I1310" s="10" t="s">
        <v>137</v>
      </c>
    </row>
    <row r="1311" spans="1:9">
      <c r="A1311" s="10">
        <v>1973067</v>
      </c>
      <c r="B1311" s="10" t="s">
        <v>606</v>
      </c>
      <c r="E1311" s="10">
        <v>1</v>
      </c>
      <c r="H1311" s="10">
        <v>1</v>
      </c>
      <c r="I1311" s="10" t="s">
        <v>137</v>
      </c>
    </row>
    <row r="1312" spans="1:9">
      <c r="A1312" s="10">
        <v>1951432</v>
      </c>
      <c r="B1312" s="10" t="s">
        <v>610</v>
      </c>
      <c r="E1312" s="10">
        <v>1</v>
      </c>
      <c r="H1312" s="10">
        <v>1</v>
      </c>
      <c r="I1312" s="10" t="s">
        <v>137</v>
      </c>
    </row>
    <row r="1313" spans="1:9">
      <c r="A1313" s="10">
        <v>1899646</v>
      </c>
      <c r="B1313" s="10" t="s">
        <v>175</v>
      </c>
      <c r="E1313" s="10">
        <v>1</v>
      </c>
      <c r="H1313" s="10">
        <v>1</v>
      </c>
      <c r="I1313" s="10" t="s">
        <v>137</v>
      </c>
    </row>
    <row r="1314" spans="1:9">
      <c r="A1314" s="10">
        <v>1872982</v>
      </c>
      <c r="B1314" s="10" t="s">
        <v>271</v>
      </c>
      <c r="E1314" s="10">
        <v>2</v>
      </c>
      <c r="H1314" s="10">
        <v>1</v>
      </c>
      <c r="I1314" s="10" t="s">
        <v>137</v>
      </c>
    </row>
    <row r="1315" spans="1:9">
      <c r="A1315" s="10">
        <v>1948543</v>
      </c>
      <c r="B1315" s="10" t="s">
        <v>136</v>
      </c>
      <c r="D1315" s="10">
        <v>1</v>
      </c>
      <c r="H1315" s="10">
        <v>1</v>
      </c>
      <c r="I1315" s="10" t="s">
        <v>137</v>
      </c>
    </row>
    <row r="1316" spans="1:9">
      <c r="A1316" s="10">
        <v>1865180</v>
      </c>
      <c r="B1316" s="10" t="s">
        <v>146</v>
      </c>
      <c r="E1316" s="10">
        <v>1</v>
      </c>
      <c r="H1316" s="10">
        <v>1</v>
      </c>
      <c r="I1316" s="10" t="s">
        <v>137</v>
      </c>
    </row>
    <row r="1317" spans="1:9">
      <c r="A1317" s="10">
        <v>1940218</v>
      </c>
      <c r="B1317" s="10" t="s">
        <v>156</v>
      </c>
      <c r="E1317" s="10">
        <v>2</v>
      </c>
      <c r="H1317" s="10">
        <v>1</v>
      </c>
      <c r="I1317" s="10" t="s">
        <v>137</v>
      </c>
    </row>
    <row r="1318" spans="1:9">
      <c r="A1318" s="10">
        <v>1980227</v>
      </c>
      <c r="B1318" s="10" t="s">
        <v>136</v>
      </c>
      <c r="D1318" s="10">
        <v>1</v>
      </c>
      <c r="H1318" s="10">
        <v>1</v>
      </c>
      <c r="I1318" s="10" t="s">
        <v>137</v>
      </c>
    </row>
    <row r="1319" spans="1:9">
      <c r="A1319" s="10">
        <v>1964055</v>
      </c>
      <c r="B1319" s="10" t="s">
        <v>163</v>
      </c>
      <c r="I1319" s="10" t="s">
        <v>137</v>
      </c>
    </row>
    <row r="1320" spans="1:9">
      <c r="A1320" s="10">
        <v>1948331</v>
      </c>
      <c r="B1320" s="10" t="s">
        <v>240</v>
      </c>
      <c r="D1320" s="10">
        <v>1</v>
      </c>
      <c r="H1320" s="10">
        <v>1</v>
      </c>
      <c r="I1320" s="10" t="s">
        <v>137</v>
      </c>
    </row>
    <row r="1321" spans="1:9">
      <c r="A1321" s="10">
        <v>1935750</v>
      </c>
      <c r="B1321" s="10" t="s">
        <v>179</v>
      </c>
      <c r="E1321" s="10">
        <v>1</v>
      </c>
      <c r="H1321" s="10">
        <v>1</v>
      </c>
      <c r="I1321" s="10" t="s">
        <v>137</v>
      </c>
    </row>
    <row r="1322" spans="1:9">
      <c r="A1322" s="10">
        <v>1921906</v>
      </c>
      <c r="B1322" s="10" t="s">
        <v>202</v>
      </c>
      <c r="E1322" s="10">
        <v>2</v>
      </c>
      <c r="H1322" s="10">
        <v>1</v>
      </c>
      <c r="I1322" s="10" t="s">
        <v>137</v>
      </c>
    </row>
    <row r="1323" spans="1:9">
      <c r="A1323" s="10">
        <v>1972688</v>
      </c>
      <c r="B1323" s="10" t="s">
        <v>216</v>
      </c>
      <c r="E1323" s="10">
        <v>1</v>
      </c>
      <c r="H1323" s="10">
        <v>1</v>
      </c>
      <c r="I1323" s="10" t="s">
        <v>137</v>
      </c>
    </row>
    <row r="1324" spans="1:9">
      <c r="A1324" s="10">
        <v>1973266</v>
      </c>
      <c r="B1324" s="10" t="s">
        <v>611</v>
      </c>
      <c r="C1324" s="10">
        <v>1</v>
      </c>
      <c r="H1324" s="10">
        <v>1</v>
      </c>
      <c r="I1324" s="10" t="s">
        <v>137</v>
      </c>
    </row>
    <row r="1325" spans="1:9">
      <c r="A1325" s="10">
        <v>1972687</v>
      </c>
      <c r="B1325" s="10" t="s">
        <v>216</v>
      </c>
      <c r="E1325" s="10">
        <v>1</v>
      </c>
      <c r="H1325" s="10">
        <v>1</v>
      </c>
      <c r="I1325" s="10" t="s">
        <v>137</v>
      </c>
    </row>
    <row r="1326" spans="1:9">
      <c r="A1326" s="10">
        <v>2005350</v>
      </c>
      <c r="B1326" s="10" t="s">
        <v>189</v>
      </c>
      <c r="E1326" s="10">
        <v>3</v>
      </c>
      <c r="H1326" s="10">
        <v>1</v>
      </c>
      <c r="I1326" s="10" t="s">
        <v>137</v>
      </c>
    </row>
    <row r="1327" spans="1:9">
      <c r="A1327" s="10">
        <v>1924636</v>
      </c>
      <c r="B1327" s="10" t="s">
        <v>612</v>
      </c>
      <c r="D1327" s="10">
        <v>1</v>
      </c>
      <c r="H1327" s="10">
        <v>1</v>
      </c>
      <c r="I1327" s="10" t="s">
        <v>137</v>
      </c>
    </row>
    <row r="1328" spans="1:9">
      <c r="A1328" s="10">
        <v>1926155</v>
      </c>
      <c r="B1328" s="10" t="s">
        <v>253</v>
      </c>
      <c r="E1328" s="10">
        <v>1</v>
      </c>
      <c r="H1328" s="10">
        <v>1</v>
      </c>
      <c r="I1328" s="10" t="s">
        <v>137</v>
      </c>
    </row>
    <row r="1329" spans="1:9">
      <c r="A1329" s="10">
        <v>1988846</v>
      </c>
      <c r="B1329" s="10" t="s">
        <v>168</v>
      </c>
      <c r="D1329" s="10">
        <v>1</v>
      </c>
      <c r="H1329" s="10">
        <v>1</v>
      </c>
      <c r="I1329" s="10" t="s">
        <v>137</v>
      </c>
    </row>
    <row r="1330" spans="1:9">
      <c r="A1330" s="10">
        <v>1989118</v>
      </c>
      <c r="B1330" s="10" t="s">
        <v>613</v>
      </c>
      <c r="D1330" s="10">
        <v>1</v>
      </c>
      <c r="H1330" s="10">
        <v>1</v>
      </c>
      <c r="I1330" s="10" t="s">
        <v>137</v>
      </c>
    </row>
    <row r="1331" spans="1:9">
      <c r="A1331" s="10">
        <v>1909013</v>
      </c>
      <c r="B1331" s="10" t="s">
        <v>163</v>
      </c>
      <c r="I1331" s="10" t="s">
        <v>137</v>
      </c>
    </row>
    <row r="1332" spans="1:9">
      <c r="A1332" s="10">
        <v>1983807</v>
      </c>
      <c r="B1332" s="10" t="s">
        <v>614</v>
      </c>
      <c r="D1332" s="10">
        <v>1</v>
      </c>
      <c r="H1332" s="10">
        <v>1</v>
      </c>
      <c r="I1332" s="10" t="s">
        <v>615</v>
      </c>
    </row>
    <row r="1333" spans="1:9">
      <c r="A1333" s="10">
        <v>1932877</v>
      </c>
      <c r="B1333" s="10" t="s">
        <v>616</v>
      </c>
      <c r="C1333" s="10">
        <v>1</v>
      </c>
      <c r="H1333" s="10">
        <v>1</v>
      </c>
      <c r="I1333" s="10" t="s">
        <v>615</v>
      </c>
    </row>
    <row r="1334" spans="1:9">
      <c r="A1334" s="10">
        <v>1971474</v>
      </c>
      <c r="B1334" s="10" t="s">
        <v>617</v>
      </c>
      <c r="E1334" s="10">
        <v>1</v>
      </c>
      <c r="H1334" s="10">
        <v>1</v>
      </c>
      <c r="I1334" s="10" t="s">
        <v>618</v>
      </c>
    </row>
    <row r="1335" spans="1:9">
      <c r="A1335" s="10">
        <v>1987056</v>
      </c>
      <c r="B1335" s="10" t="s">
        <v>619</v>
      </c>
      <c r="E1335" s="10">
        <v>1</v>
      </c>
      <c r="H1335" s="10">
        <v>1</v>
      </c>
      <c r="I1335" s="10" t="s">
        <v>618</v>
      </c>
    </row>
    <row r="1336" spans="1:9">
      <c r="A1336" s="10">
        <v>1979791</v>
      </c>
      <c r="B1336" s="10" t="s">
        <v>620</v>
      </c>
      <c r="E1336" s="10">
        <v>3</v>
      </c>
      <c r="H1336" s="10">
        <v>1</v>
      </c>
      <c r="I1336" s="10" t="s">
        <v>618</v>
      </c>
    </row>
    <row r="1337" spans="1:9">
      <c r="A1337" s="10">
        <v>1979817</v>
      </c>
      <c r="B1337" s="10" t="s">
        <v>620</v>
      </c>
      <c r="E1337" s="10">
        <v>1</v>
      </c>
      <c r="H1337" s="10">
        <v>1</v>
      </c>
      <c r="I1337" s="10" t="s">
        <v>618</v>
      </c>
    </row>
    <row r="1338" spans="1:9">
      <c r="A1338" s="10">
        <v>1979810</v>
      </c>
      <c r="B1338" s="10" t="s">
        <v>620</v>
      </c>
      <c r="E1338" s="10">
        <v>1</v>
      </c>
      <c r="H1338" s="10">
        <v>1</v>
      </c>
      <c r="I1338" s="10" t="s">
        <v>618</v>
      </c>
    </row>
    <row r="1339" spans="1:9">
      <c r="A1339" s="10">
        <v>2004672</v>
      </c>
      <c r="B1339" s="10" t="s">
        <v>621</v>
      </c>
      <c r="E1339" s="10">
        <v>3</v>
      </c>
      <c r="I1339" s="10" t="s">
        <v>618</v>
      </c>
    </row>
    <row r="1340" spans="1:9">
      <c r="A1340" s="10">
        <v>2016664</v>
      </c>
      <c r="B1340" s="10" t="s">
        <v>622</v>
      </c>
      <c r="E1340" s="10">
        <v>4</v>
      </c>
      <c r="H1340" s="10">
        <v>1</v>
      </c>
      <c r="I1340" s="10" t="s">
        <v>618</v>
      </c>
    </row>
    <row r="1341" spans="1:9">
      <c r="A1341" s="10">
        <v>2022407</v>
      </c>
      <c r="E1341" s="10">
        <v>2</v>
      </c>
      <c r="H1341" s="10">
        <v>1</v>
      </c>
      <c r="I1341" s="10" t="s">
        <v>618</v>
      </c>
    </row>
    <row r="1342" spans="1:9">
      <c r="A1342" s="10">
        <v>1935443</v>
      </c>
      <c r="B1342" s="10" t="s">
        <v>623</v>
      </c>
      <c r="E1342" s="10">
        <v>1</v>
      </c>
      <c r="H1342" s="10">
        <v>1</v>
      </c>
      <c r="I1342" s="10" t="s">
        <v>618</v>
      </c>
    </row>
    <row r="1343" spans="1:9">
      <c r="A1343" s="10">
        <v>1918434</v>
      </c>
      <c r="B1343" s="10" t="s">
        <v>624</v>
      </c>
      <c r="E1343" s="10">
        <v>2</v>
      </c>
      <c r="H1343" s="10">
        <v>1</v>
      </c>
      <c r="I1343" s="10" t="s">
        <v>618</v>
      </c>
    </row>
    <row r="1344" spans="1:9">
      <c r="A1344" s="10">
        <v>1918459</v>
      </c>
      <c r="B1344" s="10" t="s">
        <v>624</v>
      </c>
      <c r="E1344" s="10">
        <v>1</v>
      </c>
      <c r="H1344" s="10">
        <v>1</v>
      </c>
      <c r="I1344" s="10" t="s">
        <v>618</v>
      </c>
    </row>
    <row r="1345" spans="1:9">
      <c r="A1345" s="10">
        <v>1982232</v>
      </c>
      <c r="B1345" s="10" t="s">
        <v>625</v>
      </c>
      <c r="E1345" s="10">
        <v>1</v>
      </c>
      <c r="H1345" s="10">
        <v>1</v>
      </c>
      <c r="I1345" s="10" t="s">
        <v>618</v>
      </c>
    </row>
    <row r="1346" spans="1:9">
      <c r="A1346" s="10">
        <v>1941575</v>
      </c>
      <c r="B1346" s="10" t="s">
        <v>172</v>
      </c>
      <c r="E1346" s="10">
        <v>5</v>
      </c>
      <c r="H1346" s="10">
        <v>1</v>
      </c>
      <c r="I1346" s="10" t="s">
        <v>618</v>
      </c>
    </row>
    <row r="1347" spans="1:9">
      <c r="A1347" s="10">
        <v>1992812</v>
      </c>
      <c r="B1347" s="10" t="s">
        <v>393</v>
      </c>
      <c r="E1347" s="10">
        <v>1</v>
      </c>
      <c r="H1347" s="10">
        <v>1</v>
      </c>
      <c r="I1347" s="10" t="s">
        <v>618</v>
      </c>
    </row>
    <row r="1348" spans="1:9">
      <c r="A1348" s="10">
        <v>1979801</v>
      </c>
      <c r="B1348" s="10" t="s">
        <v>620</v>
      </c>
      <c r="E1348" s="10">
        <v>3</v>
      </c>
      <c r="H1348" s="10">
        <v>1</v>
      </c>
      <c r="I1348" s="10" t="s">
        <v>618</v>
      </c>
    </row>
    <row r="1349" spans="1:9">
      <c r="A1349" s="10">
        <v>1852992</v>
      </c>
      <c r="B1349" s="10" t="s">
        <v>626</v>
      </c>
      <c r="E1349" s="10">
        <v>1</v>
      </c>
      <c r="H1349" s="10">
        <v>1</v>
      </c>
      <c r="I1349" s="10" t="s">
        <v>627</v>
      </c>
    </row>
    <row r="1350" spans="1:9">
      <c r="A1350" s="10">
        <v>1853002</v>
      </c>
      <c r="B1350" s="10" t="s">
        <v>626</v>
      </c>
      <c r="E1350" s="10">
        <v>1</v>
      </c>
      <c r="H1350" s="10">
        <v>1</v>
      </c>
      <c r="I1350" s="10" t="s">
        <v>627</v>
      </c>
    </row>
    <row r="1351" spans="1:9">
      <c r="A1351" s="10">
        <v>1904372</v>
      </c>
      <c r="B1351" s="10" t="s">
        <v>628</v>
      </c>
      <c r="E1351" s="10">
        <v>1</v>
      </c>
      <c r="H1351" s="10">
        <v>1</v>
      </c>
      <c r="I1351" s="10" t="s">
        <v>627</v>
      </c>
    </row>
    <row r="1352" spans="1:9">
      <c r="A1352" s="10">
        <v>1852973</v>
      </c>
      <c r="B1352" s="10" t="s">
        <v>626</v>
      </c>
      <c r="E1352" s="10">
        <v>1</v>
      </c>
      <c r="H1352" s="10">
        <v>1</v>
      </c>
      <c r="I1352" s="10" t="s">
        <v>627</v>
      </c>
    </row>
    <row r="1353" spans="1:9">
      <c r="A1353" s="10">
        <v>1852997</v>
      </c>
      <c r="B1353" s="10" t="s">
        <v>626</v>
      </c>
      <c r="E1353" s="10">
        <v>1</v>
      </c>
      <c r="H1353" s="10">
        <v>1</v>
      </c>
      <c r="I1353" s="10" t="s">
        <v>627</v>
      </c>
    </row>
    <row r="1354" spans="1:9">
      <c r="A1354" s="10">
        <v>2013125</v>
      </c>
      <c r="B1354" s="10" t="s">
        <v>629</v>
      </c>
      <c r="E1354" s="10">
        <v>1</v>
      </c>
      <c r="I1354" s="10" t="s">
        <v>627</v>
      </c>
    </row>
    <row r="1355" spans="1:9">
      <c r="A1355" s="10">
        <v>2030615</v>
      </c>
      <c r="B1355" s="10" t="s">
        <v>127</v>
      </c>
      <c r="E1355" s="10">
        <v>1</v>
      </c>
      <c r="H1355" s="10">
        <v>1</v>
      </c>
      <c r="I1355" s="10" t="s">
        <v>627</v>
      </c>
    </row>
    <row r="1356" spans="1:9">
      <c r="A1356" s="10">
        <v>2034007</v>
      </c>
      <c r="B1356" s="10" t="s">
        <v>127</v>
      </c>
      <c r="E1356" s="10">
        <v>1</v>
      </c>
      <c r="H1356" s="10">
        <v>1</v>
      </c>
      <c r="I1356" s="10" t="s">
        <v>627</v>
      </c>
    </row>
    <row r="1357" spans="1:9">
      <c r="A1357" s="10">
        <v>1852978</v>
      </c>
      <c r="B1357" s="10" t="s">
        <v>626</v>
      </c>
      <c r="E1357" s="10">
        <v>1</v>
      </c>
      <c r="H1357" s="10">
        <v>1</v>
      </c>
      <c r="I1357" s="10" t="s">
        <v>627</v>
      </c>
    </row>
    <row r="1358" spans="1:9">
      <c r="A1358" s="10">
        <v>2030567</v>
      </c>
      <c r="B1358" s="10" t="s">
        <v>127</v>
      </c>
      <c r="E1358" s="10">
        <v>2</v>
      </c>
      <c r="H1358" s="10">
        <v>1</v>
      </c>
      <c r="I1358" s="10" t="s">
        <v>627</v>
      </c>
    </row>
    <row r="1359" spans="1:9">
      <c r="A1359" s="10">
        <v>1852987</v>
      </c>
      <c r="B1359" s="10" t="s">
        <v>626</v>
      </c>
      <c r="E1359" s="10">
        <v>1</v>
      </c>
      <c r="H1359" s="10">
        <v>1</v>
      </c>
      <c r="I1359" s="10" t="s">
        <v>627</v>
      </c>
    </row>
    <row r="1360" spans="1:9">
      <c r="A1360" s="10">
        <v>2022722</v>
      </c>
      <c r="B1360" s="10" t="s">
        <v>630</v>
      </c>
      <c r="E1360" s="10">
        <v>2</v>
      </c>
      <c r="H1360" s="10">
        <v>1</v>
      </c>
      <c r="I1360" s="10" t="s">
        <v>627</v>
      </c>
    </row>
    <row r="1361" spans="1:9">
      <c r="A1361" s="10">
        <v>2024751</v>
      </c>
      <c r="E1361" s="10">
        <v>2</v>
      </c>
      <c r="I1361" s="10" t="s">
        <v>627</v>
      </c>
    </row>
    <row r="1362" spans="1:9">
      <c r="A1362" s="10">
        <v>1904364</v>
      </c>
      <c r="B1362" s="10" t="s">
        <v>628</v>
      </c>
      <c r="E1362" s="10">
        <v>1</v>
      </c>
      <c r="H1362" s="10">
        <v>1</v>
      </c>
      <c r="I1362" s="10" t="s">
        <v>627</v>
      </c>
    </row>
    <row r="1363" spans="1:9">
      <c r="A1363" s="10">
        <v>2024779</v>
      </c>
      <c r="E1363" s="10">
        <v>2</v>
      </c>
      <c r="I1363" s="10" t="s">
        <v>627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C61B-2848-41C4-9685-C6A0326FE6C0}">
  <sheetPr>
    <tabColor rgb="FF324354"/>
  </sheetPr>
  <dimension ref="A1:D1706"/>
  <sheetViews>
    <sheetView workbookViewId="0">
      <selection activeCell="A38" sqref="A38"/>
    </sheetView>
  </sheetViews>
  <sheetFormatPr defaultRowHeight="14.6"/>
  <cols>
    <col min="1" max="1" width="75.23046875" bestFit="1" customWidth="1"/>
    <col min="2" max="2" width="49.07421875" bestFit="1" customWidth="1"/>
    <col min="3" max="3" width="107.3046875" bestFit="1" customWidth="1"/>
    <col min="4" max="4" width="15.69140625" bestFit="1" customWidth="1"/>
  </cols>
  <sheetData>
    <row r="1" spans="1:4">
      <c r="A1" s="11" t="s">
        <v>10</v>
      </c>
      <c r="B1" s="11" t="s">
        <v>12</v>
      </c>
      <c r="C1" s="11" t="s">
        <v>13</v>
      </c>
      <c r="D1" s="11" t="s">
        <v>15</v>
      </c>
    </row>
    <row r="2" spans="1:4">
      <c r="A2" t="s">
        <v>205</v>
      </c>
      <c r="B2" t="s">
        <v>97</v>
      </c>
      <c r="C2" t="s">
        <v>631</v>
      </c>
      <c r="D2" t="s">
        <v>632</v>
      </c>
    </row>
    <row r="3" spans="1:4">
      <c r="A3" t="s">
        <v>147</v>
      </c>
      <c r="B3" t="s">
        <v>97</v>
      </c>
      <c r="C3" t="s">
        <v>633</v>
      </c>
    </row>
    <row r="4" spans="1:4">
      <c r="A4" t="s">
        <v>430</v>
      </c>
      <c r="B4" t="s">
        <v>97</v>
      </c>
      <c r="C4" t="s">
        <v>634</v>
      </c>
    </row>
    <row r="5" spans="1:4">
      <c r="A5" t="s">
        <v>184</v>
      </c>
      <c r="B5" t="s">
        <v>97</v>
      </c>
      <c r="C5" t="s">
        <v>635</v>
      </c>
    </row>
    <row r="6" spans="1:4">
      <c r="A6" t="s">
        <v>636</v>
      </c>
      <c r="B6" t="s">
        <v>97</v>
      </c>
      <c r="C6" t="s">
        <v>636</v>
      </c>
    </row>
    <row r="7" spans="1:4">
      <c r="A7" t="s">
        <v>148</v>
      </c>
      <c r="B7" t="s">
        <v>97</v>
      </c>
      <c r="C7" t="s">
        <v>148</v>
      </c>
      <c r="D7" t="s">
        <v>98</v>
      </c>
    </row>
    <row r="8" spans="1:4">
      <c r="A8" t="s">
        <v>222</v>
      </c>
      <c r="B8" t="s">
        <v>97</v>
      </c>
      <c r="C8" t="s">
        <v>222</v>
      </c>
    </row>
    <row r="9" spans="1:4">
      <c r="A9" t="s">
        <v>147</v>
      </c>
      <c r="B9" t="s">
        <v>97</v>
      </c>
      <c r="C9" t="s">
        <v>637</v>
      </c>
    </row>
    <row r="10" spans="1:4">
      <c r="A10" t="s">
        <v>273</v>
      </c>
      <c r="B10" t="s">
        <v>97</v>
      </c>
      <c r="C10" t="s">
        <v>273</v>
      </c>
      <c r="D10" t="s">
        <v>98</v>
      </c>
    </row>
    <row r="11" spans="1:4">
      <c r="A11" t="s">
        <v>638</v>
      </c>
      <c r="B11" t="s">
        <v>97</v>
      </c>
      <c r="C11" t="s">
        <v>454</v>
      </c>
      <c r="D11" t="s">
        <v>98</v>
      </c>
    </row>
    <row r="12" spans="1:4">
      <c r="A12" t="s">
        <v>335</v>
      </c>
      <c r="B12" t="s">
        <v>97</v>
      </c>
      <c r="C12" t="s">
        <v>639</v>
      </c>
    </row>
    <row r="13" spans="1:4">
      <c r="A13" t="s">
        <v>231</v>
      </c>
      <c r="B13" t="s">
        <v>97</v>
      </c>
      <c r="C13" t="s">
        <v>640</v>
      </c>
    </row>
    <row r="14" spans="1:4">
      <c r="A14" t="s">
        <v>641</v>
      </c>
      <c r="B14" t="s">
        <v>97</v>
      </c>
      <c r="C14" t="s">
        <v>642</v>
      </c>
      <c r="D14" t="s">
        <v>98</v>
      </c>
    </row>
    <row r="15" spans="1:4">
      <c r="A15" t="s">
        <v>267</v>
      </c>
      <c r="B15" t="s">
        <v>97</v>
      </c>
      <c r="C15" t="s">
        <v>267</v>
      </c>
      <c r="D15" t="s">
        <v>643</v>
      </c>
    </row>
    <row r="16" spans="1:4">
      <c r="A16" t="s">
        <v>155</v>
      </c>
      <c r="B16" t="s">
        <v>97</v>
      </c>
      <c r="C16" t="s">
        <v>644</v>
      </c>
    </row>
    <row r="17" spans="1:4">
      <c r="A17" t="s">
        <v>274</v>
      </c>
      <c r="B17" t="s">
        <v>96</v>
      </c>
      <c r="C17" t="s">
        <v>274</v>
      </c>
    </row>
    <row r="18" spans="1:4">
      <c r="A18" t="s">
        <v>256</v>
      </c>
      <c r="B18" t="s">
        <v>97</v>
      </c>
      <c r="C18" t="s">
        <v>256</v>
      </c>
    </row>
    <row r="19" spans="1:4">
      <c r="A19" t="s">
        <v>291</v>
      </c>
      <c r="B19" t="s">
        <v>97</v>
      </c>
      <c r="C19" t="s">
        <v>291</v>
      </c>
    </row>
    <row r="20" spans="1:4">
      <c r="A20" t="s">
        <v>221</v>
      </c>
      <c r="B20" t="s">
        <v>97</v>
      </c>
      <c r="C20" t="s">
        <v>221</v>
      </c>
      <c r="D20" t="s">
        <v>98</v>
      </c>
    </row>
    <row r="21" spans="1:4">
      <c r="A21" t="s">
        <v>149</v>
      </c>
      <c r="B21" t="s">
        <v>97</v>
      </c>
      <c r="C21" t="s">
        <v>149</v>
      </c>
    </row>
    <row r="22" spans="1:4">
      <c r="A22" t="s">
        <v>604</v>
      </c>
      <c r="B22" t="s">
        <v>97</v>
      </c>
      <c r="C22" t="s">
        <v>604</v>
      </c>
    </row>
    <row r="23" spans="1:4">
      <c r="A23" t="s">
        <v>645</v>
      </c>
      <c r="B23" t="s">
        <v>97</v>
      </c>
      <c r="C23" t="s">
        <v>646</v>
      </c>
      <c r="D23" t="s">
        <v>98</v>
      </c>
    </row>
    <row r="24" spans="1:4">
      <c r="A24" t="s">
        <v>194</v>
      </c>
      <c r="B24" t="s">
        <v>97</v>
      </c>
      <c r="C24" t="s">
        <v>194</v>
      </c>
      <c r="D24" t="s">
        <v>98</v>
      </c>
    </row>
    <row r="25" spans="1:4">
      <c r="A25" t="s">
        <v>647</v>
      </c>
      <c r="B25" t="s">
        <v>97</v>
      </c>
      <c r="C25" t="s">
        <v>217</v>
      </c>
      <c r="D25" t="s">
        <v>98</v>
      </c>
    </row>
    <row r="26" spans="1:4">
      <c r="A26" t="s">
        <v>179</v>
      </c>
      <c r="B26" t="s">
        <v>97</v>
      </c>
      <c r="C26" t="s">
        <v>179</v>
      </c>
    </row>
    <row r="27" spans="1:4">
      <c r="A27" t="s">
        <v>184</v>
      </c>
      <c r="B27" t="s">
        <v>97</v>
      </c>
      <c r="C27" t="s">
        <v>635</v>
      </c>
    </row>
    <row r="28" spans="1:4">
      <c r="A28" t="s">
        <v>430</v>
      </c>
      <c r="B28" t="s">
        <v>97</v>
      </c>
      <c r="C28" t="s">
        <v>430</v>
      </c>
    </row>
    <row r="29" spans="1:4">
      <c r="A29" t="s">
        <v>647</v>
      </c>
      <c r="B29" t="s">
        <v>97</v>
      </c>
      <c r="C29" t="s">
        <v>282</v>
      </c>
      <c r="D29" t="s">
        <v>98</v>
      </c>
    </row>
    <row r="30" spans="1:4">
      <c r="A30" t="s">
        <v>189</v>
      </c>
      <c r="B30" t="s">
        <v>97</v>
      </c>
      <c r="C30" t="s">
        <v>189</v>
      </c>
    </row>
    <row r="31" spans="1:4">
      <c r="A31" t="s">
        <v>548</v>
      </c>
      <c r="B31" t="s">
        <v>97</v>
      </c>
      <c r="C31" t="s">
        <v>548</v>
      </c>
    </row>
    <row r="32" spans="1:4">
      <c r="A32" t="s">
        <v>648</v>
      </c>
      <c r="B32" t="s">
        <v>97</v>
      </c>
      <c r="C32" t="s">
        <v>649</v>
      </c>
    </row>
    <row r="33" spans="1:4">
      <c r="A33" t="s">
        <v>338</v>
      </c>
      <c r="B33" t="s">
        <v>97</v>
      </c>
      <c r="C33" t="s">
        <v>338</v>
      </c>
    </row>
    <row r="34" spans="1:4">
      <c r="A34" t="s">
        <v>419</v>
      </c>
      <c r="B34" t="s">
        <v>97</v>
      </c>
      <c r="C34" t="s">
        <v>419</v>
      </c>
    </row>
    <row r="35" spans="1:4">
      <c r="A35" t="s">
        <v>244</v>
      </c>
      <c r="B35" t="s">
        <v>96</v>
      </c>
      <c r="C35" t="s">
        <v>244</v>
      </c>
      <c r="D35" t="s">
        <v>98</v>
      </c>
    </row>
    <row r="36" spans="1:4">
      <c r="A36" t="s">
        <v>476</v>
      </c>
      <c r="B36" t="s">
        <v>97</v>
      </c>
      <c r="C36" t="s">
        <v>476</v>
      </c>
      <c r="D36" t="s">
        <v>98</v>
      </c>
    </row>
    <row r="37" spans="1:4">
      <c r="A37" t="s">
        <v>179</v>
      </c>
      <c r="B37" t="s">
        <v>97</v>
      </c>
      <c r="C37" t="s">
        <v>650</v>
      </c>
    </row>
    <row r="38" spans="1:4">
      <c r="A38" t="s">
        <v>426</v>
      </c>
      <c r="B38" t="s">
        <v>97</v>
      </c>
      <c r="C38" t="s">
        <v>426</v>
      </c>
    </row>
    <row r="39" spans="1:4">
      <c r="A39" t="s">
        <v>155</v>
      </c>
      <c r="B39" t="s">
        <v>97</v>
      </c>
      <c r="C39" t="s">
        <v>651</v>
      </c>
    </row>
    <row r="40" spans="1:4">
      <c r="A40" t="s">
        <v>138</v>
      </c>
      <c r="B40" t="s">
        <v>97</v>
      </c>
      <c r="C40" t="s">
        <v>138</v>
      </c>
      <c r="D40" t="s">
        <v>98</v>
      </c>
    </row>
    <row r="41" spans="1:4">
      <c r="A41" t="s">
        <v>220</v>
      </c>
      <c r="B41" t="s">
        <v>97</v>
      </c>
      <c r="C41" t="s">
        <v>220</v>
      </c>
      <c r="D41" t="s">
        <v>98</v>
      </c>
    </row>
    <row r="42" spans="1:4">
      <c r="A42" t="s">
        <v>222</v>
      </c>
      <c r="B42" t="s">
        <v>97</v>
      </c>
      <c r="C42" t="s">
        <v>222</v>
      </c>
    </row>
    <row r="43" spans="1:4">
      <c r="A43" t="s">
        <v>288</v>
      </c>
      <c r="B43" t="s">
        <v>97</v>
      </c>
      <c r="C43" t="s">
        <v>288</v>
      </c>
      <c r="D43" t="s">
        <v>643</v>
      </c>
    </row>
    <row r="44" spans="1:4">
      <c r="A44" t="s">
        <v>652</v>
      </c>
      <c r="B44" t="s">
        <v>97</v>
      </c>
      <c r="C44" t="s">
        <v>417</v>
      </c>
      <c r="D44" t="s">
        <v>98</v>
      </c>
    </row>
    <row r="45" spans="1:4">
      <c r="A45" t="s">
        <v>306</v>
      </c>
      <c r="B45" t="s">
        <v>97</v>
      </c>
      <c r="C45" t="s">
        <v>306</v>
      </c>
      <c r="D45" t="s">
        <v>632</v>
      </c>
    </row>
    <row r="46" spans="1:4">
      <c r="A46" t="s">
        <v>180</v>
      </c>
      <c r="B46" t="s">
        <v>96</v>
      </c>
      <c r="C46" t="s">
        <v>180</v>
      </c>
    </row>
    <row r="47" spans="1:4">
      <c r="A47" t="s">
        <v>155</v>
      </c>
      <c r="B47" t="s">
        <v>97</v>
      </c>
      <c r="C47" t="s">
        <v>653</v>
      </c>
    </row>
    <row r="48" spans="1:4">
      <c r="A48" t="s">
        <v>175</v>
      </c>
      <c r="B48" t="s">
        <v>97</v>
      </c>
      <c r="C48" t="s">
        <v>175</v>
      </c>
      <c r="D48" t="s">
        <v>98</v>
      </c>
    </row>
    <row r="49" spans="1:4">
      <c r="A49" t="s">
        <v>401</v>
      </c>
      <c r="B49" t="s">
        <v>97</v>
      </c>
      <c r="C49" t="s">
        <v>654</v>
      </c>
      <c r="D49" t="s">
        <v>98</v>
      </c>
    </row>
    <row r="50" spans="1:4">
      <c r="A50" t="s">
        <v>189</v>
      </c>
      <c r="B50" t="s">
        <v>97</v>
      </c>
      <c r="C50" t="s">
        <v>189</v>
      </c>
    </row>
    <row r="51" spans="1:4">
      <c r="A51" t="s">
        <v>313</v>
      </c>
      <c r="B51" t="s">
        <v>97</v>
      </c>
      <c r="C51" t="s">
        <v>313</v>
      </c>
      <c r="D51" t="s">
        <v>98</v>
      </c>
    </row>
    <row r="52" spans="1:4">
      <c r="A52" t="s">
        <v>447</v>
      </c>
      <c r="B52" t="s">
        <v>96</v>
      </c>
      <c r="C52" t="s">
        <v>447</v>
      </c>
      <c r="D52" t="s">
        <v>98</v>
      </c>
    </row>
    <row r="53" spans="1:4">
      <c r="A53" t="s">
        <v>430</v>
      </c>
      <c r="B53" t="s">
        <v>97</v>
      </c>
      <c r="C53" t="s">
        <v>430</v>
      </c>
    </row>
    <row r="54" spans="1:4">
      <c r="A54" t="s">
        <v>400</v>
      </c>
      <c r="B54" t="s">
        <v>97</v>
      </c>
      <c r="C54" t="s">
        <v>400</v>
      </c>
      <c r="D54" t="s">
        <v>98</v>
      </c>
    </row>
    <row r="55" spans="1:4">
      <c r="A55" t="s">
        <v>122</v>
      </c>
      <c r="B55" t="s">
        <v>97</v>
      </c>
      <c r="C55" t="s">
        <v>122</v>
      </c>
    </row>
    <row r="56" spans="1:4">
      <c r="A56" t="s">
        <v>420</v>
      </c>
      <c r="B56" t="s">
        <v>97</v>
      </c>
      <c r="C56" t="s">
        <v>420</v>
      </c>
    </row>
    <row r="57" spans="1:4">
      <c r="A57" t="s">
        <v>301</v>
      </c>
      <c r="B57" t="s">
        <v>97</v>
      </c>
      <c r="C57" t="s">
        <v>301</v>
      </c>
    </row>
    <row r="58" spans="1:4">
      <c r="A58" t="s">
        <v>496</v>
      </c>
      <c r="B58" t="s">
        <v>97</v>
      </c>
      <c r="C58" t="s">
        <v>496</v>
      </c>
      <c r="D58" t="s">
        <v>98</v>
      </c>
    </row>
    <row r="59" spans="1:4">
      <c r="A59" t="s">
        <v>486</v>
      </c>
      <c r="B59" t="s">
        <v>97</v>
      </c>
      <c r="C59" t="s">
        <v>486</v>
      </c>
    </row>
    <row r="60" spans="1:4">
      <c r="A60" t="s">
        <v>655</v>
      </c>
      <c r="B60" t="s">
        <v>97</v>
      </c>
      <c r="C60" t="s">
        <v>656</v>
      </c>
    </row>
    <row r="61" spans="1:4">
      <c r="A61" t="s">
        <v>220</v>
      </c>
      <c r="B61" t="s">
        <v>97</v>
      </c>
      <c r="C61" t="s">
        <v>220</v>
      </c>
      <c r="D61" t="s">
        <v>98</v>
      </c>
    </row>
    <row r="62" spans="1:4">
      <c r="A62" t="s">
        <v>197</v>
      </c>
      <c r="B62" t="s">
        <v>96</v>
      </c>
      <c r="C62" t="s">
        <v>197</v>
      </c>
      <c r="D62" t="s">
        <v>98</v>
      </c>
    </row>
    <row r="63" spans="1:4">
      <c r="A63" t="s">
        <v>626</v>
      </c>
      <c r="B63" t="s">
        <v>97</v>
      </c>
      <c r="C63" t="s">
        <v>626</v>
      </c>
      <c r="D63" t="s">
        <v>98</v>
      </c>
    </row>
    <row r="64" spans="1:4">
      <c r="A64" t="s">
        <v>264</v>
      </c>
      <c r="B64" t="s">
        <v>97</v>
      </c>
      <c r="C64" t="s">
        <v>264</v>
      </c>
      <c r="D64" t="s">
        <v>98</v>
      </c>
    </row>
    <row r="65" spans="1:4">
      <c r="A65" t="s">
        <v>512</v>
      </c>
      <c r="B65" t="s">
        <v>97</v>
      </c>
      <c r="C65" t="s">
        <v>512</v>
      </c>
    </row>
    <row r="66" spans="1:4">
      <c r="A66" t="s">
        <v>465</v>
      </c>
      <c r="B66" t="s">
        <v>97</v>
      </c>
      <c r="C66" t="s">
        <v>465</v>
      </c>
    </row>
    <row r="67" spans="1:4">
      <c r="A67" t="s">
        <v>139</v>
      </c>
      <c r="B67" t="s">
        <v>97</v>
      </c>
      <c r="C67" t="s">
        <v>139</v>
      </c>
      <c r="D67" t="s">
        <v>98</v>
      </c>
    </row>
    <row r="68" spans="1:4">
      <c r="A68" t="s">
        <v>177</v>
      </c>
      <c r="B68" t="s">
        <v>97</v>
      </c>
      <c r="C68" t="s">
        <v>177</v>
      </c>
    </row>
    <row r="69" spans="1:4">
      <c r="A69" t="s">
        <v>165</v>
      </c>
      <c r="B69" t="s">
        <v>97</v>
      </c>
      <c r="C69" t="s">
        <v>165</v>
      </c>
      <c r="D69" t="s">
        <v>657</v>
      </c>
    </row>
    <row r="70" spans="1:4">
      <c r="A70" t="s">
        <v>237</v>
      </c>
      <c r="B70" t="s">
        <v>97</v>
      </c>
      <c r="C70" t="s">
        <v>658</v>
      </c>
    </row>
    <row r="71" spans="1:4">
      <c r="A71" t="s">
        <v>196</v>
      </c>
      <c r="B71" t="s">
        <v>97</v>
      </c>
      <c r="C71" t="s">
        <v>196</v>
      </c>
      <c r="D71" t="s">
        <v>98</v>
      </c>
    </row>
    <row r="72" spans="1:4">
      <c r="A72" t="s">
        <v>119</v>
      </c>
      <c r="B72" t="s">
        <v>96</v>
      </c>
      <c r="C72" t="s">
        <v>119</v>
      </c>
      <c r="D72" t="s">
        <v>98</v>
      </c>
    </row>
    <row r="73" spans="1:4">
      <c r="A73" t="s">
        <v>411</v>
      </c>
      <c r="B73" t="s">
        <v>97</v>
      </c>
      <c r="C73" t="s">
        <v>659</v>
      </c>
    </row>
    <row r="74" spans="1:4">
      <c r="A74" t="s">
        <v>405</v>
      </c>
      <c r="B74" t="s">
        <v>97</v>
      </c>
      <c r="C74" t="s">
        <v>660</v>
      </c>
      <c r="D74" t="s">
        <v>98</v>
      </c>
    </row>
    <row r="75" spans="1:4">
      <c r="A75" t="s">
        <v>409</v>
      </c>
      <c r="B75" t="s">
        <v>97</v>
      </c>
      <c r="C75" t="s">
        <v>409</v>
      </c>
    </row>
    <row r="76" spans="1:4">
      <c r="A76" t="s">
        <v>120</v>
      </c>
      <c r="B76" t="s">
        <v>97</v>
      </c>
      <c r="C76" t="s">
        <v>120</v>
      </c>
      <c r="D76" t="s">
        <v>98</v>
      </c>
    </row>
    <row r="77" spans="1:4">
      <c r="A77" t="s">
        <v>236</v>
      </c>
      <c r="B77" t="s">
        <v>97</v>
      </c>
      <c r="C77" t="s">
        <v>661</v>
      </c>
    </row>
    <row r="78" spans="1:4">
      <c r="A78" t="s">
        <v>425</v>
      </c>
      <c r="B78" t="s">
        <v>97</v>
      </c>
      <c r="C78" t="s">
        <v>662</v>
      </c>
    </row>
    <row r="79" spans="1:4">
      <c r="A79" t="s">
        <v>663</v>
      </c>
      <c r="B79" t="s">
        <v>97</v>
      </c>
      <c r="C79" t="s">
        <v>663</v>
      </c>
    </row>
    <row r="80" spans="1:4">
      <c r="A80" t="s">
        <v>152</v>
      </c>
      <c r="B80" t="s">
        <v>97</v>
      </c>
      <c r="C80" t="s">
        <v>152</v>
      </c>
    </row>
    <row r="81" spans="1:4">
      <c r="A81" t="s">
        <v>478</v>
      </c>
      <c r="B81" t="s">
        <v>97</v>
      </c>
      <c r="C81" t="s">
        <v>478</v>
      </c>
    </row>
    <row r="82" spans="1:4">
      <c r="A82" t="s">
        <v>664</v>
      </c>
      <c r="B82" t="s">
        <v>97</v>
      </c>
      <c r="C82" t="s">
        <v>665</v>
      </c>
    </row>
    <row r="83" spans="1:4">
      <c r="A83" t="s">
        <v>283</v>
      </c>
      <c r="B83" t="s">
        <v>97</v>
      </c>
      <c r="C83" t="s">
        <v>283</v>
      </c>
      <c r="D83" t="s">
        <v>98</v>
      </c>
    </row>
    <row r="84" spans="1:4">
      <c r="A84" t="s">
        <v>119</v>
      </c>
      <c r="B84" t="s">
        <v>96</v>
      </c>
      <c r="C84" t="s">
        <v>119</v>
      </c>
      <c r="D84" t="s">
        <v>98</v>
      </c>
    </row>
    <row r="85" spans="1:4">
      <c r="A85" t="s">
        <v>277</v>
      </c>
      <c r="B85" t="s">
        <v>97</v>
      </c>
      <c r="C85" t="s">
        <v>277</v>
      </c>
    </row>
    <row r="86" spans="1:4">
      <c r="A86" t="s">
        <v>332</v>
      </c>
      <c r="B86" t="s">
        <v>97</v>
      </c>
      <c r="C86" t="s">
        <v>666</v>
      </c>
    </row>
    <row r="87" spans="1:4">
      <c r="A87" t="s">
        <v>273</v>
      </c>
      <c r="B87" t="s">
        <v>97</v>
      </c>
      <c r="C87" t="s">
        <v>273</v>
      </c>
      <c r="D87" t="s">
        <v>98</v>
      </c>
    </row>
    <row r="88" spans="1:4">
      <c r="A88" t="s">
        <v>203</v>
      </c>
      <c r="B88" t="s">
        <v>97</v>
      </c>
      <c r="C88" t="s">
        <v>667</v>
      </c>
      <c r="D88" t="s">
        <v>98</v>
      </c>
    </row>
    <row r="89" spans="1:4">
      <c r="A89" t="s">
        <v>332</v>
      </c>
      <c r="B89" t="s">
        <v>97</v>
      </c>
      <c r="C89" t="s">
        <v>668</v>
      </c>
    </row>
    <row r="90" spans="1:4">
      <c r="A90" t="s">
        <v>669</v>
      </c>
      <c r="B90" t="s">
        <v>96</v>
      </c>
      <c r="C90" t="s">
        <v>669</v>
      </c>
    </row>
    <row r="91" spans="1:4">
      <c r="A91" t="s">
        <v>184</v>
      </c>
      <c r="B91" t="s">
        <v>97</v>
      </c>
      <c r="C91" t="s">
        <v>635</v>
      </c>
    </row>
    <row r="92" spans="1:4">
      <c r="A92" t="s">
        <v>393</v>
      </c>
      <c r="B92" t="s">
        <v>97</v>
      </c>
      <c r="C92" t="s">
        <v>393</v>
      </c>
    </row>
    <row r="93" spans="1:4">
      <c r="A93" t="s">
        <v>648</v>
      </c>
      <c r="B93" t="s">
        <v>97</v>
      </c>
      <c r="C93" t="s">
        <v>649</v>
      </c>
    </row>
    <row r="94" spans="1:4">
      <c r="A94" t="s">
        <v>171</v>
      </c>
      <c r="B94" t="s">
        <v>97</v>
      </c>
      <c r="C94" t="s">
        <v>171</v>
      </c>
    </row>
    <row r="95" spans="1:4">
      <c r="A95" t="s">
        <v>399</v>
      </c>
      <c r="B95" t="s">
        <v>97</v>
      </c>
      <c r="C95" t="s">
        <v>399</v>
      </c>
      <c r="D95" t="s">
        <v>98</v>
      </c>
    </row>
    <row r="96" spans="1:4">
      <c r="A96" t="s">
        <v>144</v>
      </c>
      <c r="B96" t="s">
        <v>97</v>
      </c>
      <c r="C96" t="s">
        <v>670</v>
      </c>
    </row>
    <row r="97" spans="1:4">
      <c r="A97" t="s">
        <v>350</v>
      </c>
      <c r="B97" t="s">
        <v>97</v>
      </c>
      <c r="C97" t="s">
        <v>350</v>
      </c>
      <c r="D97" t="s">
        <v>98</v>
      </c>
    </row>
    <row r="98" spans="1:4">
      <c r="A98" t="s">
        <v>258</v>
      </c>
      <c r="B98" t="s">
        <v>97</v>
      </c>
      <c r="C98" t="s">
        <v>671</v>
      </c>
    </row>
    <row r="99" spans="1:4">
      <c r="A99" t="s">
        <v>672</v>
      </c>
      <c r="B99" t="s">
        <v>97</v>
      </c>
      <c r="C99" t="s">
        <v>673</v>
      </c>
      <c r="D99" t="s">
        <v>98</v>
      </c>
    </row>
    <row r="100" spans="1:4">
      <c r="A100" t="s">
        <v>156</v>
      </c>
      <c r="B100" t="s">
        <v>97</v>
      </c>
      <c r="C100" t="s">
        <v>674</v>
      </c>
      <c r="D100" t="s">
        <v>98</v>
      </c>
    </row>
    <row r="101" spans="1:4">
      <c r="A101" t="s">
        <v>463</v>
      </c>
      <c r="B101" t="s">
        <v>97</v>
      </c>
      <c r="C101" t="s">
        <v>675</v>
      </c>
    </row>
    <row r="102" spans="1:4">
      <c r="A102" t="s">
        <v>144</v>
      </c>
      <c r="B102" t="s">
        <v>97</v>
      </c>
      <c r="C102" t="s">
        <v>676</v>
      </c>
    </row>
    <row r="103" spans="1:4">
      <c r="A103" t="s">
        <v>143</v>
      </c>
      <c r="B103" t="s">
        <v>97</v>
      </c>
      <c r="C103" t="s">
        <v>143</v>
      </c>
      <c r="D103" t="s">
        <v>98</v>
      </c>
    </row>
    <row r="104" spans="1:4">
      <c r="A104" t="s">
        <v>93</v>
      </c>
      <c r="B104" t="s">
        <v>97</v>
      </c>
      <c r="C104" t="s">
        <v>93</v>
      </c>
      <c r="D104" t="s">
        <v>98</v>
      </c>
    </row>
    <row r="105" spans="1:4">
      <c r="A105" t="s">
        <v>276</v>
      </c>
      <c r="B105" t="s">
        <v>97</v>
      </c>
      <c r="C105" t="s">
        <v>677</v>
      </c>
      <c r="D105" t="s">
        <v>98</v>
      </c>
    </row>
    <row r="106" spans="1:4">
      <c r="A106" t="s">
        <v>290</v>
      </c>
      <c r="B106" t="s">
        <v>97</v>
      </c>
      <c r="C106" t="s">
        <v>290</v>
      </c>
    </row>
    <row r="107" spans="1:4">
      <c r="A107" t="s">
        <v>471</v>
      </c>
      <c r="B107" t="s">
        <v>97</v>
      </c>
      <c r="C107" t="s">
        <v>678</v>
      </c>
      <c r="D107" t="s">
        <v>98</v>
      </c>
    </row>
    <row r="108" spans="1:4">
      <c r="A108" t="s">
        <v>457</v>
      </c>
      <c r="B108" t="s">
        <v>97</v>
      </c>
      <c r="C108" t="s">
        <v>457</v>
      </c>
      <c r="D108" t="s">
        <v>98</v>
      </c>
    </row>
    <row r="109" spans="1:4">
      <c r="A109" t="s">
        <v>567</v>
      </c>
      <c r="B109" t="s">
        <v>96</v>
      </c>
      <c r="C109" t="s">
        <v>567</v>
      </c>
      <c r="D109" t="s">
        <v>98</v>
      </c>
    </row>
    <row r="110" spans="1:4">
      <c r="A110" t="s">
        <v>469</v>
      </c>
      <c r="B110" t="s">
        <v>97</v>
      </c>
      <c r="C110" t="s">
        <v>679</v>
      </c>
    </row>
    <row r="111" spans="1:4">
      <c r="A111" t="s">
        <v>241</v>
      </c>
      <c r="B111" t="s">
        <v>97</v>
      </c>
      <c r="C111" t="s">
        <v>680</v>
      </c>
    </row>
    <row r="112" spans="1:4">
      <c r="A112" t="s">
        <v>681</v>
      </c>
      <c r="B112" t="s">
        <v>97</v>
      </c>
      <c r="C112" t="s">
        <v>681</v>
      </c>
    </row>
    <row r="113" spans="1:4">
      <c r="A113" t="s">
        <v>682</v>
      </c>
      <c r="B113" t="s">
        <v>97</v>
      </c>
      <c r="C113" t="s">
        <v>682</v>
      </c>
    </row>
    <row r="114" spans="1:4">
      <c r="A114" t="s">
        <v>445</v>
      </c>
      <c r="B114" t="s">
        <v>97</v>
      </c>
      <c r="C114" t="s">
        <v>683</v>
      </c>
    </row>
    <row r="115" spans="1:4">
      <c r="A115" t="s">
        <v>478</v>
      </c>
      <c r="B115" t="s">
        <v>97</v>
      </c>
      <c r="C115" t="s">
        <v>478</v>
      </c>
    </row>
    <row r="116" spans="1:4">
      <c r="A116" t="s">
        <v>246</v>
      </c>
      <c r="B116" t="s">
        <v>97</v>
      </c>
      <c r="C116" t="s">
        <v>684</v>
      </c>
      <c r="D116" t="s">
        <v>98</v>
      </c>
    </row>
    <row r="117" spans="1:4">
      <c r="A117" t="s">
        <v>564</v>
      </c>
      <c r="B117" t="s">
        <v>97</v>
      </c>
      <c r="C117" t="s">
        <v>564</v>
      </c>
    </row>
    <row r="118" spans="1:4">
      <c r="A118" t="s">
        <v>596</v>
      </c>
      <c r="B118" t="s">
        <v>96</v>
      </c>
      <c r="C118" t="s">
        <v>596</v>
      </c>
    </row>
    <row r="119" spans="1:4">
      <c r="A119" t="s">
        <v>184</v>
      </c>
      <c r="B119" t="s">
        <v>97</v>
      </c>
      <c r="C119" t="s">
        <v>635</v>
      </c>
    </row>
    <row r="120" spans="1:4">
      <c r="A120" t="s">
        <v>179</v>
      </c>
      <c r="B120" t="s">
        <v>97</v>
      </c>
      <c r="C120" t="s">
        <v>650</v>
      </c>
    </row>
    <row r="121" spans="1:4">
      <c r="A121" t="s">
        <v>238</v>
      </c>
      <c r="B121" t="s">
        <v>97</v>
      </c>
      <c r="C121" t="s">
        <v>238</v>
      </c>
    </row>
    <row r="122" spans="1:4">
      <c r="A122" t="s">
        <v>254</v>
      </c>
      <c r="B122" t="s">
        <v>97</v>
      </c>
      <c r="C122" t="s">
        <v>254</v>
      </c>
    </row>
    <row r="123" spans="1:4">
      <c r="A123" t="s">
        <v>215</v>
      </c>
      <c r="B123" t="s">
        <v>97</v>
      </c>
      <c r="C123" t="s">
        <v>215</v>
      </c>
    </row>
    <row r="124" spans="1:4">
      <c r="A124" t="s">
        <v>347</v>
      </c>
      <c r="B124" t="s">
        <v>97</v>
      </c>
      <c r="C124" t="s">
        <v>347</v>
      </c>
    </row>
    <row r="125" spans="1:4">
      <c r="A125" t="s">
        <v>685</v>
      </c>
      <c r="B125" t="s">
        <v>97</v>
      </c>
      <c r="C125" t="s">
        <v>686</v>
      </c>
    </row>
    <row r="126" spans="1:4">
      <c r="A126" t="s">
        <v>498</v>
      </c>
      <c r="B126" t="s">
        <v>97</v>
      </c>
      <c r="C126" t="s">
        <v>498</v>
      </c>
    </row>
    <row r="127" spans="1:4">
      <c r="A127" t="s">
        <v>482</v>
      </c>
      <c r="B127" t="s">
        <v>97</v>
      </c>
      <c r="C127" t="s">
        <v>687</v>
      </c>
      <c r="D127" t="s">
        <v>98</v>
      </c>
    </row>
    <row r="128" spans="1:4">
      <c r="A128" t="s">
        <v>343</v>
      </c>
      <c r="B128" t="s">
        <v>97</v>
      </c>
      <c r="C128" t="s">
        <v>688</v>
      </c>
    </row>
    <row r="129" spans="1:4">
      <c r="A129" t="s">
        <v>407</v>
      </c>
      <c r="B129" t="s">
        <v>97</v>
      </c>
      <c r="C129" t="s">
        <v>689</v>
      </c>
      <c r="D129" t="s">
        <v>98</v>
      </c>
    </row>
    <row r="130" spans="1:4">
      <c r="A130" t="s">
        <v>195</v>
      </c>
      <c r="B130" t="s">
        <v>97</v>
      </c>
      <c r="C130" t="s">
        <v>195</v>
      </c>
    </row>
    <row r="131" spans="1:4">
      <c r="A131" t="s">
        <v>227</v>
      </c>
      <c r="B131" t="s">
        <v>97</v>
      </c>
      <c r="C131" t="s">
        <v>690</v>
      </c>
    </row>
    <row r="132" spans="1:4">
      <c r="A132" t="s">
        <v>359</v>
      </c>
      <c r="B132" t="s">
        <v>97</v>
      </c>
      <c r="C132" t="s">
        <v>359</v>
      </c>
    </row>
    <row r="133" spans="1:4">
      <c r="A133" t="s">
        <v>393</v>
      </c>
      <c r="B133" t="s">
        <v>97</v>
      </c>
      <c r="C133" t="s">
        <v>393</v>
      </c>
    </row>
    <row r="134" spans="1:4">
      <c r="A134" t="s">
        <v>142</v>
      </c>
      <c r="B134" t="s">
        <v>97</v>
      </c>
      <c r="C134" t="s">
        <v>142</v>
      </c>
      <c r="D134" t="s">
        <v>98</v>
      </c>
    </row>
    <row r="135" spans="1:4">
      <c r="A135" t="s">
        <v>155</v>
      </c>
      <c r="B135" t="s">
        <v>97</v>
      </c>
      <c r="C135" t="s">
        <v>653</v>
      </c>
    </row>
    <row r="136" spans="1:4">
      <c r="A136" t="s">
        <v>691</v>
      </c>
      <c r="B136" t="s">
        <v>97</v>
      </c>
      <c r="C136" t="s">
        <v>107</v>
      </c>
    </row>
    <row r="137" spans="1:4">
      <c r="A137" t="s">
        <v>298</v>
      </c>
      <c r="B137" t="s">
        <v>97</v>
      </c>
      <c r="C137" t="s">
        <v>190</v>
      </c>
    </row>
    <row r="138" spans="1:4">
      <c r="A138" t="s">
        <v>555</v>
      </c>
      <c r="B138" t="s">
        <v>97</v>
      </c>
      <c r="C138" t="s">
        <v>555</v>
      </c>
      <c r="D138" t="s">
        <v>98</v>
      </c>
    </row>
    <row r="139" spans="1:4">
      <c r="A139" t="s">
        <v>117</v>
      </c>
      <c r="B139" t="s">
        <v>97</v>
      </c>
      <c r="C139" t="s">
        <v>117</v>
      </c>
      <c r="D139" t="s">
        <v>632</v>
      </c>
    </row>
    <row r="140" spans="1:4">
      <c r="A140" t="s">
        <v>232</v>
      </c>
      <c r="B140" t="s">
        <v>97</v>
      </c>
      <c r="C140" t="s">
        <v>692</v>
      </c>
    </row>
    <row r="141" spans="1:4">
      <c r="A141" t="s">
        <v>138</v>
      </c>
      <c r="B141" t="s">
        <v>97</v>
      </c>
      <c r="C141" t="s">
        <v>138</v>
      </c>
      <c r="D141" t="s">
        <v>98</v>
      </c>
    </row>
    <row r="142" spans="1:4">
      <c r="A142" t="s">
        <v>619</v>
      </c>
      <c r="B142" t="s">
        <v>97</v>
      </c>
      <c r="C142" t="s">
        <v>693</v>
      </c>
    </row>
    <row r="143" spans="1:4">
      <c r="A143" t="s">
        <v>432</v>
      </c>
      <c r="B143" t="s">
        <v>97</v>
      </c>
      <c r="C143" t="s">
        <v>694</v>
      </c>
    </row>
    <row r="144" spans="1:4">
      <c r="A144" t="s">
        <v>356</v>
      </c>
      <c r="B144" t="s">
        <v>97</v>
      </c>
      <c r="C144" t="s">
        <v>695</v>
      </c>
    </row>
    <row r="145" spans="1:4">
      <c r="A145" t="s">
        <v>254</v>
      </c>
      <c r="B145" t="s">
        <v>97</v>
      </c>
      <c r="C145" t="s">
        <v>254</v>
      </c>
    </row>
    <row r="146" spans="1:4">
      <c r="A146" t="s">
        <v>222</v>
      </c>
      <c r="B146" t="s">
        <v>97</v>
      </c>
      <c r="C146" t="s">
        <v>222</v>
      </c>
    </row>
    <row r="147" spans="1:4">
      <c r="A147" t="s">
        <v>174</v>
      </c>
      <c r="B147" t="s">
        <v>96</v>
      </c>
      <c r="C147" t="s">
        <v>174</v>
      </c>
      <c r="D147" t="s">
        <v>98</v>
      </c>
    </row>
    <row r="148" spans="1:4">
      <c r="A148" t="s">
        <v>156</v>
      </c>
      <c r="B148" t="s">
        <v>97</v>
      </c>
      <c r="C148" t="s">
        <v>674</v>
      </c>
      <c r="D148" t="s">
        <v>98</v>
      </c>
    </row>
    <row r="149" spans="1:4">
      <c r="A149" t="s">
        <v>157</v>
      </c>
      <c r="B149" t="s">
        <v>96</v>
      </c>
      <c r="C149" t="s">
        <v>157</v>
      </c>
      <c r="D149" t="s">
        <v>98</v>
      </c>
    </row>
    <row r="150" spans="1:4">
      <c r="A150" t="s">
        <v>244</v>
      </c>
      <c r="B150" t="s">
        <v>96</v>
      </c>
      <c r="C150" t="s">
        <v>244</v>
      </c>
      <c r="D150" t="s">
        <v>98</v>
      </c>
    </row>
    <row r="151" spans="1:4">
      <c r="A151" t="s">
        <v>567</v>
      </c>
      <c r="B151" t="s">
        <v>96</v>
      </c>
      <c r="C151" t="s">
        <v>567</v>
      </c>
      <c r="D151" t="s">
        <v>98</v>
      </c>
    </row>
    <row r="152" spans="1:4">
      <c r="A152" t="s">
        <v>525</v>
      </c>
      <c r="B152" t="s">
        <v>97</v>
      </c>
      <c r="C152" t="s">
        <v>696</v>
      </c>
    </row>
    <row r="153" spans="1:4">
      <c r="A153" t="s">
        <v>508</v>
      </c>
      <c r="B153" t="s">
        <v>97</v>
      </c>
      <c r="C153" t="s">
        <v>697</v>
      </c>
      <c r="D153" t="s">
        <v>98</v>
      </c>
    </row>
    <row r="154" spans="1:4">
      <c r="A154" t="s">
        <v>204</v>
      </c>
      <c r="B154" t="s">
        <v>96</v>
      </c>
      <c r="C154" t="s">
        <v>698</v>
      </c>
      <c r="D154" t="s">
        <v>632</v>
      </c>
    </row>
    <row r="155" spans="1:4">
      <c r="A155" t="s">
        <v>276</v>
      </c>
      <c r="B155" t="s">
        <v>97</v>
      </c>
      <c r="C155" t="s">
        <v>699</v>
      </c>
      <c r="D155" t="s">
        <v>98</v>
      </c>
    </row>
    <row r="156" spans="1:4">
      <c r="A156" t="s">
        <v>205</v>
      </c>
      <c r="B156" t="s">
        <v>97</v>
      </c>
      <c r="C156" t="s">
        <v>631</v>
      </c>
      <c r="D156" t="s">
        <v>632</v>
      </c>
    </row>
    <row r="157" spans="1:4">
      <c r="A157" t="s">
        <v>505</v>
      </c>
      <c r="B157" t="s">
        <v>97</v>
      </c>
      <c r="C157" t="s">
        <v>505</v>
      </c>
      <c r="D157" t="s">
        <v>98</v>
      </c>
    </row>
    <row r="158" spans="1:4">
      <c r="A158" t="s">
        <v>206</v>
      </c>
      <c r="B158" t="s">
        <v>97</v>
      </c>
      <c r="C158" t="s">
        <v>700</v>
      </c>
    </row>
    <row r="159" spans="1:4">
      <c r="A159" t="s">
        <v>606</v>
      </c>
      <c r="B159" t="s">
        <v>97</v>
      </c>
      <c r="C159" t="s">
        <v>606</v>
      </c>
      <c r="D159" t="s">
        <v>98</v>
      </c>
    </row>
    <row r="160" spans="1:4">
      <c r="A160" t="s">
        <v>566</v>
      </c>
      <c r="B160" t="s">
        <v>97</v>
      </c>
      <c r="C160" t="s">
        <v>566</v>
      </c>
    </row>
    <row r="161" spans="1:4">
      <c r="A161" t="s">
        <v>374</v>
      </c>
      <c r="B161" t="s">
        <v>97</v>
      </c>
      <c r="C161" t="s">
        <v>374</v>
      </c>
    </row>
    <row r="162" spans="1:4">
      <c r="A162" t="s">
        <v>382</v>
      </c>
      <c r="B162" t="s">
        <v>97</v>
      </c>
      <c r="C162" t="s">
        <v>701</v>
      </c>
      <c r="D162" t="s">
        <v>98</v>
      </c>
    </row>
    <row r="163" spans="1:4">
      <c r="A163" t="s">
        <v>335</v>
      </c>
      <c r="B163" t="s">
        <v>97</v>
      </c>
      <c r="C163" t="s">
        <v>639</v>
      </c>
    </row>
    <row r="164" spans="1:4">
      <c r="A164" t="s">
        <v>298</v>
      </c>
      <c r="B164" t="s">
        <v>97</v>
      </c>
      <c r="C164" t="s">
        <v>190</v>
      </c>
    </row>
    <row r="165" spans="1:4">
      <c r="A165" t="s">
        <v>113</v>
      </c>
      <c r="B165" t="s">
        <v>97</v>
      </c>
      <c r="C165" t="s">
        <v>113</v>
      </c>
    </row>
    <row r="166" spans="1:4">
      <c r="A166" t="s">
        <v>506</v>
      </c>
      <c r="B166" t="s">
        <v>97</v>
      </c>
      <c r="C166" t="s">
        <v>506</v>
      </c>
    </row>
    <row r="167" spans="1:4">
      <c r="A167" t="s">
        <v>160</v>
      </c>
      <c r="B167" t="s">
        <v>97</v>
      </c>
      <c r="C167" t="s">
        <v>160</v>
      </c>
      <c r="D167" t="s">
        <v>98</v>
      </c>
    </row>
    <row r="168" spans="1:4">
      <c r="A168" t="s">
        <v>410</v>
      </c>
      <c r="B168" t="s">
        <v>97</v>
      </c>
      <c r="C168" t="s">
        <v>410</v>
      </c>
    </row>
    <row r="169" spans="1:4">
      <c r="A169" t="s">
        <v>239</v>
      </c>
      <c r="B169" t="s">
        <v>96</v>
      </c>
      <c r="C169" t="s">
        <v>239</v>
      </c>
    </row>
    <row r="170" spans="1:4">
      <c r="A170" t="s">
        <v>383</v>
      </c>
      <c r="B170" t="s">
        <v>96</v>
      </c>
      <c r="C170" t="s">
        <v>383</v>
      </c>
    </row>
    <row r="171" spans="1:4">
      <c r="A171" t="s">
        <v>256</v>
      </c>
      <c r="B171" t="s">
        <v>97</v>
      </c>
      <c r="C171" t="s">
        <v>256</v>
      </c>
    </row>
    <row r="172" spans="1:4">
      <c r="A172" t="s">
        <v>147</v>
      </c>
      <c r="B172" t="s">
        <v>97</v>
      </c>
      <c r="C172" t="s">
        <v>147</v>
      </c>
    </row>
    <row r="173" spans="1:4">
      <c r="A173" t="s">
        <v>216</v>
      </c>
      <c r="B173" t="s">
        <v>97</v>
      </c>
      <c r="C173" t="s">
        <v>702</v>
      </c>
    </row>
    <row r="174" spans="1:4">
      <c r="A174" t="s">
        <v>362</v>
      </c>
      <c r="B174" t="s">
        <v>97</v>
      </c>
      <c r="C174" t="s">
        <v>362</v>
      </c>
    </row>
    <row r="175" spans="1:4">
      <c r="A175" t="s">
        <v>311</v>
      </c>
      <c r="B175" t="s">
        <v>97</v>
      </c>
      <c r="C175" t="s">
        <v>703</v>
      </c>
      <c r="D175" t="s">
        <v>98</v>
      </c>
    </row>
    <row r="176" spans="1:4">
      <c r="A176" t="s">
        <v>536</v>
      </c>
      <c r="B176" t="s">
        <v>97</v>
      </c>
      <c r="C176" t="s">
        <v>536</v>
      </c>
    </row>
    <row r="177" spans="1:4">
      <c r="A177" t="s">
        <v>552</v>
      </c>
      <c r="B177" t="s">
        <v>97</v>
      </c>
      <c r="C177" t="s">
        <v>704</v>
      </c>
    </row>
    <row r="178" spans="1:4">
      <c r="A178" t="s">
        <v>230</v>
      </c>
      <c r="B178" t="s">
        <v>97</v>
      </c>
      <c r="C178" t="s">
        <v>230</v>
      </c>
    </row>
    <row r="179" spans="1:4">
      <c r="A179" t="s">
        <v>280</v>
      </c>
      <c r="B179" t="s">
        <v>97</v>
      </c>
      <c r="C179" t="s">
        <v>280</v>
      </c>
      <c r="D179" t="s">
        <v>98</v>
      </c>
    </row>
    <row r="180" spans="1:4">
      <c r="A180" t="s">
        <v>705</v>
      </c>
      <c r="B180" t="s">
        <v>96</v>
      </c>
      <c r="C180" t="s">
        <v>352</v>
      </c>
    </row>
    <row r="181" spans="1:4">
      <c r="A181" t="s">
        <v>143</v>
      </c>
      <c r="B181" t="s">
        <v>97</v>
      </c>
      <c r="C181" t="s">
        <v>143</v>
      </c>
      <c r="D181" t="s">
        <v>98</v>
      </c>
    </row>
    <row r="182" spans="1:4">
      <c r="A182" t="s">
        <v>152</v>
      </c>
      <c r="B182" t="s">
        <v>97</v>
      </c>
      <c r="C182" t="s">
        <v>152</v>
      </c>
    </row>
    <row r="183" spans="1:4">
      <c r="A183" t="s">
        <v>579</v>
      </c>
      <c r="B183" t="s">
        <v>97</v>
      </c>
      <c r="C183" t="s">
        <v>706</v>
      </c>
    </row>
    <row r="184" spans="1:4">
      <c r="A184" t="s">
        <v>144</v>
      </c>
      <c r="B184" t="s">
        <v>97</v>
      </c>
      <c r="C184" t="s">
        <v>707</v>
      </c>
    </row>
    <row r="185" spans="1:4">
      <c r="A185" t="s">
        <v>708</v>
      </c>
      <c r="B185" t="s">
        <v>96</v>
      </c>
      <c r="C185" t="s">
        <v>709</v>
      </c>
    </row>
    <row r="186" spans="1:4">
      <c r="A186" t="s">
        <v>184</v>
      </c>
      <c r="B186" t="s">
        <v>97</v>
      </c>
      <c r="C186" t="s">
        <v>635</v>
      </c>
    </row>
    <row r="187" spans="1:4">
      <c r="A187" t="s">
        <v>305</v>
      </c>
      <c r="B187" t="s">
        <v>97</v>
      </c>
      <c r="C187" t="s">
        <v>305</v>
      </c>
      <c r="D187" t="s">
        <v>98</v>
      </c>
    </row>
    <row r="188" spans="1:4">
      <c r="A188" t="s">
        <v>270</v>
      </c>
      <c r="B188" t="s">
        <v>97</v>
      </c>
      <c r="C188" t="s">
        <v>270</v>
      </c>
    </row>
    <row r="189" spans="1:4">
      <c r="A189" t="s">
        <v>430</v>
      </c>
      <c r="B189" t="s">
        <v>97</v>
      </c>
      <c r="C189" t="s">
        <v>430</v>
      </c>
    </row>
    <row r="190" spans="1:4">
      <c r="A190" t="s">
        <v>179</v>
      </c>
      <c r="B190" t="s">
        <v>97</v>
      </c>
      <c r="C190" t="s">
        <v>650</v>
      </c>
    </row>
    <row r="191" spans="1:4">
      <c r="A191" t="s">
        <v>267</v>
      </c>
      <c r="B191" t="s">
        <v>96</v>
      </c>
      <c r="C191" t="s">
        <v>710</v>
      </c>
      <c r="D191" t="s">
        <v>643</v>
      </c>
    </row>
    <row r="192" spans="1:4">
      <c r="A192" t="s">
        <v>342</v>
      </c>
      <c r="B192" t="s">
        <v>97</v>
      </c>
      <c r="C192" t="s">
        <v>342</v>
      </c>
    </row>
    <row r="193" spans="1:4">
      <c r="A193" t="s">
        <v>462</v>
      </c>
      <c r="B193" t="s">
        <v>97</v>
      </c>
      <c r="C193" t="s">
        <v>462</v>
      </c>
      <c r="D193" t="s">
        <v>632</v>
      </c>
    </row>
    <row r="194" spans="1:4">
      <c r="A194" t="s">
        <v>521</v>
      </c>
      <c r="B194" t="s">
        <v>97</v>
      </c>
      <c r="C194" t="s">
        <v>521</v>
      </c>
      <c r="D194" t="s">
        <v>98</v>
      </c>
    </row>
    <row r="195" spans="1:4">
      <c r="A195" t="s">
        <v>117</v>
      </c>
      <c r="B195" t="s">
        <v>97</v>
      </c>
      <c r="C195" t="s">
        <v>117</v>
      </c>
      <c r="D195" t="s">
        <v>632</v>
      </c>
    </row>
    <row r="196" spans="1:4">
      <c r="A196" t="s">
        <v>586</v>
      </c>
      <c r="B196" t="s">
        <v>97</v>
      </c>
      <c r="C196" t="s">
        <v>711</v>
      </c>
    </row>
    <row r="197" spans="1:4">
      <c r="A197" t="s">
        <v>266</v>
      </c>
      <c r="B197" t="s">
        <v>97</v>
      </c>
      <c r="C197" t="s">
        <v>266</v>
      </c>
    </row>
    <row r="198" spans="1:4">
      <c r="A198" t="s">
        <v>231</v>
      </c>
      <c r="B198" t="s">
        <v>97</v>
      </c>
      <c r="C198" t="s">
        <v>640</v>
      </c>
    </row>
    <row r="199" spans="1:4">
      <c r="A199" t="s">
        <v>712</v>
      </c>
      <c r="B199" t="s">
        <v>97</v>
      </c>
      <c r="C199" t="s">
        <v>712</v>
      </c>
    </row>
    <row r="200" spans="1:4">
      <c r="A200" t="s">
        <v>298</v>
      </c>
      <c r="B200" t="s">
        <v>97</v>
      </c>
      <c r="C200" t="s">
        <v>190</v>
      </c>
    </row>
    <row r="201" spans="1:4">
      <c r="A201" t="s">
        <v>620</v>
      </c>
      <c r="B201" t="s">
        <v>97</v>
      </c>
      <c r="C201" t="s">
        <v>620</v>
      </c>
      <c r="D201" t="s">
        <v>632</v>
      </c>
    </row>
    <row r="202" spans="1:4">
      <c r="A202" t="s">
        <v>155</v>
      </c>
      <c r="B202" t="s">
        <v>97</v>
      </c>
      <c r="C202" t="s">
        <v>651</v>
      </c>
    </row>
    <row r="203" spans="1:4">
      <c r="A203" t="s">
        <v>291</v>
      </c>
      <c r="B203" t="s">
        <v>97</v>
      </c>
      <c r="C203" t="s">
        <v>291</v>
      </c>
    </row>
    <row r="204" spans="1:4">
      <c r="A204" t="s">
        <v>669</v>
      </c>
      <c r="B204" t="s">
        <v>96</v>
      </c>
      <c r="C204" t="s">
        <v>669</v>
      </c>
    </row>
    <row r="205" spans="1:4">
      <c r="A205" t="s">
        <v>309</v>
      </c>
      <c r="B205" t="s">
        <v>97</v>
      </c>
      <c r="C205" t="s">
        <v>713</v>
      </c>
      <c r="D205" t="s">
        <v>98</v>
      </c>
    </row>
    <row r="206" spans="1:4">
      <c r="A206" t="s">
        <v>369</v>
      </c>
      <c r="B206" t="s">
        <v>97</v>
      </c>
      <c r="C206" t="s">
        <v>714</v>
      </c>
    </row>
    <row r="207" spans="1:4">
      <c r="A207" t="s">
        <v>230</v>
      </c>
      <c r="B207" t="s">
        <v>97</v>
      </c>
      <c r="C207" t="s">
        <v>230</v>
      </c>
    </row>
    <row r="208" spans="1:4">
      <c r="A208" t="s">
        <v>222</v>
      </c>
      <c r="B208" t="s">
        <v>97</v>
      </c>
      <c r="C208" t="s">
        <v>222</v>
      </c>
    </row>
    <row r="209" spans="1:4">
      <c r="A209" t="s">
        <v>329</v>
      </c>
      <c r="B209" t="s">
        <v>97</v>
      </c>
      <c r="C209" t="s">
        <v>329</v>
      </c>
    </row>
    <row r="210" spans="1:4">
      <c r="A210" t="s">
        <v>155</v>
      </c>
      <c r="B210" t="s">
        <v>97</v>
      </c>
      <c r="C210" t="s">
        <v>653</v>
      </c>
    </row>
    <row r="211" spans="1:4">
      <c r="A211" t="s">
        <v>571</v>
      </c>
      <c r="B211" t="s">
        <v>97</v>
      </c>
      <c r="C211" t="s">
        <v>571</v>
      </c>
    </row>
    <row r="212" spans="1:4">
      <c r="A212" t="s">
        <v>441</v>
      </c>
      <c r="B212" t="s">
        <v>97</v>
      </c>
      <c r="C212" t="s">
        <v>441</v>
      </c>
    </row>
    <row r="213" spans="1:4">
      <c r="A213" t="s">
        <v>597</v>
      </c>
      <c r="B213" t="s">
        <v>97</v>
      </c>
      <c r="C213" t="s">
        <v>597</v>
      </c>
      <c r="D213" t="s">
        <v>98</v>
      </c>
    </row>
    <row r="214" spans="1:4">
      <c r="A214" t="s">
        <v>529</v>
      </c>
      <c r="B214" t="s">
        <v>97</v>
      </c>
      <c r="C214" t="s">
        <v>529</v>
      </c>
    </row>
    <row r="215" spans="1:4">
      <c r="A215" t="s">
        <v>542</v>
      </c>
      <c r="B215" t="s">
        <v>96</v>
      </c>
      <c r="C215" t="s">
        <v>542</v>
      </c>
    </row>
    <row r="216" spans="1:4">
      <c r="A216" t="s">
        <v>273</v>
      </c>
      <c r="B216" t="s">
        <v>97</v>
      </c>
      <c r="C216" t="s">
        <v>273</v>
      </c>
      <c r="D216" t="s">
        <v>98</v>
      </c>
    </row>
    <row r="217" spans="1:4">
      <c r="A217" t="s">
        <v>180</v>
      </c>
      <c r="B217" t="s">
        <v>96</v>
      </c>
      <c r="C217" t="s">
        <v>180</v>
      </c>
    </row>
    <row r="218" spans="1:4">
      <c r="A218" t="s">
        <v>319</v>
      </c>
      <c r="B218" t="s">
        <v>97</v>
      </c>
      <c r="C218" t="s">
        <v>319</v>
      </c>
    </row>
    <row r="219" spans="1:4">
      <c r="A219" t="s">
        <v>563</v>
      </c>
      <c r="B219" t="s">
        <v>97</v>
      </c>
      <c r="C219" t="s">
        <v>563</v>
      </c>
    </row>
    <row r="220" spans="1:4">
      <c r="A220" t="s">
        <v>672</v>
      </c>
      <c r="B220" t="s">
        <v>97</v>
      </c>
      <c r="C220" t="s">
        <v>453</v>
      </c>
      <c r="D220" t="s">
        <v>98</v>
      </c>
    </row>
    <row r="221" spans="1:4">
      <c r="A221" t="s">
        <v>550</v>
      </c>
      <c r="B221" t="s">
        <v>97</v>
      </c>
      <c r="C221" t="s">
        <v>715</v>
      </c>
    </row>
    <row r="222" spans="1:4">
      <c r="A222" t="s">
        <v>434</v>
      </c>
      <c r="B222" t="s">
        <v>96</v>
      </c>
      <c r="C222" t="s">
        <v>434</v>
      </c>
    </row>
    <row r="223" spans="1:4">
      <c r="A223" t="s">
        <v>584</v>
      </c>
      <c r="B223" t="s">
        <v>97</v>
      </c>
      <c r="C223" t="s">
        <v>584</v>
      </c>
      <c r="D223" t="s">
        <v>98</v>
      </c>
    </row>
    <row r="224" spans="1:4">
      <c r="A224" t="s">
        <v>93</v>
      </c>
      <c r="B224" t="s">
        <v>97</v>
      </c>
      <c r="C224" t="s">
        <v>93</v>
      </c>
      <c r="D224" t="s">
        <v>98</v>
      </c>
    </row>
    <row r="225" spans="1:4">
      <c r="A225" t="s">
        <v>311</v>
      </c>
      <c r="B225" t="s">
        <v>97</v>
      </c>
      <c r="C225" t="s">
        <v>716</v>
      </c>
      <c r="D225" t="s">
        <v>98</v>
      </c>
    </row>
    <row r="226" spans="1:4">
      <c r="A226" t="s">
        <v>93</v>
      </c>
      <c r="B226" t="s">
        <v>97</v>
      </c>
      <c r="C226" t="s">
        <v>93</v>
      </c>
      <c r="D226" t="s">
        <v>98</v>
      </c>
    </row>
    <row r="227" spans="1:4">
      <c r="A227" t="s">
        <v>385</v>
      </c>
      <c r="B227" t="s">
        <v>97</v>
      </c>
      <c r="C227" t="s">
        <v>385</v>
      </c>
      <c r="D227" t="s">
        <v>98</v>
      </c>
    </row>
    <row r="228" spans="1:4">
      <c r="A228" t="s">
        <v>95</v>
      </c>
      <c r="B228" t="s">
        <v>97</v>
      </c>
      <c r="C228" t="s">
        <v>99</v>
      </c>
    </row>
    <row r="229" spans="1:4">
      <c r="A229" t="s">
        <v>557</v>
      </c>
      <c r="B229" t="s">
        <v>97</v>
      </c>
      <c r="C229" t="s">
        <v>557</v>
      </c>
    </row>
    <row r="230" spans="1:4">
      <c r="A230" t="s">
        <v>475</v>
      </c>
      <c r="B230" t="s">
        <v>97</v>
      </c>
      <c r="C230" t="s">
        <v>717</v>
      </c>
    </row>
    <row r="231" spans="1:4">
      <c r="A231" t="s">
        <v>208</v>
      </c>
      <c r="B231" t="s">
        <v>97</v>
      </c>
      <c r="C231" t="s">
        <v>718</v>
      </c>
    </row>
    <row r="232" spans="1:4">
      <c r="A232" t="s">
        <v>117</v>
      </c>
      <c r="B232" t="s">
        <v>97</v>
      </c>
      <c r="C232" t="s">
        <v>117</v>
      </c>
      <c r="D232" t="s">
        <v>632</v>
      </c>
    </row>
    <row r="233" spans="1:4">
      <c r="A233" t="s">
        <v>354</v>
      </c>
      <c r="B233" t="s">
        <v>97</v>
      </c>
      <c r="C233" t="s">
        <v>719</v>
      </c>
    </row>
    <row r="234" spans="1:4">
      <c r="A234" t="s">
        <v>313</v>
      </c>
      <c r="B234" t="s">
        <v>97</v>
      </c>
      <c r="C234" t="s">
        <v>313</v>
      </c>
      <c r="D234" t="s">
        <v>98</v>
      </c>
    </row>
    <row r="235" spans="1:4">
      <c r="A235" t="s">
        <v>222</v>
      </c>
      <c r="B235" t="s">
        <v>97</v>
      </c>
      <c r="C235" t="s">
        <v>222</v>
      </c>
    </row>
    <row r="236" spans="1:4">
      <c r="A236" t="s">
        <v>720</v>
      </c>
      <c r="B236" t="s">
        <v>97</v>
      </c>
      <c r="C236" t="s">
        <v>721</v>
      </c>
    </row>
    <row r="237" spans="1:4">
      <c r="A237" t="s">
        <v>242</v>
      </c>
      <c r="B237" t="s">
        <v>97</v>
      </c>
      <c r="C237" t="s">
        <v>242</v>
      </c>
      <c r="D237" t="s">
        <v>643</v>
      </c>
    </row>
    <row r="238" spans="1:4">
      <c r="A238" t="s">
        <v>538</v>
      </c>
      <c r="B238" t="s">
        <v>97</v>
      </c>
      <c r="C238" t="s">
        <v>538</v>
      </c>
    </row>
    <row r="239" spans="1:4">
      <c r="A239" t="s">
        <v>476</v>
      </c>
      <c r="B239" t="s">
        <v>97</v>
      </c>
      <c r="C239" t="s">
        <v>476</v>
      </c>
      <c r="D239" t="s">
        <v>98</v>
      </c>
    </row>
    <row r="240" spans="1:4">
      <c r="A240" t="s">
        <v>139</v>
      </c>
      <c r="B240" t="s">
        <v>97</v>
      </c>
      <c r="C240" t="s">
        <v>139</v>
      </c>
      <c r="D240" t="s">
        <v>98</v>
      </c>
    </row>
    <row r="241" spans="1:4">
      <c r="A241" t="s">
        <v>113</v>
      </c>
      <c r="B241" t="s">
        <v>97</v>
      </c>
      <c r="C241" t="s">
        <v>113</v>
      </c>
    </row>
    <row r="242" spans="1:4">
      <c r="A242" t="s">
        <v>146</v>
      </c>
      <c r="B242" t="s">
        <v>97</v>
      </c>
      <c r="C242" t="s">
        <v>722</v>
      </c>
      <c r="D242" t="s">
        <v>98</v>
      </c>
    </row>
    <row r="243" spans="1:4">
      <c r="A243" t="s">
        <v>311</v>
      </c>
      <c r="B243" t="s">
        <v>97</v>
      </c>
      <c r="C243" t="s">
        <v>703</v>
      </c>
      <c r="D243" t="s">
        <v>98</v>
      </c>
    </row>
    <row r="244" spans="1:4">
      <c r="A244" t="s">
        <v>119</v>
      </c>
      <c r="B244" t="s">
        <v>96</v>
      </c>
      <c r="C244" t="s">
        <v>119</v>
      </c>
      <c r="D244" t="s">
        <v>98</v>
      </c>
    </row>
    <row r="245" spans="1:4">
      <c r="A245" t="s">
        <v>255</v>
      </c>
      <c r="B245" t="s">
        <v>97</v>
      </c>
      <c r="C245" t="s">
        <v>255</v>
      </c>
    </row>
    <row r="246" spans="1:4">
      <c r="A246" t="s">
        <v>327</v>
      </c>
      <c r="B246" t="s">
        <v>97</v>
      </c>
      <c r="C246" t="s">
        <v>327</v>
      </c>
    </row>
    <row r="247" spans="1:4">
      <c r="A247" t="s">
        <v>144</v>
      </c>
      <c r="B247" t="s">
        <v>97</v>
      </c>
      <c r="C247" t="s">
        <v>723</v>
      </c>
    </row>
    <row r="248" spans="1:4">
      <c r="A248" t="s">
        <v>620</v>
      </c>
      <c r="B248" t="s">
        <v>97</v>
      </c>
      <c r="C248" t="s">
        <v>620</v>
      </c>
      <c r="D248" t="s">
        <v>632</v>
      </c>
    </row>
    <row r="249" spans="1:4">
      <c r="A249" t="s">
        <v>216</v>
      </c>
      <c r="B249" t="s">
        <v>97</v>
      </c>
      <c r="C249" t="s">
        <v>702</v>
      </c>
    </row>
    <row r="250" spans="1:4">
      <c r="A250" t="s">
        <v>270</v>
      </c>
      <c r="B250" t="s">
        <v>97</v>
      </c>
      <c r="C250" t="s">
        <v>270</v>
      </c>
    </row>
    <row r="251" spans="1:4">
      <c r="A251" t="s">
        <v>324</v>
      </c>
      <c r="B251" t="s">
        <v>97</v>
      </c>
      <c r="C251" t="s">
        <v>466</v>
      </c>
    </row>
    <row r="252" spans="1:4">
      <c r="A252" t="s">
        <v>298</v>
      </c>
      <c r="B252" t="s">
        <v>97</v>
      </c>
      <c r="C252" t="s">
        <v>298</v>
      </c>
    </row>
    <row r="253" spans="1:4">
      <c r="A253" t="s">
        <v>116</v>
      </c>
      <c r="B253" t="s">
        <v>97</v>
      </c>
      <c r="C253" t="s">
        <v>116</v>
      </c>
      <c r="D253" t="s">
        <v>98</v>
      </c>
    </row>
    <row r="254" spans="1:4">
      <c r="A254" t="s">
        <v>208</v>
      </c>
      <c r="B254" t="s">
        <v>97</v>
      </c>
      <c r="C254" t="s">
        <v>718</v>
      </c>
    </row>
    <row r="255" spans="1:4">
      <c r="A255" t="s">
        <v>539</v>
      </c>
      <c r="B255" t="s">
        <v>97</v>
      </c>
      <c r="C255" t="s">
        <v>539</v>
      </c>
    </row>
    <row r="256" spans="1:4">
      <c r="A256" t="s">
        <v>179</v>
      </c>
      <c r="B256" t="s">
        <v>97</v>
      </c>
      <c r="C256" t="s">
        <v>650</v>
      </c>
    </row>
    <row r="257" spans="1:4">
      <c r="A257" t="s">
        <v>461</v>
      </c>
      <c r="B257" t="s">
        <v>96</v>
      </c>
      <c r="C257" t="s">
        <v>202</v>
      </c>
      <c r="D257" t="s">
        <v>98</v>
      </c>
    </row>
    <row r="258" spans="1:4">
      <c r="A258" t="s">
        <v>155</v>
      </c>
      <c r="B258" t="s">
        <v>97</v>
      </c>
      <c r="C258" t="s">
        <v>653</v>
      </c>
    </row>
    <row r="259" spans="1:4">
      <c r="A259" t="s">
        <v>279</v>
      </c>
      <c r="B259" t="s">
        <v>97</v>
      </c>
      <c r="C259" t="s">
        <v>724</v>
      </c>
    </row>
    <row r="260" spans="1:4">
      <c r="A260" t="s">
        <v>200</v>
      </c>
      <c r="B260" t="s">
        <v>97</v>
      </c>
      <c r="C260" t="s">
        <v>725</v>
      </c>
    </row>
    <row r="261" spans="1:4">
      <c r="A261" t="s">
        <v>234</v>
      </c>
      <c r="B261" t="s">
        <v>96</v>
      </c>
      <c r="C261" t="s">
        <v>234</v>
      </c>
      <c r="D261" t="s">
        <v>98</v>
      </c>
    </row>
    <row r="262" spans="1:4">
      <c r="A262" t="s">
        <v>273</v>
      </c>
      <c r="B262" t="s">
        <v>97</v>
      </c>
      <c r="C262" t="s">
        <v>273</v>
      </c>
      <c r="D262" t="s">
        <v>98</v>
      </c>
    </row>
    <row r="263" spans="1:4">
      <c r="A263" t="s">
        <v>246</v>
      </c>
      <c r="B263" t="s">
        <v>97</v>
      </c>
      <c r="C263" t="s">
        <v>684</v>
      </c>
      <c r="D263" t="s">
        <v>98</v>
      </c>
    </row>
    <row r="264" spans="1:4">
      <c r="A264" t="s">
        <v>276</v>
      </c>
      <c r="B264" t="s">
        <v>97</v>
      </c>
      <c r="C264" t="s">
        <v>726</v>
      </c>
      <c r="D264" t="s">
        <v>98</v>
      </c>
    </row>
    <row r="265" spans="1:4">
      <c r="A265" t="s">
        <v>598</v>
      </c>
      <c r="B265" t="s">
        <v>97</v>
      </c>
      <c r="C265" t="s">
        <v>727</v>
      </c>
    </row>
    <row r="266" spans="1:4">
      <c r="A266" t="s">
        <v>342</v>
      </c>
      <c r="B266" t="s">
        <v>97</v>
      </c>
      <c r="C266" t="s">
        <v>728</v>
      </c>
    </row>
    <row r="267" spans="1:4">
      <c r="A267" t="s">
        <v>385</v>
      </c>
      <c r="B267" t="s">
        <v>97</v>
      </c>
      <c r="C267" t="s">
        <v>385</v>
      </c>
      <c r="D267" t="s">
        <v>98</v>
      </c>
    </row>
    <row r="268" spans="1:4">
      <c r="A268" t="s">
        <v>117</v>
      </c>
      <c r="B268" t="s">
        <v>97</v>
      </c>
      <c r="C268" t="s">
        <v>117</v>
      </c>
      <c r="D268" t="s">
        <v>632</v>
      </c>
    </row>
    <row r="269" spans="1:4">
      <c r="A269" t="s">
        <v>451</v>
      </c>
      <c r="B269" t="s">
        <v>97</v>
      </c>
      <c r="C269" t="s">
        <v>451</v>
      </c>
    </row>
    <row r="270" spans="1:4">
      <c r="A270" t="s">
        <v>123</v>
      </c>
      <c r="B270" t="s">
        <v>97</v>
      </c>
      <c r="C270" t="s">
        <v>123</v>
      </c>
      <c r="D270" t="s">
        <v>643</v>
      </c>
    </row>
    <row r="271" spans="1:4">
      <c r="A271" t="s">
        <v>685</v>
      </c>
      <c r="B271" t="s">
        <v>97</v>
      </c>
      <c r="C271" t="s">
        <v>686</v>
      </c>
    </row>
    <row r="272" spans="1:4">
      <c r="A272" t="s">
        <v>432</v>
      </c>
      <c r="B272" t="s">
        <v>97</v>
      </c>
      <c r="C272" t="s">
        <v>694</v>
      </c>
    </row>
    <row r="273" spans="1:4">
      <c r="A273" t="s">
        <v>509</v>
      </c>
      <c r="B273" t="s">
        <v>97</v>
      </c>
      <c r="C273" t="s">
        <v>509</v>
      </c>
    </row>
    <row r="274" spans="1:4">
      <c r="A274" t="s">
        <v>139</v>
      </c>
      <c r="B274" t="s">
        <v>97</v>
      </c>
      <c r="C274" t="s">
        <v>139</v>
      </c>
      <c r="D274" t="s">
        <v>98</v>
      </c>
    </row>
    <row r="275" spans="1:4">
      <c r="A275" t="s">
        <v>261</v>
      </c>
      <c r="B275" t="s">
        <v>97</v>
      </c>
      <c r="C275" t="s">
        <v>729</v>
      </c>
    </row>
    <row r="276" spans="1:4">
      <c r="A276" t="s">
        <v>583</v>
      </c>
      <c r="B276" t="s">
        <v>97</v>
      </c>
      <c r="C276" t="s">
        <v>583</v>
      </c>
    </row>
    <row r="277" spans="1:4">
      <c r="A277" t="s">
        <v>200</v>
      </c>
      <c r="B277" t="s">
        <v>97</v>
      </c>
      <c r="C277" t="s">
        <v>725</v>
      </c>
    </row>
    <row r="278" spans="1:4">
      <c r="A278" t="s">
        <v>598</v>
      </c>
      <c r="B278" t="s">
        <v>97</v>
      </c>
      <c r="C278" t="s">
        <v>730</v>
      </c>
    </row>
    <row r="279" spans="1:4">
      <c r="A279" t="s">
        <v>731</v>
      </c>
      <c r="B279" t="s">
        <v>97</v>
      </c>
      <c r="C279" t="s">
        <v>731</v>
      </c>
      <c r="D279" t="s">
        <v>98</v>
      </c>
    </row>
    <row r="280" spans="1:4">
      <c r="A280" t="s">
        <v>344</v>
      </c>
      <c r="B280" t="s">
        <v>97</v>
      </c>
      <c r="C280" t="s">
        <v>344</v>
      </c>
    </row>
    <row r="281" spans="1:4">
      <c r="A281" t="s">
        <v>179</v>
      </c>
      <c r="B281" t="s">
        <v>97</v>
      </c>
      <c r="C281" t="s">
        <v>650</v>
      </c>
    </row>
    <row r="282" spans="1:4">
      <c r="A282" t="s">
        <v>239</v>
      </c>
      <c r="B282" t="s">
        <v>96</v>
      </c>
      <c r="C282" t="s">
        <v>239</v>
      </c>
    </row>
    <row r="283" spans="1:4">
      <c r="A283" t="s">
        <v>146</v>
      </c>
      <c r="B283" t="s">
        <v>97</v>
      </c>
      <c r="C283" t="s">
        <v>722</v>
      </c>
      <c r="D283" t="s">
        <v>98</v>
      </c>
    </row>
    <row r="284" spans="1:4">
      <c r="A284" t="s">
        <v>243</v>
      </c>
      <c r="B284" t="s">
        <v>97</v>
      </c>
      <c r="C284" t="s">
        <v>732</v>
      </c>
    </row>
    <row r="285" spans="1:4">
      <c r="A285" t="s">
        <v>527</v>
      </c>
      <c r="B285" t="s">
        <v>97</v>
      </c>
      <c r="C285" t="s">
        <v>733</v>
      </c>
    </row>
    <row r="286" spans="1:4">
      <c r="A286" t="s">
        <v>314</v>
      </c>
      <c r="B286" t="s">
        <v>97</v>
      </c>
      <c r="C286" t="s">
        <v>734</v>
      </c>
    </row>
    <row r="287" spans="1:4">
      <c r="A287" t="s">
        <v>735</v>
      </c>
      <c r="B287" t="s">
        <v>97</v>
      </c>
      <c r="C287" t="s">
        <v>735</v>
      </c>
      <c r="D287" t="s">
        <v>98</v>
      </c>
    </row>
    <row r="288" spans="1:4">
      <c r="A288" t="s">
        <v>177</v>
      </c>
      <c r="B288" t="s">
        <v>97</v>
      </c>
      <c r="C288" t="s">
        <v>177</v>
      </c>
    </row>
    <row r="289" spans="1:4">
      <c r="A289" t="s">
        <v>464</v>
      </c>
      <c r="B289" t="s">
        <v>97</v>
      </c>
      <c r="C289" t="s">
        <v>662</v>
      </c>
    </row>
    <row r="290" spans="1:4">
      <c r="A290" t="s">
        <v>144</v>
      </c>
      <c r="B290" t="s">
        <v>97</v>
      </c>
      <c r="C290" t="s">
        <v>736</v>
      </c>
    </row>
    <row r="291" spans="1:4">
      <c r="A291" t="s">
        <v>361</v>
      </c>
      <c r="B291" t="s">
        <v>97</v>
      </c>
      <c r="C291" t="s">
        <v>361</v>
      </c>
    </row>
    <row r="292" spans="1:4">
      <c r="A292" t="s">
        <v>307</v>
      </c>
      <c r="B292" t="s">
        <v>97</v>
      </c>
      <c r="C292" t="s">
        <v>307</v>
      </c>
    </row>
    <row r="293" spans="1:4">
      <c r="A293" t="s">
        <v>156</v>
      </c>
      <c r="B293" t="s">
        <v>97</v>
      </c>
      <c r="C293" t="s">
        <v>674</v>
      </c>
      <c r="D293" t="s">
        <v>98</v>
      </c>
    </row>
    <row r="294" spans="1:4">
      <c r="A294" t="s">
        <v>295</v>
      </c>
      <c r="B294" t="s">
        <v>97</v>
      </c>
      <c r="C294" t="s">
        <v>295</v>
      </c>
    </row>
    <row r="295" spans="1:4">
      <c r="A295" t="s">
        <v>648</v>
      </c>
      <c r="B295" t="s">
        <v>97</v>
      </c>
      <c r="C295" t="s">
        <v>649</v>
      </c>
    </row>
    <row r="296" spans="1:4">
      <c r="A296" t="s">
        <v>205</v>
      </c>
      <c r="B296" t="s">
        <v>97</v>
      </c>
      <c r="C296" t="s">
        <v>631</v>
      </c>
      <c r="D296" t="s">
        <v>632</v>
      </c>
    </row>
    <row r="297" spans="1:4">
      <c r="A297" t="s">
        <v>284</v>
      </c>
      <c r="B297" t="s">
        <v>97</v>
      </c>
      <c r="C297" t="s">
        <v>284</v>
      </c>
    </row>
    <row r="298" spans="1:4">
      <c r="A298" t="s">
        <v>177</v>
      </c>
      <c r="B298" t="s">
        <v>97</v>
      </c>
      <c r="C298" t="s">
        <v>177</v>
      </c>
    </row>
    <row r="299" spans="1:4">
      <c r="A299" t="s">
        <v>737</v>
      </c>
      <c r="B299" t="s">
        <v>97</v>
      </c>
      <c r="C299" t="s">
        <v>738</v>
      </c>
      <c r="D299" t="s">
        <v>632</v>
      </c>
    </row>
    <row r="300" spans="1:4">
      <c r="A300" t="s">
        <v>155</v>
      </c>
      <c r="B300" t="s">
        <v>97</v>
      </c>
      <c r="C300" t="s">
        <v>644</v>
      </c>
    </row>
    <row r="301" spans="1:4">
      <c r="A301" t="s">
        <v>117</v>
      </c>
      <c r="B301" t="s">
        <v>97</v>
      </c>
      <c r="C301" t="s">
        <v>117</v>
      </c>
      <c r="D301" t="s">
        <v>632</v>
      </c>
    </row>
    <row r="302" spans="1:4">
      <c r="A302" t="s">
        <v>302</v>
      </c>
      <c r="B302" t="s">
        <v>97</v>
      </c>
      <c r="C302" t="s">
        <v>302</v>
      </c>
    </row>
    <row r="303" spans="1:4">
      <c r="A303" t="s">
        <v>396</v>
      </c>
      <c r="B303" t="s">
        <v>97</v>
      </c>
      <c r="C303" t="s">
        <v>396</v>
      </c>
    </row>
    <row r="304" spans="1:4">
      <c r="A304" t="s">
        <v>624</v>
      </c>
      <c r="B304" t="s">
        <v>97</v>
      </c>
      <c r="C304" t="s">
        <v>624</v>
      </c>
      <c r="D304" t="s">
        <v>98</v>
      </c>
    </row>
    <row r="305" spans="1:4">
      <c r="A305" t="s">
        <v>335</v>
      </c>
      <c r="B305" t="s">
        <v>97</v>
      </c>
      <c r="C305" t="s">
        <v>639</v>
      </c>
    </row>
    <row r="306" spans="1:4">
      <c r="A306" t="s">
        <v>222</v>
      </c>
      <c r="B306" t="s">
        <v>97</v>
      </c>
      <c r="C306" t="s">
        <v>222</v>
      </c>
    </row>
    <row r="307" spans="1:4">
      <c r="A307" t="s">
        <v>237</v>
      </c>
      <c r="B307" t="s">
        <v>97</v>
      </c>
      <c r="C307" t="s">
        <v>237</v>
      </c>
    </row>
    <row r="308" spans="1:4">
      <c r="A308" t="s">
        <v>739</v>
      </c>
      <c r="B308" t="s">
        <v>97</v>
      </c>
      <c r="C308" t="s">
        <v>94</v>
      </c>
      <c r="D308" t="s">
        <v>98</v>
      </c>
    </row>
    <row r="309" spans="1:4">
      <c r="A309" t="s">
        <v>244</v>
      </c>
      <c r="B309" t="s">
        <v>96</v>
      </c>
      <c r="C309" t="s">
        <v>244</v>
      </c>
      <c r="D309" t="s">
        <v>98</v>
      </c>
    </row>
    <row r="310" spans="1:4">
      <c r="A310" t="s">
        <v>314</v>
      </c>
      <c r="B310" t="s">
        <v>97</v>
      </c>
      <c r="C310" t="s">
        <v>734</v>
      </c>
    </row>
    <row r="311" spans="1:4">
      <c r="A311" t="s">
        <v>155</v>
      </c>
      <c r="B311" t="s">
        <v>97</v>
      </c>
      <c r="C311" t="s">
        <v>653</v>
      </c>
    </row>
    <row r="312" spans="1:4">
      <c r="A312" t="s">
        <v>189</v>
      </c>
      <c r="B312" t="s">
        <v>97</v>
      </c>
      <c r="C312" t="s">
        <v>189</v>
      </c>
    </row>
    <row r="313" spans="1:4">
      <c r="A313" t="s">
        <v>263</v>
      </c>
      <c r="B313" t="s">
        <v>97</v>
      </c>
      <c r="C313" t="s">
        <v>263</v>
      </c>
      <c r="D313" t="s">
        <v>657</v>
      </c>
    </row>
    <row r="314" spans="1:4">
      <c r="A314" t="s">
        <v>203</v>
      </c>
      <c r="B314" t="s">
        <v>97</v>
      </c>
      <c r="C314" t="s">
        <v>667</v>
      </c>
      <c r="D314" t="s">
        <v>98</v>
      </c>
    </row>
    <row r="315" spans="1:4">
      <c r="A315" t="s">
        <v>224</v>
      </c>
      <c r="B315" t="s">
        <v>97</v>
      </c>
      <c r="C315" t="s">
        <v>224</v>
      </c>
    </row>
    <row r="316" spans="1:4">
      <c r="A316" t="s">
        <v>404</v>
      </c>
      <c r="B316" t="s">
        <v>97</v>
      </c>
      <c r="C316" t="s">
        <v>740</v>
      </c>
    </row>
    <row r="317" spans="1:4">
      <c r="A317" t="s">
        <v>138</v>
      </c>
      <c r="B317" t="s">
        <v>97</v>
      </c>
      <c r="C317" t="s">
        <v>138</v>
      </c>
      <c r="D317" t="s">
        <v>98</v>
      </c>
    </row>
    <row r="318" spans="1:4">
      <c r="A318" t="s">
        <v>620</v>
      </c>
      <c r="B318" t="s">
        <v>97</v>
      </c>
      <c r="C318" t="s">
        <v>620</v>
      </c>
      <c r="D318" t="s">
        <v>632</v>
      </c>
    </row>
    <row r="319" spans="1:4">
      <c r="A319" t="s">
        <v>340</v>
      </c>
      <c r="B319" t="s">
        <v>97</v>
      </c>
      <c r="C319" t="s">
        <v>340</v>
      </c>
      <c r="D319" t="s">
        <v>98</v>
      </c>
    </row>
    <row r="320" spans="1:4">
      <c r="A320" t="s">
        <v>447</v>
      </c>
      <c r="B320" t="s">
        <v>96</v>
      </c>
      <c r="C320" t="s">
        <v>447</v>
      </c>
      <c r="D320" t="s">
        <v>98</v>
      </c>
    </row>
    <row r="321" spans="1:4">
      <c r="A321" t="s">
        <v>553</v>
      </c>
      <c r="B321" t="s">
        <v>97</v>
      </c>
      <c r="C321" t="s">
        <v>553</v>
      </c>
    </row>
    <row r="322" spans="1:4">
      <c r="A322" t="s">
        <v>462</v>
      </c>
      <c r="B322" t="s">
        <v>97</v>
      </c>
      <c r="C322" t="s">
        <v>462</v>
      </c>
      <c r="D322" t="s">
        <v>632</v>
      </c>
    </row>
    <row r="323" spans="1:4">
      <c r="A323" t="s">
        <v>691</v>
      </c>
      <c r="B323" t="s">
        <v>97</v>
      </c>
      <c r="C323" t="s">
        <v>741</v>
      </c>
    </row>
    <row r="324" spans="1:4">
      <c r="A324" t="s">
        <v>742</v>
      </c>
      <c r="B324" t="s">
        <v>97</v>
      </c>
      <c r="C324" t="s">
        <v>689</v>
      </c>
      <c r="D324" t="s">
        <v>632</v>
      </c>
    </row>
    <row r="325" spans="1:4">
      <c r="A325" t="s">
        <v>119</v>
      </c>
      <c r="B325" t="s">
        <v>96</v>
      </c>
      <c r="C325" t="s">
        <v>119</v>
      </c>
      <c r="D325" t="s">
        <v>98</v>
      </c>
    </row>
    <row r="326" spans="1:4">
      <c r="A326" t="s">
        <v>537</v>
      </c>
      <c r="B326" t="s">
        <v>97</v>
      </c>
      <c r="C326" t="s">
        <v>743</v>
      </c>
      <c r="D326" t="s">
        <v>98</v>
      </c>
    </row>
    <row r="327" spans="1:4">
      <c r="A327" t="s">
        <v>744</v>
      </c>
      <c r="B327" t="s">
        <v>97</v>
      </c>
      <c r="C327" t="s">
        <v>381</v>
      </c>
      <c r="D327" t="s">
        <v>98</v>
      </c>
    </row>
    <row r="328" spans="1:4">
      <c r="A328" t="s">
        <v>745</v>
      </c>
      <c r="B328" t="s">
        <v>97</v>
      </c>
      <c r="C328" t="s">
        <v>746</v>
      </c>
      <c r="D328" t="s">
        <v>98</v>
      </c>
    </row>
    <row r="329" spans="1:4">
      <c r="A329" t="s">
        <v>171</v>
      </c>
      <c r="B329" t="s">
        <v>97</v>
      </c>
      <c r="C329" t="s">
        <v>171</v>
      </c>
    </row>
    <row r="330" spans="1:4">
      <c r="A330" t="s">
        <v>184</v>
      </c>
      <c r="B330" t="s">
        <v>97</v>
      </c>
      <c r="C330" t="s">
        <v>635</v>
      </c>
    </row>
    <row r="331" spans="1:4">
      <c r="A331" t="s">
        <v>601</v>
      </c>
      <c r="B331" t="s">
        <v>97</v>
      </c>
      <c r="C331" t="s">
        <v>747</v>
      </c>
    </row>
    <row r="332" spans="1:4">
      <c r="A332" t="s">
        <v>286</v>
      </c>
      <c r="B332" t="s">
        <v>97</v>
      </c>
      <c r="C332" t="s">
        <v>286</v>
      </c>
    </row>
    <row r="333" spans="1:4">
      <c r="A333" t="s">
        <v>142</v>
      </c>
      <c r="B333" t="s">
        <v>97</v>
      </c>
      <c r="C333" t="s">
        <v>142</v>
      </c>
      <c r="D333" t="s">
        <v>98</v>
      </c>
    </row>
    <row r="334" spans="1:4">
      <c r="A334" t="s">
        <v>378</v>
      </c>
      <c r="B334" t="s">
        <v>97</v>
      </c>
      <c r="C334" t="s">
        <v>378</v>
      </c>
    </row>
    <row r="335" spans="1:4">
      <c r="A335" t="s">
        <v>338</v>
      </c>
      <c r="B335" t="s">
        <v>97</v>
      </c>
      <c r="C335" t="s">
        <v>338</v>
      </c>
    </row>
    <row r="336" spans="1:4">
      <c r="A336" t="s">
        <v>199</v>
      </c>
      <c r="B336" t="s">
        <v>97</v>
      </c>
      <c r="C336" t="s">
        <v>748</v>
      </c>
    </row>
    <row r="337" spans="1:4">
      <c r="A337" t="s">
        <v>578</v>
      </c>
      <c r="B337" t="s">
        <v>97</v>
      </c>
      <c r="C337" t="s">
        <v>578</v>
      </c>
    </row>
    <row r="338" spans="1:4">
      <c r="A338" t="s">
        <v>685</v>
      </c>
      <c r="B338" t="s">
        <v>97</v>
      </c>
      <c r="C338" t="s">
        <v>686</v>
      </c>
    </row>
    <row r="339" spans="1:4">
      <c r="A339" t="s">
        <v>347</v>
      </c>
      <c r="B339" t="s">
        <v>97</v>
      </c>
      <c r="C339" t="s">
        <v>347</v>
      </c>
    </row>
    <row r="340" spans="1:4">
      <c r="A340" t="s">
        <v>162</v>
      </c>
      <c r="B340" t="s">
        <v>97</v>
      </c>
      <c r="C340" t="s">
        <v>162</v>
      </c>
    </row>
    <row r="341" spans="1:4">
      <c r="A341" t="s">
        <v>749</v>
      </c>
      <c r="B341" t="s">
        <v>97</v>
      </c>
      <c r="C341" t="s">
        <v>750</v>
      </c>
    </row>
    <row r="342" spans="1:4">
      <c r="A342" t="s">
        <v>444</v>
      </c>
      <c r="B342" t="s">
        <v>97</v>
      </c>
      <c r="C342" t="s">
        <v>444</v>
      </c>
      <c r="D342" t="s">
        <v>98</v>
      </c>
    </row>
    <row r="343" spans="1:4">
      <c r="A343" t="s">
        <v>180</v>
      </c>
      <c r="B343" t="s">
        <v>96</v>
      </c>
      <c r="C343" t="s">
        <v>180</v>
      </c>
    </row>
    <row r="344" spans="1:4">
      <c r="A344" t="s">
        <v>669</v>
      </c>
      <c r="B344" t="s">
        <v>96</v>
      </c>
      <c r="C344" t="s">
        <v>669</v>
      </c>
    </row>
    <row r="345" spans="1:4">
      <c r="A345" t="s">
        <v>602</v>
      </c>
      <c r="B345" t="s">
        <v>97</v>
      </c>
      <c r="C345" t="s">
        <v>751</v>
      </c>
      <c r="D345" t="s">
        <v>98</v>
      </c>
    </row>
    <row r="346" spans="1:4">
      <c r="A346" t="s">
        <v>310</v>
      </c>
      <c r="B346" t="s">
        <v>97</v>
      </c>
      <c r="C346" t="s">
        <v>310</v>
      </c>
    </row>
    <row r="347" spans="1:4">
      <c r="A347" t="s">
        <v>238</v>
      </c>
      <c r="B347" t="s">
        <v>97</v>
      </c>
      <c r="C347" t="s">
        <v>238</v>
      </c>
    </row>
    <row r="348" spans="1:4">
      <c r="A348" t="s">
        <v>449</v>
      </c>
      <c r="B348" t="s">
        <v>97</v>
      </c>
      <c r="C348" t="s">
        <v>752</v>
      </c>
    </row>
    <row r="349" spans="1:4">
      <c r="A349" t="s">
        <v>377</v>
      </c>
      <c r="B349" t="s">
        <v>96</v>
      </c>
      <c r="C349" t="s">
        <v>753</v>
      </c>
      <c r="D349" t="s">
        <v>98</v>
      </c>
    </row>
    <row r="350" spans="1:4">
      <c r="A350" t="s">
        <v>158</v>
      </c>
      <c r="B350" t="s">
        <v>97</v>
      </c>
      <c r="C350" t="s">
        <v>158</v>
      </c>
    </row>
    <row r="351" spans="1:4">
      <c r="A351" t="s">
        <v>652</v>
      </c>
      <c r="B351" t="s">
        <v>97</v>
      </c>
      <c r="C351" t="s">
        <v>417</v>
      </c>
      <c r="D351" t="s">
        <v>98</v>
      </c>
    </row>
    <row r="352" spans="1:4">
      <c r="A352" t="s">
        <v>312</v>
      </c>
      <c r="B352" t="s">
        <v>97</v>
      </c>
      <c r="C352" t="s">
        <v>312</v>
      </c>
    </row>
    <row r="353" spans="1:4">
      <c r="A353" t="s">
        <v>273</v>
      </c>
      <c r="B353" t="s">
        <v>97</v>
      </c>
      <c r="C353" t="s">
        <v>273</v>
      </c>
      <c r="D353" t="s">
        <v>98</v>
      </c>
    </row>
    <row r="354" spans="1:4">
      <c r="A354" t="s">
        <v>382</v>
      </c>
      <c r="B354" t="s">
        <v>97</v>
      </c>
      <c r="C354" t="s">
        <v>382</v>
      </c>
      <c r="D354" t="s">
        <v>98</v>
      </c>
    </row>
    <row r="355" spans="1:4">
      <c r="A355" t="s">
        <v>479</v>
      </c>
      <c r="B355" t="s">
        <v>97</v>
      </c>
      <c r="C355" t="s">
        <v>754</v>
      </c>
    </row>
    <row r="356" spans="1:4">
      <c r="A356" t="s">
        <v>133</v>
      </c>
      <c r="B356" t="s">
        <v>97</v>
      </c>
      <c r="C356" t="s">
        <v>755</v>
      </c>
    </row>
    <row r="357" spans="1:4">
      <c r="A357" t="s">
        <v>311</v>
      </c>
      <c r="B357" t="s">
        <v>97</v>
      </c>
      <c r="C357" t="s">
        <v>703</v>
      </c>
      <c r="D357" t="s">
        <v>98</v>
      </c>
    </row>
    <row r="358" spans="1:4">
      <c r="A358" t="s">
        <v>215</v>
      </c>
      <c r="B358" t="s">
        <v>97</v>
      </c>
      <c r="C358" t="s">
        <v>215</v>
      </c>
    </row>
    <row r="359" spans="1:4">
      <c r="A359" t="s">
        <v>471</v>
      </c>
      <c r="B359" t="s">
        <v>97</v>
      </c>
      <c r="C359" t="s">
        <v>756</v>
      </c>
      <c r="D359" t="s">
        <v>98</v>
      </c>
    </row>
    <row r="360" spans="1:4">
      <c r="A360" t="s">
        <v>117</v>
      </c>
      <c r="B360" t="s">
        <v>97</v>
      </c>
      <c r="C360" t="s">
        <v>117</v>
      </c>
      <c r="D360" t="s">
        <v>632</v>
      </c>
    </row>
    <row r="361" spans="1:4">
      <c r="A361" t="s">
        <v>126</v>
      </c>
      <c r="B361" t="s">
        <v>97</v>
      </c>
      <c r="C361" t="s">
        <v>126</v>
      </c>
    </row>
    <row r="362" spans="1:4">
      <c r="A362" t="s">
        <v>565</v>
      </c>
      <c r="B362" t="s">
        <v>97</v>
      </c>
      <c r="C362" t="s">
        <v>565</v>
      </c>
      <c r="D362" t="s">
        <v>643</v>
      </c>
    </row>
    <row r="363" spans="1:4">
      <c r="A363" t="s">
        <v>139</v>
      </c>
      <c r="B363" t="s">
        <v>97</v>
      </c>
      <c r="C363" t="s">
        <v>139</v>
      </c>
      <c r="D363" t="s">
        <v>98</v>
      </c>
    </row>
    <row r="364" spans="1:4">
      <c r="A364" t="s">
        <v>195</v>
      </c>
      <c r="B364" t="s">
        <v>97</v>
      </c>
      <c r="C364" t="s">
        <v>195</v>
      </c>
    </row>
    <row r="365" spans="1:4">
      <c r="A365" t="s">
        <v>386</v>
      </c>
      <c r="B365" t="s">
        <v>97</v>
      </c>
      <c r="C365" t="s">
        <v>386</v>
      </c>
    </row>
    <row r="366" spans="1:4">
      <c r="A366" t="s">
        <v>262</v>
      </c>
      <c r="B366" t="s">
        <v>96</v>
      </c>
      <c r="C366" t="s">
        <v>262</v>
      </c>
    </row>
    <row r="367" spans="1:4">
      <c r="A367" t="s">
        <v>257</v>
      </c>
      <c r="B367" t="s">
        <v>97</v>
      </c>
      <c r="C367" t="s">
        <v>257</v>
      </c>
    </row>
    <row r="368" spans="1:4">
      <c r="A368" t="s">
        <v>172</v>
      </c>
      <c r="B368" t="s">
        <v>97</v>
      </c>
      <c r="C368" t="s">
        <v>757</v>
      </c>
    </row>
    <row r="369" spans="1:4">
      <c r="A369" t="s">
        <v>575</v>
      </c>
      <c r="B369" t="s">
        <v>97</v>
      </c>
      <c r="C369" t="s">
        <v>575</v>
      </c>
    </row>
    <row r="370" spans="1:4">
      <c r="A370" t="s">
        <v>177</v>
      </c>
      <c r="B370" t="s">
        <v>97</v>
      </c>
      <c r="C370" t="s">
        <v>177</v>
      </c>
    </row>
    <row r="371" spans="1:4">
      <c r="A371" t="s">
        <v>154</v>
      </c>
      <c r="B371" t="s">
        <v>97</v>
      </c>
      <c r="C371" t="s">
        <v>154</v>
      </c>
    </row>
    <row r="372" spans="1:4">
      <c r="A372" t="s">
        <v>216</v>
      </c>
      <c r="B372" t="s">
        <v>97</v>
      </c>
      <c r="C372" t="s">
        <v>702</v>
      </c>
    </row>
    <row r="373" spans="1:4">
      <c r="A373" t="s">
        <v>597</v>
      </c>
      <c r="B373" t="s">
        <v>97</v>
      </c>
      <c r="C373" t="s">
        <v>597</v>
      </c>
      <c r="D373" t="s">
        <v>98</v>
      </c>
    </row>
    <row r="374" spans="1:4">
      <c r="A374" t="s">
        <v>251</v>
      </c>
      <c r="B374" t="s">
        <v>97</v>
      </c>
      <c r="C374" t="s">
        <v>251</v>
      </c>
    </row>
    <row r="375" spans="1:4">
      <c r="A375" t="s">
        <v>119</v>
      </c>
      <c r="B375" t="s">
        <v>96</v>
      </c>
      <c r="C375" t="s">
        <v>119</v>
      </c>
      <c r="D375" t="s">
        <v>98</v>
      </c>
    </row>
    <row r="376" spans="1:4">
      <c r="A376" t="s">
        <v>204</v>
      </c>
      <c r="B376" t="s">
        <v>96</v>
      </c>
      <c r="C376" t="s">
        <v>698</v>
      </c>
      <c r="D376" t="s">
        <v>632</v>
      </c>
    </row>
    <row r="377" spans="1:4">
      <c r="A377" t="s">
        <v>344</v>
      </c>
      <c r="B377" t="s">
        <v>97</v>
      </c>
      <c r="C377" t="s">
        <v>344</v>
      </c>
    </row>
    <row r="378" spans="1:4">
      <c r="A378" t="s">
        <v>179</v>
      </c>
      <c r="B378" t="s">
        <v>97</v>
      </c>
      <c r="C378" t="s">
        <v>650</v>
      </c>
    </row>
    <row r="379" spans="1:4">
      <c r="A379" t="s">
        <v>316</v>
      </c>
      <c r="B379" t="s">
        <v>97</v>
      </c>
      <c r="C379" t="s">
        <v>316</v>
      </c>
    </row>
    <row r="380" spans="1:4">
      <c r="A380" t="s">
        <v>342</v>
      </c>
      <c r="B380" t="s">
        <v>97</v>
      </c>
      <c r="C380" t="s">
        <v>342</v>
      </c>
    </row>
    <row r="381" spans="1:4">
      <c r="A381" t="s">
        <v>349</v>
      </c>
      <c r="B381" t="s">
        <v>96</v>
      </c>
      <c r="C381" t="s">
        <v>349</v>
      </c>
      <c r="D381" t="s">
        <v>98</v>
      </c>
    </row>
    <row r="382" spans="1:4">
      <c r="A382" t="s">
        <v>406</v>
      </c>
      <c r="B382" t="s">
        <v>96</v>
      </c>
      <c r="C382" t="s">
        <v>406</v>
      </c>
    </row>
    <row r="383" spans="1:4">
      <c r="A383" t="s">
        <v>273</v>
      </c>
      <c r="B383" t="s">
        <v>97</v>
      </c>
      <c r="C383" t="s">
        <v>273</v>
      </c>
      <c r="D383" t="s">
        <v>98</v>
      </c>
    </row>
    <row r="384" spans="1:4">
      <c r="A384" t="s">
        <v>652</v>
      </c>
      <c r="B384" t="s">
        <v>97</v>
      </c>
      <c r="C384" t="s">
        <v>540</v>
      </c>
      <c r="D384" t="s">
        <v>98</v>
      </c>
    </row>
    <row r="385" spans="1:4">
      <c r="A385" t="s">
        <v>117</v>
      </c>
      <c r="B385" t="s">
        <v>97</v>
      </c>
      <c r="C385" t="s">
        <v>117</v>
      </c>
      <c r="D385" t="s">
        <v>632</v>
      </c>
    </row>
    <row r="386" spans="1:4">
      <c r="A386" t="s">
        <v>300</v>
      </c>
      <c r="B386" t="s">
        <v>97</v>
      </c>
      <c r="C386" t="s">
        <v>758</v>
      </c>
    </row>
    <row r="387" spans="1:4">
      <c r="A387" t="s">
        <v>93</v>
      </c>
      <c r="B387" t="s">
        <v>97</v>
      </c>
      <c r="C387" t="s">
        <v>93</v>
      </c>
      <c r="D387" t="s">
        <v>98</v>
      </c>
    </row>
    <row r="388" spans="1:4">
      <c r="A388" t="s">
        <v>221</v>
      </c>
      <c r="B388" t="s">
        <v>97</v>
      </c>
      <c r="C388" t="s">
        <v>221</v>
      </c>
      <c r="D388" t="s">
        <v>98</v>
      </c>
    </row>
    <row r="389" spans="1:4">
      <c r="A389" t="s">
        <v>473</v>
      </c>
      <c r="B389" t="s">
        <v>97</v>
      </c>
      <c r="C389" t="s">
        <v>759</v>
      </c>
    </row>
    <row r="390" spans="1:4">
      <c r="A390" t="s">
        <v>340</v>
      </c>
      <c r="B390" t="s">
        <v>97</v>
      </c>
      <c r="C390" t="s">
        <v>340</v>
      </c>
      <c r="D390" t="s">
        <v>98</v>
      </c>
    </row>
    <row r="391" spans="1:4">
      <c r="A391" t="s">
        <v>409</v>
      </c>
      <c r="B391" t="s">
        <v>97</v>
      </c>
      <c r="C391" t="s">
        <v>409</v>
      </c>
    </row>
    <row r="392" spans="1:4">
      <c r="A392" t="s">
        <v>691</v>
      </c>
      <c r="B392" t="s">
        <v>97</v>
      </c>
      <c r="C392" t="s">
        <v>107</v>
      </c>
    </row>
    <row r="393" spans="1:4">
      <c r="A393" t="s">
        <v>158</v>
      </c>
      <c r="B393" t="s">
        <v>97</v>
      </c>
      <c r="C393" t="s">
        <v>158</v>
      </c>
    </row>
    <row r="394" spans="1:4">
      <c r="A394" t="s">
        <v>628</v>
      </c>
      <c r="B394" t="s">
        <v>97</v>
      </c>
      <c r="C394" t="s">
        <v>760</v>
      </c>
      <c r="D394" t="s">
        <v>98</v>
      </c>
    </row>
    <row r="395" spans="1:4">
      <c r="A395" t="s">
        <v>244</v>
      </c>
      <c r="B395" t="s">
        <v>96</v>
      </c>
      <c r="C395" t="s">
        <v>244</v>
      </c>
      <c r="D395" t="s">
        <v>98</v>
      </c>
    </row>
    <row r="396" spans="1:4">
      <c r="A396" t="s">
        <v>139</v>
      </c>
      <c r="B396" t="s">
        <v>97</v>
      </c>
      <c r="C396" t="s">
        <v>139</v>
      </c>
      <c r="D396" t="s">
        <v>98</v>
      </c>
    </row>
    <row r="397" spans="1:4">
      <c r="A397" t="s">
        <v>377</v>
      </c>
      <c r="B397" t="s">
        <v>97</v>
      </c>
      <c r="C397" t="s">
        <v>377</v>
      </c>
      <c r="D397" t="s">
        <v>98</v>
      </c>
    </row>
    <row r="398" spans="1:4">
      <c r="A398" t="s">
        <v>222</v>
      </c>
      <c r="B398" t="s">
        <v>97</v>
      </c>
      <c r="C398" t="s">
        <v>222</v>
      </c>
    </row>
    <row r="399" spans="1:4">
      <c r="A399" t="s">
        <v>551</v>
      </c>
      <c r="B399" t="s">
        <v>97</v>
      </c>
      <c r="C399" t="s">
        <v>761</v>
      </c>
    </row>
    <row r="400" spans="1:4">
      <c r="A400" t="s">
        <v>184</v>
      </c>
      <c r="B400" t="s">
        <v>97</v>
      </c>
      <c r="C400" t="s">
        <v>635</v>
      </c>
    </row>
    <row r="401" spans="1:4">
      <c r="A401" t="s">
        <v>257</v>
      </c>
      <c r="B401" t="s">
        <v>97</v>
      </c>
      <c r="C401" t="s">
        <v>257</v>
      </c>
    </row>
    <row r="402" spans="1:4">
      <c r="A402" t="s">
        <v>429</v>
      </c>
      <c r="B402" t="s">
        <v>97</v>
      </c>
      <c r="C402" t="s">
        <v>429</v>
      </c>
    </row>
    <row r="403" spans="1:4">
      <c r="A403" t="s">
        <v>302</v>
      </c>
      <c r="B403" t="s">
        <v>97</v>
      </c>
      <c r="C403" t="s">
        <v>302</v>
      </c>
    </row>
    <row r="404" spans="1:4">
      <c r="A404" t="s">
        <v>189</v>
      </c>
      <c r="B404" t="s">
        <v>97</v>
      </c>
      <c r="C404" t="s">
        <v>189</v>
      </c>
    </row>
    <row r="405" spans="1:4">
      <c r="A405" t="s">
        <v>291</v>
      </c>
      <c r="B405" t="s">
        <v>97</v>
      </c>
      <c r="C405" t="s">
        <v>291</v>
      </c>
    </row>
    <row r="406" spans="1:4">
      <c r="A406" t="s">
        <v>119</v>
      </c>
      <c r="B406" t="s">
        <v>96</v>
      </c>
      <c r="C406" t="s">
        <v>119</v>
      </c>
      <c r="D406" t="s">
        <v>98</v>
      </c>
    </row>
    <row r="407" spans="1:4">
      <c r="A407" t="s">
        <v>155</v>
      </c>
      <c r="B407" t="s">
        <v>97</v>
      </c>
      <c r="C407" t="s">
        <v>653</v>
      </c>
    </row>
    <row r="408" spans="1:4">
      <c r="A408" t="s">
        <v>142</v>
      </c>
      <c r="B408" t="s">
        <v>97</v>
      </c>
      <c r="C408" t="s">
        <v>142</v>
      </c>
      <c r="D408" t="s">
        <v>98</v>
      </c>
    </row>
    <row r="409" spans="1:4">
      <c r="A409" t="s">
        <v>464</v>
      </c>
      <c r="B409" t="s">
        <v>97</v>
      </c>
      <c r="C409" t="s">
        <v>762</v>
      </c>
    </row>
    <row r="410" spans="1:4">
      <c r="A410" t="s">
        <v>763</v>
      </c>
      <c r="B410" t="s">
        <v>97</v>
      </c>
      <c r="C410" t="s">
        <v>366</v>
      </c>
      <c r="D410" t="s">
        <v>98</v>
      </c>
    </row>
    <row r="411" spans="1:4">
      <c r="A411" t="s">
        <v>461</v>
      </c>
      <c r="B411" t="s">
        <v>96</v>
      </c>
      <c r="C411" t="s">
        <v>202</v>
      </c>
      <c r="D411" t="s">
        <v>98</v>
      </c>
    </row>
    <row r="412" spans="1:4">
      <c r="A412" t="s">
        <v>180</v>
      </c>
      <c r="B412" t="s">
        <v>96</v>
      </c>
      <c r="C412" t="s">
        <v>180</v>
      </c>
    </row>
    <row r="413" spans="1:4">
      <c r="A413" t="s">
        <v>626</v>
      </c>
      <c r="B413" t="s">
        <v>97</v>
      </c>
      <c r="C413" t="s">
        <v>626</v>
      </c>
      <c r="D413" t="s">
        <v>98</v>
      </c>
    </row>
    <row r="414" spans="1:4">
      <c r="A414" t="s">
        <v>547</v>
      </c>
      <c r="B414" t="s">
        <v>96</v>
      </c>
      <c r="C414" t="s">
        <v>547</v>
      </c>
    </row>
    <row r="415" spans="1:4">
      <c r="A415" t="s">
        <v>326</v>
      </c>
      <c r="B415" t="s">
        <v>97</v>
      </c>
      <c r="C415" t="s">
        <v>326</v>
      </c>
    </row>
    <row r="416" spans="1:4">
      <c r="A416" t="s">
        <v>242</v>
      </c>
      <c r="B416" t="s">
        <v>97</v>
      </c>
      <c r="C416" t="s">
        <v>242</v>
      </c>
      <c r="D416" t="s">
        <v>643</v>
      </c>
    </row>
    <row r="417" spans="1:4">
      <c r="A417" t="s">
        <v>179</v>
      </c>
      <c r="B417" t="s">
        <v>97</v>
      </c>
      <c r="C417" t="s">
        <v>650</v>
      </c>
    </row>
    <row r="418" spans="1:4">
      <c r="A418" t="s">
        <v>616</v>
      </c>
      <c r="B418" t="s">
        <v>97</v>
      </c>
      <c r="C418" t="s">
        <v>764</v>
      </c>
    </row>
    <row r="419" spans="1:4">
      <c r="A419" t="s">
        <v>620</v>
      </c>
      <c r="B419" t="s">
        <v>97</v>
      </c>
      <c r="C419" t="s">
        <v>620</v>
      </c>
      <c r="D419" t="s">
        <v>632</v>
      </c>
    </row>
    <row r="420" spans="1:4">
      <c r="A420" t="s">
        <v>249</v>
      </c>
      <c r="B420" t="s">
        <v>97</v>
      </c>
      <c r="C420" t="s">
        <v>249</v>
      </c>
    </row>
    <row r="421" spans="1:4">
      <c r="A421" t="s">
        <v>300</v>
      </c>
      <c r="B421" t="s">
        <v>97</v>
      </c>
      <c r="C421" t="s">
        <v>761</v>
      </c>
    </row>
    <row r="422" spans="1:4">
      <c r="A422" t="s">
        <v>146</v>
      </c>
      <c r="B422" t="s">
        <v>97</v>
      </c>
      <c r="C422" t="s">
        <v>722</v>
      </c>
      <c r="D422" t="s">
        <v>98</v>
      </c>
    </row>
    <row r="423" spans="1:4">
      <c r="A423" t="s">
        <v>324</v>
      </c>
      <c r="B423" t="s">
        <v>97</v>
      </c>
      <c r="C423" t="s">
        <v>466</v>
      </c>
    </row>
    <row r="424" spans="1:4">
      <c r="A424" t="s">
        <v>400</v>
      </c>
      <c r="B424" t="s">
        <v>97</v>
      </c>
      <c r="C424" t="s">
        <v>400</v>
      </c>
      <c r="D424" t="s">
        <v>98</v>
      </c>
    </row>
    <row r="425" spans="1:4">
      <c r="A425" t="s">
        <v>200</v>
      </c>
      <c r="B425" t="s">
        <v>97</v>
      </c>
      <c r="C425" t="s">
        <v>725</v>
      </c>
    </row>
    <row r="426" spans="1:4">
      <c r="A426" t="s">
        <v>340</v>
      </c>
      <c r="B426" t="s">
        <v>97</v>
      </c>
      <c r="C426" t="s">
        <v>340</v>
      </c>
      <c r="D426" t="s">
        <v>98</v>
      </c>
    </row>
    <row r="427" spans="1:4">
      <c r="A427" t="s">
        <v>223</v>
      </c>
      <c r="B427" t="s">
        <v>97</v>
      </c>
      <c r="C427" t="s">
        <v>223</v>
      </c>
    </row>
    <row r="428" spans="1:4">
      <c r="A428" t="s">
        <v>185</v>
      </c>
      <c r="B428" t="s">
        <v>96</v>
      </c>
      <c r="C428" t="s">
        <v>185</v>
      </c>
    </row>
    <row r="429" spans="1:4">
      <c r="A429" t="s">
        <v>593</v>
      </c>
      <c r="B429" t="s">
        <v>97</v>
      </c>
      <c r="C429" t="s">
        <v>593</v>
      </c>
    </row>
    <row r="430" spans="1:4">
      <c r="A430" t="s">
        <v>720</v>
      </c>
      <c r="B430" t="s">
        <v>97</v>
      </c>
      <c r="C430" t="s">
        <v>721</v>
      </c>
    </row>
    <row r="431" spans="1:4">
      <c r="A431" t="s">
        <v>488</v>
      </c>
      <c r="B431" t="s">
        <v>97</v>
      </c>
      <c r="C431" t="s">
        <v>765</v>
      </c>
      <c r="D431" t="s">
        <v>98</v>
      </c>
    </row>
    <row r="432" spans="1:4">
      <c r="A432" t="s">
        <v>259</v>
      </c>
      <c r="B432" t="s">
        <v>96</v>
      </c>
      <c r="C432" t="s">
        <v>766</v>
      </c>
      <c r="D432" t="s">
        <v>643</v>
      </c>
    </row>
    <row r="433" spans="1:4">
      <c r="A433" t="s">
        <v>391</v>
      </c>
      <c r="B433" t="s">
        <v>96</v>
      </c>
      <c r="C433" t="s">
        <v>391</v>
      </c>
      <c r="D433" t="s">
        <v>98</v>
      </c>
    </row>
    <row r="434" spans="1:4">
      <c r="A434" t="s">
        <v>139</v>
      </c>
      <c r="B434" t="s">
        <v>97</v>
      </c>
      <c r="C434" t="s">
        <v>139</v>
      </c>
      <c r="D434" t="s">
        <v>98</v>
      </c>
    </row>
    <row r="435" spans="1:4">
      <c r="A435" t="s">
        <v>193</v>
      </c>
      <c r="B435" t="s">
        <v>97</v>
      </c>
      <c r="C435" t="s">
        <v>193</v>
      </c>
      <c r="D435" t="s">
        <v>98</v>
      </c>
    </row>
    <row r="436" spans="1:4">
      <c r="A436" t="s">
        <v>154</v>
      </c>
      <c r="B436" t="s">
        <v>97</v>
      </c>
      <c r="C436" t="s">
        <v>154</v>
      </c>
    </row>
    <row r="437" spans="1:4">
      <c r="A437" t="s">
        <v>113</v>
      </c>
      <c r="B437" t="s">
        <v>97</v>
      </c>
      <c r="C437" t="s">
        <v>113</v>
      </c>
    </row>
    <row r="438" spans="1:4">
      <c r="A438" t="s">
        <v>395</v>
      </c>
      <c r="B438" t="s">
        <v>97</v>
      </c>
      <c r="C438" t="s">
        <v>395</v>
      </c>
    </row>
    <row r="439" spans="1:4">
      <c r="A439" t="s">
        <v>400</v>
      </c>
      <c r="B439" t="s">
        <v>97</v>
      </c>
      <c r="C439" t="s">
        <v>400</v>
      </c>
      <c r="D439" t="s">
        <v>98</v>
      </c>
    </row>
    <row r="440" spans="1:4">
      <c r="A440" t="s">
        <v>334</v>
      </c>
      <c r="B440" t="s">
        <v>97</v>
      </c>
      <c r="C440" t="s">
        <v>334</v>
      </c>
    </row>
    <row r="441" spans="1:4">
      <c r="A441" t="s">
        <v>292</v>
      </c>
      <c r="B441" t="s">
        <v>97</v>
      </c>
      <c r="C441" t="s">
        <v>292</v>
      </c>
      <c r="D441" t="s">
        <v>657</v>
      </c>
    </row>
    <row r="442" spans="1:4">
      <c r="A442" t="s">
        <v>279</v>
      </c>
      <c r="B442" t="s">
        <v>97</v>
      </c>
      <c r="C442" t="s">
        <v>724</v>
      </c>
    </row>
    <row r="443" spans="1:4">
      <c r="A443" t="s">
        <v>179</v>
      </c>
      <c r="B443" t="s">
        <v>97</v>
      </c>
      <c r="C443" t="s">
        <v>650</v>
      </c>
    </row>
    <row r="444" spans="1:4">
      <c r="A444" t="s">
        <v>377</v>
      </c>
      <c r="B444" t="s">
        <v>97</v>
      </c>
      <c r="C444" t="s">
        <v>377</v>
      </c>
      <c r="D444" t="s">
        <v>98</v>
      </c>
    </row>
    <row r="445" spans="1:4">
      <c r="A445" t="s">
        <v>274</v>
      </c>
      <c r="B445" t="s">
        <v>96</v>
      </c>
      <c r="C445" t="s">
        <v>274</v>
      </c>
    </row>
    <row r="446" spans="1:4">
      <c r="A446" t="s">
        <v>146</v>
      </c>
      <c r="B446" t="s">
        <v>97</v>
      </c>
      <c r="C446" t="s">
        <v>722</v>
      </c>
      <c r="D446" t="s">
        <v>98</v>
      </c>
    </row>
    <row r="447" spans="1:4">
      <c r="A447" t="s">
        <v>197</v>
      </c>
      <c r="B447" t="s">
        <v>96</v>
      </c>
      <c r="C447" t="s">
        <v>197</v>
      </c>
      <c r="D447" t="s">
        <v>98</v>
      </c>
    </row>
    <row r="448" spans="1:4">
      <c r="A448" t="s">
        <v>184</v>
      </c>
      <c r="B448" t="s">
        <v>97</v>
      </c>
      <c r="C448" t="s">
        <v>635</v>
      </c>
    </row>
    <row r="449" spans="1:4">
      <c r="A449" t="s">
        <v>499</v>
      </c>
      <c r="B449" t="s">
        <v>97</v>
      </c>
      <c r="C449" t="s">
        <v>767</v>
      </c>
    </row>
    <row r="450" spans="1:4">
      <c r="A450" t="s">
        <v>768</v>
      </c>
      <c r="B450" t="s">
        <v>97</v>
      </c>
      <c r="C450" t="s">
        <v>769</v>
      </c>
    </row>
    <row r="451" spans="1:4">
      <c r="A451" t="s">
        <v>194</v>
      </c>
      <c r="B451" t="s">
        <v>97</v>
      </c>
      <c r="C451" t="s">
        <v>194</v>
      </c>
      <c r="D451" t="s">
        <v>98</v>
      </c>
    </row>
    <row r="452" spans="1:4">
      <c r="A452" t="s">
        <v>189</v>
      </c>
      <c r="B452" t="s">
        <v>97</v>
      </c>
      <c r="C452" t="s">
        <v>189</v>
      </c>
    </row>
    <row r="453" spans="1:4">
      <c r="A453" t="s">
        <v>179</v>
      </c>
      <c r="B453" t="s">
        <v>97</v>
      </c>
      <c r="C453" t="s">
        <v>650</v>
      </c>
    </row>
    <row r="454" spans="1:4">
      <c r="A454" t="s">
        <v>315</v>
      </c>
      <c r="B454" t="s">
        <v>97</v>
      </c>
      <c r="C454" t="s">
        <v>770</v>
      </c>
      <c r="D454" t="s">
        <v>98</v>
      </c>
    </row>
    <row r="455" spans="1:4">
      <c r="A455" t="s">
        <v>281</v>
      </c>
      <c r="B455" t="s">
        <v>97</v>
      </c>
      <c r="C455" t="s">
        <v>771</v>
      </c>
    </row>
    <row r="456" spans="1:4">
      <c r="A456" t="s">
        <v>400</v>
      </c>
      <c r="B456" t="s">
        <v>97</v>
      </c>
      <c r="C456" t="s">
        <v>400</v>
      </c>
      <c r="D456" t="s">
        <v>98</v>
      </c>
    </row>
    <row r="457" spans="1:4">
      <c r="A457" t="s">
        <v>603</v>
      </c>
      <c r="B457" t="s">
        <v>97</v>
      </c>
      <c r="C457" t="s">
        <v>603</v>
      </c>
    </row>
    <row r="458" spans="1:4">
      <c r="A458" t="s">
        <v>554</v>
      </c>
      <c r="B458" t="s">
        <v>97</v>
      </c>
      <c r="C458" t="s">
        <v>554</v>
      </c>
    </row>
    <row r="459" spans="1:4">
      <c r="A459" t="s">
        <v>155</v>
      </c>
      <c r="B459" t="s">
        <v>97</v>
      </c>
      <c r="C459" t="s">
        <v>644</v>
      </c>
    </row>
    <row r="460" spans="1:4">
      <c r="A460" t="s">
        <v>335</v>
      </c>
      <c r="B460" t="s">
        <v>97</v>
      </c>
      <c r="C460" t="s">
        <v>639</v>
      </c>
    </row>
    <row r="461" spans="1:4">
      <c r="A461" t="s">
        <v>681</v>
      </c>
      <c r="B461" t="s">
        <v>97</v>
      </c>
      <c r="C461" t="s">
        <v>681</v>
      </c>
    </row>
    <row r="462" spans="1:4">
      <c r="A462" t="s">
        <v>244</v>
      </c>
      <c r="B462" t="s">
        <v>96</v>
      </c>
      <c r="C462" t="s">
        <v>244</v>
      </c>
      <c r="D462" t="s">
        <v>98</v>
      </c>
    </row>
    <row r="463" spans="1:4">
      <c r="A463" t="s">
        <v>236</v>
      </c>
      <c r="B463" t="s">
        <v>97</v>
      </c>
      <c r="C463" t="s">
        <v>661</v>
      </c>
    </row>
    <row r="464" spans="1:4">
      <c r="A464" t="s">
        <v>749</v>
      </c>
      <c r="B464" t="s">
        <v>97</v>
      </c>
      <c r="C464" t="s">
        <v>750</v>
      </c>
    </row>
    <row r="465" spans="1:4">
      <c r="A465" t="s">
        <v>772</v>
      </c>
      <c r="B465" t="s">
        <v>97</v>
      </c>
      <c r="C465" t="s">
        <v>773</v>
      </c>
    </row>
    <row r="466" spans="1:4">
      <c r="A466" t="s">
        <v>422</v>
      </c>
      <c r="B466" t="s">
        <v>97</v>
      </c>
      <c r="C466" t="s">
        <v>422</v>
      </c>
    </row>
    <row r="467" spans="1:4">
      <c r="A467" t="s">
        <v>131</v>
      </c>
      <c r="B467" t="s">
        <v>97</v>
      </c>
      <c r="C467" t="s">
        <v>774</v>
      </c>
    </row>
    <row r="468" spans="1:4">
      <c r="A468" t="s">
        <v>405</v>
      </c>
      <c r="B468" t="s">
        <v>96</v>
      </c>
      <c r="C468" t="s">
        <v>405</v>
      </c>
      <c r="D468" t="s">
        <v>98</v>
      </c>
    </row>
    <row r="469" spans="1:4">
      <c r="A469" t="s">
        <v>205</v>
      </c>
      <c r="B469" t="s">
        <v>97</v>
      </c>
      <c r="C469" t="s">
        <v>631</v>
      </c>
      <c r="D469" t="s">
        <v>632</v>
      </c>
    </row>
    <row r="470" spans="1:4">
      <c r="A470" t="s">
        <v>311</v>
      </c>
      <c r="B470" t="s">
        <v>97</v>
      </c>
      <c r="C470" t="s">
        <v>703</v>
      </c>
      <c r="D470" t="s">
        <v>98</v>
      </c>
    </row>
    <row r="471" spans="1:4">
      <c r="A471" t="s">
        <v>443</v>
      </c>
      <c r="B471" t="s">
        <v>97</v>
      </c>
      <c r="C471" t="s">
        <v>443</v>
      </c>
    </row>
    <row r="472" spans="1:4">
      <c r="A472" t="s">
        <v>549</v>
      </c>
      <c r="B472" t="s">
        <v>97</v>
      </c>
      <c r="C472" t="s">
        <v>549</v>
      </c>
    </row>
    <row r="473" spans="1:4">
      <c r="A473" t="s">
        <v>240</v>
      </c>
      <c r="B473" t="s">
        <v>97</v>
      </c>
      <c r="C473" t="s">
        <v>240</v>
      </c>
    </row>
    <row r="474" spans="1:4">
      <c r="A474" t="s">
        <v>471</v>
      </c>
      <c r="B474" t="s">
        <v>97</v>
      </c>
      <c r="C474" t="s">
        <v>775</v>
      </c>
      <c r="D474" t="s">
        <v>98</v>
      </c>
    </row>
    <row r="475" spans="1:4">
      <c r="A475" t="s">
        <v>624</v>
      </c>
      <c r="B475" t="s">
        <v>97</v>
      </c>
      <c r="C475" t="s">
        <v>624</v>
      </c>
      <c r="D475" t="s">
        <v>98</v>
      </c>
    </row>
    <row r="476" spans="1:4">
      <c r="A476" t="s">
        <v>155</v>
      </c>
      <c r="B476" t="s">
        <v>97</v>
      </c>
      <c r="C476" t="s">
        <v>653</v>
      </c>
    </row>
    <row r="477" spans="1:4">
      <c r="A477" t="s">
        <v>179</v>
      </c>
      <c r="B477" t="s">
        <v>97</v>
      </c>
      <c r="C477" t="s">
        <v>650</v>
      </c>
    </row>
    <row r="478" spans="1:4">
      <c r="A478" t="s">
        <v>171</v>
      </c>
      <c r="B478" t="s">
        <v>97</v>
      </c>
      <c r="C478" t="s">
        <v>171</v>
      </c>
    </row>
    <row r="479" spans="1:4">
      <c r="A479" t="s">
        <v>471</v>
      </c>
      <c r="B479" t="s">
        <v>97</v>
      </c>
      <c r="C479" t="s">
        <v>776</v>
      </c>
      <c r="D479" t="s">
        <v>98</v>
      </c>
    </row>
    <row r="480" spans="1:4">
      <c r="A480" t="s">
        <v>119</v>
      </c>
      <c r="B480" t="s">
        <v>96</v>
      </c>
      <c r="C480" t="s">
        <v>119</v>
      </c>
      <c r="D480" t="s">
        <v>98</v>
      </c>
    </row>
    <row r="481" spans="1:4">
      <c r="A481" t="s">
        <v>777</v>
      </c>
      <c r="B481" t="s">
        <v>96</v>
      </c>
      <c r="C481" t="s">
        <v>380</v>
      </c>
      <c r="D481" t="s">
        <v>643</v>
      </c>
    </row>
    <row r="482" spans="1:4">
      <c r="A482" t="s">
        <v>502</v>
      </c>
      <c r="B482" t="s">
        <v>96</v>
      </c>
      <c r="C482" t="s">
        <v>502</v>
      </c>
      <c r="D482" t="s">
        <v>98</v>
      </c>
    </row>
    <row r="483" spans="1:4">
      <c r="A483" t="s">
        <v>256</v>
      </c>
      <c r="B483" t="s">
        <v>97</v>
      </c>
      <c r="C483" t="s">
        <v>256</v>
      </c>
    </row>
    <row r="484" spans="1:4">
      <c r="A484" t="s">
        <v>413</v>
      </c>
      <c r="B484" t="s">
        <v>97</v>
      </c>
      <c r="C484" t="s">
        <v>778</v>
      </c>
    </row>
    <row r="485" spans="1:4">
      <c r="A485" t="s">
        <v>471</v>
      </c>
      <c r="B485" t="s">
        <v>97</v>
      </c>
      <c r="C485" t="s">
        <v>779</v>
      </c>
      <c r="D485" t="s">
        <v>98</v>
      </c>
    </row>
    <row r="486" spans="1:4">
      <c r="A486" t="s">
        <v>208</v>
      </c>
      <c r="B486" t="s">
        <v>97</v>
      </c>
      <c r="C486" t="s">
        <v>718</v>
      </c>
    </row>
    <row r="487" spans="1:4">
      <c r="A487" t="s">
        <v>589</v>
      </c>
      <c r="B487" t="s">
        <v>97</v>
      </c>
      <c r="C487" t="s">
        <v>589</v>
      </c>
      <c r="D487" t="s">
        <v>643</v>
      </c>
    </row>
    <row r="488" spans="1:4">
      <c r="A488" t="s">
        <v>295</v>
      </c>
      <c r="B488" t="s">
        <v>97</v>
      </c>
      <c r="C488" t="s">
        <v>295</v>
      </c>
    </row>
    <row r="489" spans="1:4">
      <c r="A489" t="s">
        <v>117</v>
      </c>
      <c r="B489" t="s">
        <v>97</v>
      </c>
      <c r="C489" t="s">
        <v>117</v>
      </c>
      <c r="D489" t="s">
        <v>632</v>
      </c>
    </row>
    <row r="490" spans="1:4">
      <c r="A490" t="s">
        <v>142</v>
      </c>
      <c r="B490" t="s">
        <v>97</v>
      </c>
      <c r="C490" t="s">
        <v>142</v>
      </c>
      <c r="D490" t="s">
        <v>98</v>
      </c>
    </row>
    <row r="491" spans="1:4">
      <c r="A491" t="s">
        <v>203</v>
      </c>
      <c r="B491" t="s">
        <v>97</v>
      </c>
      <c r="C491" t="s">
        <v>667</v>
      </c>
      <c r="D491" t="s">
        <v>98</v>
      </c>
    </row>
    <row r="492" spans="1:4">
      <c r="A492" t="s">
        <v>617</v>
      </c>
      <c r="B492" t="s">
        <v>97</v>
      </c>
      <c r="C492" t="s">
        <v>617</v>
      </c>
    </row>
    <row r="493" spans="1:4">
      <c r="A493" t="s">
        <v>117</v>
      </c>
      <c r="B493" t="s">
        <v>97</v>
      </c>
      <c r="C493" t="s">
        <v>117</v>
      </c>
      <c r="D493" t="s">
        <v>632</v>
      </c>
    </row>
    <row r="494" spans="1:4">
      <c r="A494" t="s">
        <v>606</v>
      </c>
      <c r="B494" t="s">
        <v>97</v>
      </c>
      <c r="C494" t="s">
        <v>606</v>
      </c>
      <c r="D494" t="s">
        <v>98</v>
      </c>
    </row>
    <row r="495" spans="1:4">
      <c r="A495" t="s">
        <v>685</v>
      </c>
      <c r="B495" t="s">
        <v>97</v>
      </c>
      <c r="C495" t="s">
        <v>686</v>
      </c>
    </row>
    <row r="496" spans="1:4">
      <c r="A496" t="s">
        <v>293</v>
      </c>
      <c r="B496" t="s">
        <v>97</v>
      </c>
      <c r="C496" t="s">
        <v>293</v>
      </c>
      <c r="D496" t="s">
        <v>98</v>
      </c>
    </row>
    <row r="497" spans="1:4">
      <c r="A497" t="s">
        <v>214</v>
      </c>
      <c r="B497" t="s">
        <v>97</v>
      </c>
      <c r="C497" t="s">
        <v>780</v>
      </c>
    </row>
    <row r="498" spans="1:4">
      <c r="A498" t="s">
        <v>120</v>
      </c>
      <c r="B498" t="s">
        <v>97</v>
      </c>
      <c r="C498" t="s">
        <v>120</v>
      </c>
      <c r="D498" t="s">
        <v>98</v>
      </c>
    </row>
    <row r="499" spans="1:4">
      <c r="A499" t="s">
        <v>254</v>
      </c>
      <c r="B499" t="s">
        <v>97</v>
      </c>
      <c r="C499" t="s">
        <v>254</v>
      </c>
    </row>
    <row r="500" spans="1:4">
      <c r="A500" t="s">
        <v>346</v>
      </c>
      <c r="B500" t="s">
        <v>96</v>
      </c>
      <c r="C500" t="s">
        <v>346</v>
      </c>
    </row>
    <row r="501" spans="1:4">
      <c r="A501" t="s">
        <v>315</v>
      </c>
      <c r="B501" t="s">
        <v>97</v>
      </c>
      <c r="C501" t="s">
        <v>751</v>
      </c>
      <c r="D501" t="s">
        <v>98</v>
      </c>
    </row>
    <row r="502" spans="1:4">
      <c r="A502" t="s">
        <v>211</v>
      </c>
      <c r="B502" t="s">
        <v>97</v>
      </c>
      <c r="C502" t="s">
        <v>211</v>
      </c>
    </row>
    <row r="503" spans="1:4">
      <c r="A503" t="s">
        <v>781</v>
      </c>
      <c r="B503" t="s">
        <v>97</v>
      </c>
      <c r="C503" t="s">
        <v>501</v>
      </c>
      <c r="D503" t="s">
        <v>98</v>
      </c>
    </row>
    <row r="504" spans="1:4">
      <c r="A504" t="s">
        <v>322</v>
      </c>
      <c r="B504" t="s">
        <v>97</v>
      </c>
      <c r="C504" t="s">
        <v>322</v>
      </c>
    </row>
    <row r="505" spans="1:4">
      <c r="A505" t="s">
        <v>155</v>
      </c>
      <c r="B505" t="s">
        <v>97</v>
      </c>
      <c r="C505" t="s">
        <v>644</v>
      </c>
    </row>
    <row r="506" spans="1:4">
      <c r="A506" t="s">
        <v>739</v>
      </c>
      <c r="B506" t="s">
        <v>97</v>
      </c>
      <c r="C506" t="s">
        <v>94</v>
      </c>
      <c r="D506" t="s">
        <v>98</v>
      </c>
    </row>
    <row r="507" spans="1:4">
      <c r="A507" t="s">
        <v>243</v>
      </c>
      <c r="B507" t="s">
        <v>97</v>
      </c>
      <c r="C507" t="s">
        <v>732</v>
      </c>
    </row>
    <row r="508" spans="1:4">
      <c r="A508" t="s">
        <v>326</v>
      </c>
      <c r="B508" t="s">
        <v>97</v>
      </c>
      <c r="C508" t="s">
        <v>326</v>
      </c>
    </row>
    <row r="509" spans="1:4">
      <c r="A509" t="s">
        <v>782</v>
      </c>
      <c r="B509" t="s">
        <v>97</v>
      </c>
      <c r="C509" t="s">
        <v>182</v>
      </c>
      <c r="D509" t="s">
        <v>98</v>
      </c>
    </row>
    <row r="510" spans="1:4">
      <c r="A510" t="s">
        <v>457</v>
      </c>
      <c r="B510" t="s">
        <v>97</v>
      </c>
      <c r="C510" t="s">
        <v>457</v>
      </c>
      <c r="D510" t="s">
        <v>98</v>
      </c>
    </row>
    <row r="511" spans="1:4">
      <c r="A511" t="s">
        <v>577</v>
      </c>
      <c r="B511" t="s">
        <v>97</v>
      </c>
      <c r="C511" t="s">
        <v>783</v>
      </c>
      <c r="D511" t="s">
        <v>98</v>
      </c>
    </row>
    <row r="512" spans="1:4">
      <c r="A512" t="s">
        <v>192</v>
      </c>
      <c r="B512" t="s">
        <v>97</v>
      </c>
      <c r="C512" t="s">
        <v>192</v>
      </c>
      <c r="D512" t="s">
        <v>98</v>
      </c>
    </row>
    <row r="513" spans="1:4">
      <c r="A513" t="s">
        <v>416</v>
      </c>
      <c r="B513" t="s">
        <v>96</v>
      </c>
      <c r="C513" t="s">
        <v>416</v>
      </c>
      <c r="D513" t="s">
        <v>98</v>
      </c>
    </row>
    <row r="514" spans="1:4">
      <c r="A514" t="s">
        <v>113</v>
      </c>
      <c r="B514" t="s">
        <v>97</v>
      </c>
      <c r="C514" t="s">
        <v>113</v>
      </c>
    </row>
    <row r="515" spans="1:4">
      <c r="A515" t="s">
        <v>195</v>
      </c>
      <c r="B515" t="s">
        <v>97</v>
      </c>
      <c r="C515" t="s">
        <v>195</v>
      </c>
    </row>
    <row r="516" spans="1:4">
      <c r="A516" t="s">
        <v>784</v>
      </c>
      <c r="B516" t="s">
        <v>97</v>
      </c>
      <c r="C516" t="s">
        <v>689</v>
      </c>
      <c r="D516" t="s">
        <v>98</v>
      </c>
    </row>
    <row r="517" spans="1:4">
      <c r="A517" t="s">
        <v>337</v>
      </c>
      <c r="B517" t="s">
        <v>97</v>
      </c>
      <c r="C517" t="s">
        <v>337</v>
      </c>
    </row>
    <row r="518" spans="1:4">
      <c r="A518" t="s">
        <v>146</v>
      </c>
      <c r="B518" t="s">
        <v>97</v>
      </c>
      <c r="C518" t="s">
        <v>722</v>
      </c>
      <c r="D518" t="s">
        <v>98</v>
      </c>
    </row>
    <row r="519" spans="1:4">
      <c r="A519" t="s">
        <v>412</v>
      </c>
      <c r="B519" t="s">
        <v>97</v>
      </c>
      <c r="C519" t="s">
        <v>412</v>
      </c>
    </row>
    <row r="520" spans="1:4">
      <c r="A520" t="s">
        <v>431</v>
      </c>
      <c r="B520" t="s">
        <v>97</v>
      </c>
      <c r="C520" t="s">
        <v>431</v>
      </c>
      <c r="D520" t="s">
        <v>98</v>
      </c>
    </row>
    <row r="521" spans="1:4">
      <c r="A521" t="s">
        <v>344</v>
      </c>
      <c r="B521" t="s">
        <v>97</v>
      </c>
      <c r="C521" t="s">
        <v>344</v>
      </c>
    </row>
    <row r="522" spans="1:4">
      <c r="A522" t="s">
        <v>286</v>
      </c>
      <c r="B522" t="s">
        <v>97</v>
      </c>
      <c r="C522" t="s">
        <v>286</v>
      </c>
    </row>
    <row r="523" spans="1:4">
      <c r="A523" t="s">
        <v>184</v>
      </c>
      <c r="B523" t="s">
        <v>97</v>
      </c>
      <c r="C523" t="s">
        <v>635</v>
      </c>
    </row>
    <row r="524" spans="1:4">
      <c r="A524" t="s">
        <v>221</v>
      </c>
      <c r="B524" t="s">
        <v>97</v>
      </c>
      <c r="C524" t="s">
        <v>221</v>
      </c>
      <c r="D524" t="s">
        <v>98</v>
      </c>
    </row>
    <row r="525" spans="1:4">
      <c r="A525" t="s">
        <v>399</v>
      </c>
      <c r="B525" t="s">
        <v>97</v>
      </c>
      <c r="C525" t="s">
        <v>399</v>
      </c>
      <c r="D525" t="s">
        <v>98</v>
      </c>
    </row>
    <row r="526" spans="1:4">
      <c r="A526" t="s">
        <v>720</v>
      </c>
      <c r="B526" t="s">
        <v>97</v>
      </c>
      <c r="C526" t="s">
        <v>721</v>
      </c>
    </row>
    <row r="527" spans="1:4">
      <c r="A527" t="s">
        <v>311</v>
      </c>
      <c r="B527" t="s">
        <v>97</v>
      </c>
      <c r="C527" t="s">
        <v>703</v>
      </c>
      <c r="D527" t="s">
        <v>98</v>
      </c>
    </row>
    <row r="528" spans="1:4">
      <c r="A528" t="s">
        <v>120</v>
      </c>
      <c r="B528" t="s">
        <v>97</v>
      </c>
      <c r="C528" t="s">
        <v>120</v>
      </c>
      <c r="D528" t="s">
        <v>98</v>
      </c>
    </row>
    <row r="529" spans="1:4">
      <c r="A529" t="s">
        <v>440</v>
      </c>
      <c r="B529" t="s">
        <v>97</v>
      </c>
      <c r="C529" t="s">
        <v>785</v>
      </c>
    </row>
    <row r="530" spans="1:4">
      <c r="A530" t="s">
        <v>625</v>
      </c>
      <c r="B530" t="s">
        <v>97</v>
      </c>
      <c r="C530" t="s">
        <v>786</v>
      </c>
      <c r="D530" t="s">
        <v>98</v>
      </c>
    </row>
    <row r="531" spans="1:4">
      <c r="A531" t="s">
        <v>605</v>
      </c>
      <c r="B531" t="s">
        <v>97</v>
      </c>
      <c r="C531" t="s">
        <v>605</v>
      </c>
    </row>
    <row r="532" spans="1:4">
      <c r="A532" t="s">
        <v>620</v>
      </c>
      <c r="B532" t="s">
        <v>97</v>
      </c>
      <c r="C532" t="s">
        <v>620</v>
      </c>
      <c r="D532" t="s">
        <v>632</v>
      </c>
    </row>
    <row r="533" spans="1:4">
      <c r="A533" t="s">
        <v>389</v>
      </c>
      <c r="B533" t="s">
        <v>97</v>
      </c>
      <c r="C533" t="s">
        <v>787</v>
      </c>
    </row>
    <row r="534" spans="1:4">
      <c r="A534" t="s">
        <v>236</v>
      </c>
      <c r="B534" t="s">
        <v>97</v>
      </c>
      <c r="C534" t="s">
        <v>661</v>
      </c>
    </row>
    <row r="535" spans="1:4">
      <c r="A535" t="s">
        <v>396</v>
      </c>
      <c r="B535" t="s">
        <v>97</v>
      </c>
      <c r="C535" t="s">
        <v>396</v>
      </c>
    </row>
    <row r="536" spans="1:4">
      <c r="A536" t="s">
        <v>123</v>
      </c>
      <c r="B536" t="s">
        <v>97</v>
      </c>
      <c r="C536" t="s">
        <v>123</v>
      </c>
      <c r="D536" t="s">
        <v>643</v>
      </c>
    </row>
    <row r="537" spans="1:4">
      <c r="A537" t="s">
        <v>461</v>
      </c>
      <c r="B537" t="s">
        <v>96</v>
      </c>
      <c r="C537" t="s">
        <v>202</v>
      </c>
      <c r="D537" t="s">
        <v>98</v>
      </c>
    </row>
    <row r="538" spans="1:4">
      <c r="A538" t="s">
        <v>184</v>
      </c>
      <c r="B538" t="s">
        <v>97</v>
      </c>
      <c r="C538" t="s">
        <v>788</v>
      </c>
    </row>
    <row r="539" spans="1:4">
      <c r="A539" t="s">
        <v>119</v>
      </c>
      <c r="B539" t="s">
        <v>96</v>
      </c>
      <c r="C539" t="s">
        <v>119</v>
      </c>
      <c r="D539" t="s">
        <v>98</v>
      </c>
    </row>
    <row r="540" spans="1:4">
      <c r="A540" t="s">
        <v>514</v>
      </c>
      <c r="B540" t="s">
        <v>97</v>
      </c>
      <c r="C540" t="s">
        <v>789</v>
      </c>
    </row>
    <row r="541" spans="1:4">
      <c r="A541" t="s">
        <v>200</v>
      </c>
      <c r="B541" t="s">
        <v>97</v>
      </c>
      <c r="C541" t="s">
        <v>725</v>
      </c>
    </row>
    <row r="542" spans="1:4">
      <c r="A542" t="s">
        <v>252</v>
      </c>
      <c r="B542" t="s">
        <v>97</v>
      </c>
      <c r="C542" t="s">
        <v>790</v>
      </c>
    </row>
    <row r="543" spans="1:4">
      <c r="A543" t="s">
        <v>130</v>
      </c>
      <c r="B543" t="s">
        <v>97</v>
      </c>
      <c r="C543" t="s">
        <v>130</v>
      </c>
    </row>
    <row r="544" spans="1:4">
      <c r="A544" t="s">
        <v>529</v>
      </c>
      <c r="B544" t="s">
        <v>97</v>
      </c>
      <c r="C544" t="s">
        <v>529</v>
      </c>
    </row>
    <row r="545" spans="1:4">
      <c r="A545" t="s">
        <v>147</v>
      </c>
      <c r="B545" t="s">
        <v>97</v>
      </c>
      <c r="C545" t="s">
        <v>147</v>
      </c>
    </row>
    <row r="546" spans="1:4">
      <c r="A546" t="s">
        <v>179</v>
      </c>
      <c r="B546" t="s">
        <v>97</v>
      </c>
      <c r="C546" t="s">
        <v>650</v>
      </c>
    </row>
    <row r="547" spans="1:4">
      <c r="A547" t="s">
        <v>544</v>
      </c>
      <c r="B547" t="s">
        <v>97</v>
      </c>
      <c r="C547" t="s">
        <v>544</v>
      </c>
    </row>
    <row r="548" spans="1:4">
      <c r="A548" t="s">
        <v>286</v>
      </c>
      <c r="B548" t="s">
        <v>97</v>
      </c>
      <c r="C548" t="s">
        <v>286</v>
      </c>
    </row>
    <row r="549" spans="1:4">
      <c r="A549" t="s">
        <v>504</v>
      </c>
      <c r="B549" t="s">
        <v>97</v>
      </c>
      <c r="C549" t="s">
        <v>504</v>
      </c>
    </row>
    <row r="550" spans="1:4">
      <c r="A550" t="s">
        <v>556</v>
      </c>
      <c r="B550" t="s">
        <v>97</v>
      </c>
      <c r="C550" t="s">
        <v>791</v>
      </c>
    </row>
    <row r="551" spans="1:4">
      <c r="A551" t="s">
        <v>254</v>
      </c>
      <c r="B551" t="s">
        <v>97</v>
      </c>
      <c r="C551" t="s">
        <v>254</v>
      </c>
    </row>
    <row r="552" spans="1:4">
      <c r="A552" t="s">
        <v>720</v>
      </c>
      <c r="B552" t="s">
        <v>97</v>
      </c>
      <c r="C552" t="s">
        <v>721</v>
      </c>
    </row>
    <row r="553" spans="1:4">
      <c r="A553" t="s">
        <v>247</v>
      </c>
      <c r="B553" t="s">
        <v>97</v>
      </c>
      <c r="C553" t="s">
        <v>247</v>
      </c>
    </row>
    <row r="554" spans="1:4">
      <c r="A554" t="s">
        <v>172</v>
      </c>
      <c r="B554" t="s">
        <v>97</v>
      </c>
      <c r="C554" t="s">
        <v>757</v>
      </c>
    </row>
    <row r="555" spans="1:4">
      <c r="A555" t="s">
        <v>347</v>
      </c>
      <c r="B555" t="s">
        <v>97</v>
      </c>
      <c r="C555" t="s">
        <v>347</v>
      </c>
    </row>
    <row r="556" spans="1:4">
      <c r="A556" t="s">
        <v>117</v>
      </c>
      <c r="B556" t="s">
        <v>97</v>
      </c>
      <c r="C556" t="s">
        <v>117</v>
      </c>
      <c r="D556" t="s">
        <v>632</v>
      </c>
    </row>
    <row r="557" spans="1:4">
      <c r="A557" t="s">
        <v>253</v>
      </c>
      <c r="B557" t="s">
        <v>97</v>
      </c>
      <c r="C557" t="s">
        <v>792</v>
      </c>
    </row>
    <row r="558" spans="1:4">
      <c r="A558" t="s">
        <v>156</v>
      </c>
      <c r="B558" t="s">
        <v>97</v>
      </c>
      <c r="C558" t="s">
        <v>674</v>
      </c>
      <c r="D558" t="s">
        <v>98</v>
      </c>
    </row>
    <row r="559" spans="1:4">
      <c r="A559" t="s">
        <v>316</v>
      </c>
      <c r="B559" t="s">
        <v>97</v>
      </c>
      <c r="C559" t="s">
        <v>316</v>
      </c>
    </row>
    <row r="560" spans="1:4">
      <c r="A560" t="s">
        <v>162</v>
      </c>
      <c r="B560" t="s">
        <v>97</v>
      </c>
      <c r="C560" t="s">
        <v>793</v>
      </c>
    </row>
    <row r="561" spans="1:4">
      <c r="A561" t="s">
        <v>408</v>
      </c>
      <c r="B561" t="s">
        <v>97</v>
      </c>
      <c r="C561" t="s">
        <v>408</v>
      </c>
    </row>
    <row r="562" spans="1:4">
      <c r="A562" t="s">
        <v>259</v>
      </c>
      <c r="B562" t="s">
        <v>97</v>
      </c>
      <c r="C562" t="s">
        <v>259</v>
      </c>
      <c r="D562" t="s">
        <v>643</v>
      </c>
    </row>
    <row r="563" spans="1:4">
      <c r="A563" t="s">
        <v>156</v>
      </c>
      <c r="B563" t="s">
        <v>97</v>
      </c>
      <c r="C563" t="s">
        <v>674</v>
      </c>
      <c r="D563" t="s">
        <v>98</v>
      </c>
    </row>
    <row r="564" spans="1:4">
      <c r="A564" t="s">
        <v>377</v>
      </c>
      <c r="B564" t="s">
        <v>97</v>
      </c>
      <c r="C564" t="s">
        <v>437</v>
      </c>
      <c r="D564" t="s">
        <v>98</v>
      </c>
    </row>
    <row r="565" spans="1:4">
      <c r="A565" t="s">
        <v>526</v>
      </c>
      <c r="B565" t="s">
        <v>97</v>
      </c>
      <c r="C565" t="s">
        <v>526</v>
      </c>
    </row>
    <row r="566" spans="1:4">
      <c r="A566" t="s">
        <v>513</v>
      </c>
      <c r="B566" t="s">
        <v>96</v>
      </c>
      <c r="C566" t="s">
        <v>513</v>
      </c>
    </row>
    <row r="567" spans="1:4">
      <c r="A567" t="s">
        <v>119</v>
      </c>
      <c r="B567" t="s">
        <v>96</v>
      </c>
      <c r="C567" t="s">
        <v>119</v>
      </c>
      <c r="D567" t="s">
        <v>98</v>
      </c>
    </row>
    <row r="568" spans="1:4">
      <c r="A568" t="s">
        <v>264</v>
      </c>
      <c r="B568" t="s">
        <v>97</v>
      </c>
      <c r="C568" t="s">
        <v>264</v>
      </c>
      <c r="D568" t="s">
        <v>98</v>
      </c>
    </row>
    <row r="569" spans="1:4">
      <c r="A569" t="s">
        <v>720</v>
      </c>
      <c r="B569" t="s">
        <v>97</v>
      </c>
      <c r="C569" t="s">
        <v>721</v>
      </c>
    </row>
    <row r="570" spans="1:4">
      <c r="A570" t="s">
        <v>117</v>
      </c>
      <c r="B570" t="s">
        <v>97</v>
      </c>
      <c r="C570" t="s">
        <v>117</v>
      </c>
      <c r="D570" t="s">
        <v>632</v>
      </c>
    </row>
    <row r="571" spans="1:4">
      <c r="A571" t="s">
        <v>142</v>
      </c>
      <c r="B571" t="s">
        <v>97</v>
      </c>
      <c r="C571" t="s">
        <v>142</v>
      </c>
      <c r="D571" t="s">
        <v>98</v>
      </c>
    </row>
    <row r="572" spans="1:4">
      <c r="A572" t="s">
        <v>301</v>
      </c>
      <c r="B572" t="s">
        <v>97</v>
      </c>
      <c r="C572" t="s">
        <v>301</v>
      </c>
    </row>
    <row r="573" spans="1:4">
      <c r="A573" t="s">
        <v>221</v>
      </c>
      <c r="B573" t="s">
        <v>97</v>
      </c>
      <c r="C573" t="s">
        <v>221</v>
      </c>
      <c r="D573" t="s">
        <v>98</v>
      </c>
    </row>
    <row r="574" spans="1:4">
      <c r="A574" t="s">
        <v>231</v>
      </c>
      <c r="B574" t="s">
        <v>97</v>
      </c>
      <c r="C574" t="s">
        <v>640</v>
      </c>
    </row>
    <row r="575" spans="1:4">
      <c r="A575" t="s">
        <v>171</v>
      </c>
      <c r="B575" t="s">
        <v>97</v>
      </c>
      <c r="C575" t="s">
        <v>171</v>
      </c>
    </row>
    <row r="576" spans="1:4">
      <c r="A576" t="s">
        <v>139</v>
      </c>
      <c r="B576" t="s">
        <v>97</v>
      </c>
      <c r="C576" t="s">
        <v>139</v>
      </c>
      <c r="D576" t="s">
        <v>98</v>
      </c>
    </row>
    <row r="577" spans="1:4">
      <c r="A577" t="s">
        <v>252</v>
      </c>
      <c r="B577" t="s">
        <v>97</v>
      </c>
      <c r="C577" t="s">
        <v>794</v>
      </c>
    </row>
    <row r="578" spans="1:4">
      <c r="A578" t="s">
        <v>691</v>
      </c>
      <c r="B578" t="s">
        <v>97</v>
      </c>
      <c r="C578" t="s">
        <v>107</v>
      </c>
    </row>
    <row r="579" spans="1:4">
      <c r="A579" t="s">
        <v>324</v>
      </c>
      <c r="B579" t="s">
        <v>97</v>
      </c>
      <c r="C579" t="s">
        <v>466</v>
      </c>
    </row>
    <row r="580" spans="1:4">
      <c r="A580" t="s">
        <v>173</v>
      </c>
      <c r="B580" t="s">
        <v>96</v>
      </c>
      <c r="C580" t="s">
        <v>173</v>
      </c>
    </row>
    <row r="581" spans="1:4">
      <c r="A581" t="s">
        <v>510</v>
      </c>
      <c r="B581" t="s">
        <v>97</v>
      </c>
      <c r="C581" t="s">
        <v>510</v>
      </c>
    </row>
    <row r="582" spans="1:4">
      <c r="A582" t="s">
        <v>180</v>
      </c>
      <c r="B582" t="s">
        <v>96</v>
      </c>
      <c r="C582" t="s">
        <v>180</v>
      </c>
    </row>
    <row r="583" spans="1:4">
      <c r="A583" t="s">
        <v>447</v>
      </c>
      <c r="B583" t="s">
        <v>96</v>
      </c>
      <c r="C583" t="s">
        <v>447</v>
      </c>
      <c r="D583" t="s">
        <v>98</v>
      </c>
    </row>
    <row r="584" spans="1:4">
      <c r="A584" t="s">
        <v>177</v>
      </c>
      <c r="B584" t="s">
        <v>97</v>
      </c>
      <c r="C584" t="s">
        <v>177</v>
      </c>
    </row>
    <row r="585" spans="1:4">
      <c r="A585" t="s">
        <v>403</v>
      </c>
      <c r="B585" t="s">
        <v>97</v>
      </c>
      <c r="C585" t="s">
        <v>795</v>
      </c>
    </row>
    <row r="586" spans="1:4">
      <c r="A586" t="s">
        <v>192</v>
      </c>
      <c r="B586" t="s">
        <v>97</v>
      </c>
      <c r="C586" t="s">
        <v>192</v>
      </c>
      <c r="D586" t="s">
        <v>98</v>
      </c>
    </row>
    <row r="587" spans="1:4">
      <c r="A587" t="s">
        <v>647</v>
      </c>
      <c r="B587" t="s">
        <v>97</v>
      </c>
      <c r="C587" t="s">
        <v>282</v>
      </c>
      <c r="D587" t="s">
        <v>98</v>
      </c>
    </row>
    <row r="588" spans="1:4">
      <c r="A588" t="s">
        <v>587</v>
      </c>
      <c r="B588" t="s">
        <v>97</v>
      </c>
      <c r="C588" t="s">
        <v>587</v>
      </c>
    </row>
    <row r="589" spans="1:4">
      <c r="A589" t="s">
        <v>647</v>
      </c>
      <c r="B589" t="s">
        <v>97</v>
      </c>
      <c r="C589" t="s">
        <v>217</v>
      </c>
      <c r="D589" t="s">
        <v>98</v>
      </c>
    </row>
    <row r="590" spans="1:4">
      <c r="A590" t="s">
        <v>582</v>
      </c>
      <c r="B590" t="s">
        <v>97</v>
      </c>
      <c r="C590" t="s">
        <v>582</v>
      </c>
    </row>
    <row r="591" spans="1:4">
      <c r="A591" t="s">
        <v>179</v>
      </c>
      <c r="B591" t="s">
        <v>97</v>
      </c>
      <c r="C591" t="s">
        <v>650</v>
      </c>
    </row>
    <row r="592" spans="1:4">
      <c r="A592" t="s">
        <v>591</v>
      </c>
      <c r="B592" t="s">
        <v>97</v>
      </c>
      <c r="C592" t="s">
        <v>591</v>
      </c>
    </row>
    <row r="593" spans="1:4">
      <c r="A593" t="s">
        <v>216</v>
      </c>
      <c r="B593" t="s">
        <v>97</v>
      </c>
      <c r="C593" t="s">
        <v>702</v>
      </c>
    </row>
    <row r="594" spans="1:4">
      <c r="A594" t="s">
        <v>777</v>
      </c>
      <c r="B594" t="s">
        <v>96</v>
      </c>
      <c r="C594" t="s">
        <v>380</v>
      </c>
      <c r="D594" t="s">
        <v>643</v>
      </c>
    </row>
    <row r="595" spans="1:4">
      <c r="A595" t="s">
        <v>335</v>
      </c>
      <c r="B595" t="s">
        <v>97</v>
      </c>
      <c r="C595" t="s">
        <v>639</v>
      </c>
    </row>
    <row r="596" spans="1:4">
      <c r="A596" t="s">
        <v>796</v>
      </c>
      <c r="B596" t="s">
        <v>97</v>
      </c>
      <c r="C596" t="s">
        <v>367</v>
      </c>
      <c r="D596" t="s">
        <v>98</v>
      </c>
    </row>
    <row r="597" spans="1:4">
      <c r="A597" t="s">
        <v>304</v>
      </c>
      <c r="B597" t="s">
        <v>97</v>
      </c>
      <c r="C597" t="s">
        <v>304</v>
      </c>
    </row>
    <row r="598" spans="1:4">
      <c r="A598" t="s">
        <v>200</v>
      </c>
      <c r="B598" t="s">
        <v>97</v>
      </c>
      <c r="C598" t="s">
        <v>725</v>
      </c>
    </row>
    <row r="599" spans="1:4">
      <c r="A599" t="s">
        <v>291</v>
      </c>
      <c r="B599" t="s">
        <v>97</v>
      </c>
      <c r="C599" t="s">
        <v>291</v>
      </c>
    </row>
    <row r="600" spans="1:4">
      <c r="A600" t="s">
        <v>243</v>
      </c>
      <c r="B600" t="s">
        <v>97</v>
      </c>
      <c r="C600" t="s">
        <v>732</v>
      </c>
    </row>
    <row r="601" spans="1:4">
      <c r="A601" t="s">
        <v>663</v>
      </c>
      <c r="B601" t="s">
        <v>97</v>
      </c>
      <c r="C601" t="s">
        <v>663</v>
      </c>
    </row>
    <row r="602" spans="1:4">
      <c r="A602" t="s">
        <v>257</v>
      </c>
      <c r="B602" t="s">
        <v>97</v>
      </c>
      <c r="C602" t="s">
        <v>257</v>
      </c>
    </row>
    <row r="603" spans="1:4">
      <c r="A603" t="s">
        <v>302</v>
      </c>
      <c r="B603" t="s">
        <v>97</v>
      </c>
      <c r="C603" t="s">
        <v>302</v>
      </c>
    </row>
    <row r="604" spans="1:4">
      <c r="A604" t="s">
        <v>797</v>
      </c>
      <c r="B604" t="s">
        <v>97</v>
      </c>
      <c r="C604" t="s">
        <v>435</v>
      </c>
    </row>
    <row r="605" spans="1:4">
      <c r="A605" t="s">
        <v>416</v>
      </c>
      <c r="B605" t="s">
        <v>96</v>
      </c>
      <c r="C605" t="s">
        <v>416</v>
      </c>
      <c r="D605" t="s">
        <v>98</v>
      </c>
    </row>
    <row r="606" spans="1:4">
      <c r="A606" t="s">
        <v>139</v>
      </c>
      <c r="B606" t="s">
        <v>97</v>
      </c>
      <c r="C606" t="s">
        <v>139</v>
      </c>
      <c r="D606" t="s">
        <v>98</v>
      </c>
    </row>
    <row r="607" spans="1:4">
      <c r="A607" t="s">
        <v>185</v>
      </c>
      <c r="B607" t="s">
        <v>96</v>
      </c>
      <c r="C607" t="s">
        <v>185</v>
      </c>
    </row>
    <row r="608" spans="1:4">
      <c r="A608" t="s">
        <v>146</v>
      </c>
      <c r="B608" t="s">
        <v>97</v>
      </c>
      <c r="C608" t="s">
        <v>722</v>
      </c>
      <c r="D608" t="s">
        <v>98</v>
      </c>
    </row>
    <row r="609" spans="1:4">
      <c r="A609" t="s">
        <v>175</v>
      </c>
      <c r="B609" t="s">
        <v>97</v>
      </c>
      <c r="C609" t="s">
        <v>175</v>
      </c>
      <c r="D609" t="s">
        <v>98</v>
      </c>
    </row>
    <row r="610" spans="1:4">
      <c r="A610" t="s">
        <v>588</v>
      </c>
      <c r="B610" t="s">
        <v>97</v>
      </c>
      <c r="C610" t="s">
        <v>588</v>
      </c>
    </row>
    <row r="611" spans="1:4">
      <c r="A611" t="s">
        <v>798</v>
      </c>
      <c r="B611" t="s">
        <v>97</v>
      </c>
      <c r="C611" t="s">
        <v>799</v>
      </c>
      <c r="D611" t="s">
        <v>657</v>
      </c>
    </row>
    <row r="612" spans="1:4">
      <c r="A612" t="s">
        <v>229</v>
      </c>
      <c r="B612" t="s">
        <v>97</v>
      </c>
      <c r="C612" t="s">
        <v>229</v>
      </c>
      <c r="D612" t="s">
        <v>98</v>
      </c>
    </row>
    <row r="613" spans="1:4">
      <c r="A613" t="s">
        <v>117</v>
      </c>
      <c r="B613" t="s">
        <v>97</v>
      </c>
      <c r="C613" t="s">
        <v>117</v>
      </c>
      <c r="D613" t="s">
        <v>632</v>
      </c>
    </row>
    <row r="614" spans="1:4">
      <c r="A614" t="s">
        <v>645</v>
      </c>
      <c r="B614" t="s">
        <v>97</v>
      </c>
      <c r="C614" t="s">
        <v>646</v>
      </c>
      <c r="D614" t="s">
        <v>98</v>
      </c>
    </row>
    <row r="615" spans="1:4">
      <c r="A615" t="s">
        <v>363</v>
      </c>
      <c r="B615" t="s">
        <v>97</v>
      </c>
      <c r="C615" t="s">
        <v>363</v>
      </c>
    </row>
    <row r="616" spans="1:4">
      <c r="A616" t="s">
        <v>222</v>
      </c>
      <c r="B616" t="s">
        <v>97</v>
      </c>
      <c r="C616" t="s">
        <v>222</v>
      </c>
    </row>
    <row r="617" spans="1:4">
      <c r="A617" t="s">
        <v>200</v>
      </c>
      <c r="B617" t="s">
        <v>97</v>
      </c>
      <c r="C617" t="s">
        <v>725</v>
      </c>
    </row>
    <row r="618" spans="1:4">
      <c r="A618" t="s">
        <v>288</v>
      </c>
      <c r="B618" t="s">
        <v>97</v>
      </c>
      <c r="C618" t="s">
        <v>288</v>
      </c>
      <c r="D618" t="s">
        <v>643</v>
      </c>
    </row>
    <row r="619" spans="1:4">
      <c r="A619" t="s">
        <v>595</v>
      </c>
      <c r="B619" t="s">
        <v>97</v>
      </c>
      <c r="C619" t="s">
        <v>800</v>
      </c>
      <c r="D619" t="s">
        <v>98</v>
      </c>
    </row>
    <row r="620" spans="1:4">
      <c r="A620" t="s">
        <v>416</v>
      </c>
      <c r="B620" t="s">
        <v>96</v>
      </c>
      <c r="C620" t="s">
        <v>416</v>
      </c>
      <c r="D620" t="s">
        <v>98</v>
      </c>
    </row>
    <row r="621" spans="1:4">
      <c r="A621" t="s">
        <v>391</v>
      </c>
      <c r="B621" t="s">
        <v>96</v>
      </c>
      <c r="C621" t="s">
        <v>391</v>
      </c>
      <c r="D621" t="s">
        <v>98</v>
      </c>
    </row>
    <row r="622" spans="1:4">
      <c r="A622" t="s">
        <v>138</v>
      </c>
      <c r="B622" t="s">
        <v>97</v>
      </c>
      <c r="C622" t="s">
        <v>138</v>
      </c>
      <c r="D622" t="s">
        <v>98</v>
      </c>
    </row>
    <row r="623" spans="1:4">
      <c r="A623" t="s">
        <v>355</v>
      </c>
      <c r="B623" t="s">
        <v>97</v>
      </c>
      <c r="C623" t="s">
        <v>355</v>
      </c>
      <c r="D623" t="s">
        <v>98</v>
      </c>
    </row>
    <row r="624" spans="1:4">
      <c r="A624" t="s">
        <v>610</v>
      </c>
      <c r="B624" t="s">
        <v>97</v>
      </c>
      <c r="C624" t="s">
        <v>801</v>
      </c>
    </row>
    <row r="625" spans="1:4">
      <c r="A625" t="s">
        <v>471</v>
      </c>
      <c r="B625" t="s">
        <v>97</v>
      </c>
      <c r="C625" t="s">
        <v>779</v>
      </c>
      <c r="D625" t="s">
        <v>98</v>
      </c>
    </row>
    <row r="626" spans="1:4">
      <c r="A626" t="s">
        <v>288</v>
      </c>
      <c r="B626" t="s">
        <v>97</v>
      </c>
      <c r="C626" t="s">
        <v>288</v>
      </c>
      <c r="D626" t="s">
        <v>643</v>
      </c>
    </row>
    <row r="627" spans="1:4">
      <c r="A627" t="s">
        <v>208</v>
      </c>
      <c r="B627" t="s">
        <v>97</v>
      </c>
      <c r="C627" t="s">
        <v>718</v>
      </c>
    </row>
    <row r="628" spans="1:4">
      <c r="A628" t="s">
        <v>471</v>
      </c>
      <c r="B628" t="s">
        <v>97</v>
      </c>
      <c r="C628" t="s">
        <v>776</v>
      </c>
      <c r="D628" t="s">
        <v>98</v>
      </c>
    </row>
    <row r="629" spans="1:4">
      <c r="A629" t="s">
        <v>298</v>
      </c>
      <c r="B629" t="s">
        <v>97</v>
      </c>
      <c r="C629" t="s">
        <v>190</v>
      </c>
    </row>
    <row r="630" spans="1:4">
      <c r="A630" t="s">
        <v>471</v>
      </c>
      <c r="B630" t="s">
        <v>97</v>
      </c>
      <c r="C630" t="s">
        <v>802</v>
      </c>
      <c r="D630" t="s">
        <v>98</v>
      </c>
    </row>
    <row r="631" spans="1:4">
      <c r="A631" t="s">
        <v>181</v>
      </c>
      <c r="B631" t="s">
        <v>97</v>
      </c>
      <c r="C631" t="s">
        <v>181</v>
      </c>
    </row>
    <row r="632" spans="1:4">
      <c r="A632" t="s">
        <v>471</v>
      </c>
      <c r="B632" t="s">
        <v>97</v>
      </c>
      <c r="C632" t="s">
        <v>803</v>
      </c>
      <c r="D632" t="s">
        <v>98</v>
      </c>
    </row>
    <row r="633" spans="1:4">
      <c r="A633" t="s">
        <v>623</v>
      </c>
      <c r="B633" t="s">
        <v>97</v>
      </c>
      <c r="C633" t="s">
        <v>623</v>
      </c>
    </row>
    <row r="634" spans="1:4">
      <c r="A634" t="s">
        <v>146</v>
      </c>
      <c r="B634" t="s">
        <v>97</v>
      </c>
      <c r="C634" t="s">
        <v>722</v>
      </c>
      <c r="D634" t="s">
        <v>98</v>
      </c>
    </row>
    <row r="635" spans="1:4">
      <c r="A635" t="s">
        <v>461</v>
      </c>
      <c r="B635" t="s">
        <v>96</v>
      </c>
      <c r="C635" t="s">
        <v>202</v>
      </c>
      <c r="D635" t="s">
        <v>98</v>
      </c>
    </row>
    <row r="636" spans="1:4">
      <c r="A636" t="s">
        <v>739</v>
      </c>
      <c r="B636" t="s">
        <v>97</v>
      </c>
      <c r="C636" t="s">
        <v>94</v>
      </c>
      <c r="D636" t="s">
        <v>98</v>
      </c>
    </row>
    <row r="637" spans="1:4">
      <c r="A637" t="s">
        <v>260</v>
      </c>
      <c r="B637" t="s">
        <v>97</v>
      </c>
      <c r="C637" t="s">
        <v>260</v>
      </c>
      <c r="D637" t="s">
        <v>98</v>
      </c>
    </row>
    <row r="638" spans="1:4">
      <c r="A638" t="s">
        <v>471</v>
      </c>
      <c r="B638" t="s">
        <v>97</v>
      </c>
      <c r="C638" t="s">
        <v>804</v>
      </c>
      <c r="D638" t="s">
        <v>98</v>
      </c>
    </row>
    <row r="639" spans="1:4">
      <c r="A639" t="s">
        <v>805</v>
      </c>
      <c r="B639" t="s">
        <v>97</v>
      </c>
      <c r="C639" t="s">
        <v>805</v>
      </c>
    </row>
    <row r="640" spans="1:4">
      <c r="A640" t="s">
        <v>199</v>
      </c>
      <c r="B640" t="s">
        <v>97</v>
      </c>
      <c r="C640" t="s">
        <v>806</v>
      </c>
    </row>
    <row r="641" spans="1:4">
      <c r="A641" t="s">
        <v>468</v>
      </c>
      <c r="B641" t="s">
        <v>97</v>
      </c>
      <c r="C641" t="s">
        <v>468</v>
      </c>
    </row>
    <row r="642" spans="1:4">
      <c r="A642" t="s">
        <v>559</v>
      </c>
      <c r="B642" t="s">
        <v>97</v>
      </c>
      <c r="C642" t="s">
        <v>559</v>
      </c>
    </row>
    <row r="643" spans="1:4">
      <c r="A643" t="s">
        <v>691</v>
      </c>
      <c r="B643" t="s">
        <v>97</v>
      </c>
      <c r="C643" t="s">
        <v>107</v>
      </c>
    </row>
    <row r="644" spans="1:4">
      <c r="A644" t="s">
        <v>485</v>
      </c>
      <c r="B644" t="s">
        <v>97</v>
      </c>
      <c r="C644" t="s">
        <v>807</v>
      </c>
    </row>
    <row r="645" spans="1:4">
      <c r="A645" t="s">
        <v>570</v>
      </c>
      <c r="B645" t="s">
        <v>97</v>
      </c>
      <c r="C645" t="s">
        <v>570</v>
      </c>
      <c r="D645" t="s">
        <v>98</v>
      </c>
    </row>
    <row r="646" spans="1:4">
      <c r="A646" t="s">
        <v>396</v>
      </c>
      <c r="B646" t="s">
        <v>97</v>
      </c>
      <c r="C646" t="s">
        <v>396</v>
      </c>
    </row>
    <row r="647" spans="1:4">
      <c r="A647" t="s">
        <v>155</v>
      </c>
      <c r="B647" t="s">
        <v>97</v>
      </c>
      <c r="C647" t="s">
        <v>644</v>
      </c>
    </row>
    <row r="648" spans="1:4">
      <c r="A648" t="s">
        <v>298</v>
      </c>
      <c r="B648" t="s">
        <v>97</v>
      </c>
      <c r="C648" t="s">
        <v>298</v>
      </c>
    </row>
    <row r="649" spans="1:4">
      <c r="A649" t="s">
        <v>471</v>
      </c>
      <c r="B649" t="s">
        <v>97</v>
      </c>
      <c r="C649" t="s">
        <v>776</v>
      </c>
      <c r="D649" t="s">
        <v>98</v>
      </c>
    </row>
    <row r="650" spans="1:4">
      <c r="A650" t="s">
        <v>146</v>
      </c>
      <c r="B650" t="s">
        <v>97</v>
      </c>
      <c r="C650" t="s">
        <v>722</v>
      </c>
      <c r="D650" t="s">
        <v>98</v>
      </c>
    </row>
    <row r="651" spans="1:4">
      <c r="A651" t="s">
        <v>599</v>
      </c>
      <c r="B651" t="s">
        <v>96</v>
      </c>
      <c r="C651" t="s">
        <v>599</v>
      </c>
      <c r="D651" t="s">
        <v>98</v>
      </c>
    </row>
    <row r="652" spans="1:4">
      <c r="A652" t="s">
        <v>739</v>
      </c>
      <c r="B652" t="s">
        <v>97</v>
      </c>
      <c r="C652" t="s">
        <v>94</v>
      </c>
      <c r="D652" t="s">
        <v>98</v>
      </c>
    </row>
    <row r="653" spans="1:4">
      <c r="A653" t="s">
        <v>471</v>
      </c>
      <c r="B653" t="s">
        <v>97</v>
      </c>
      <c r="C653" t="s">
        <v>803</v>
      </c>
      <c r="D653" t="s">
        <v>98</v>
      </c>
    </row>
    <row r="654" spans="1:4">
      <c r="A654" t="s">
        <v>325</v>
      </c>
      <c r="B654" t="s">
        <v>97</v>
      </c>
      <c r="C654" t="s">
        <v>325</v>
      </c>
    </row>
    <row r="655" spans="1:4">
      <c r="A655" t="s">
        <v>447</v>
      </c>
      <c r="B655" t="s">
        <v>96</v>
      </c>
      <c r="C655" t="s">
        <v>447</v>
      </c>
      <c r="D655" t="s">
        <v>98</v>
      </c>
    </row>
    <row r="656" spans="1:4">
      <c r="A656" t="s">
        <v>324</v>
      </c>
      <c r="B656" t="s">
        <v>97</v>
      </c>
      <c r="C656" t="s">
        <v>466</v>
      </c>
    </row>
    <row r="657" spans="1:4">
      <c r="A657" t="s">
        <v>180</v>
      </c>
      <c r="B657" t="s">
        <v>96</v>
      </c>
      <c r="C657" t="s">
        <v>180</v>
      </c>
    </row>
    <row r="658" spans="1:4">
      <c r="A658" t="s">
        <v>291</v>
      </c>
      <c r="B658" t="s">
        <v>97</v>
      </c>
      <c r="C658" t="s">
        <v>291</v>
      </c>
    </row>
    <row r="659" spans="1:4">
      <c r="A659" t="s">
        <v>197</v>
      </c>
      <c r="B659" t="s">
        <v>96</v>
      </c>
      <c r="C659" t="s">
        <v>197</v>
      </c>
      <c r="D659" t="s">
        <v>98</v>
      </c>
    </row>
    <row r="660" spans="1:4">
      <c r="A660" t="s">
        <v>247</v>
      </c>
      <c r="B660" t="s">
        <v>97</v>
      </c>
      <c r="C660" t="s">
        <v>247</v>
      </c>
    </row>
    <row r="661" spans="1:4">
      <c r="A661" t="s">
        <v>546</v>
      </c>
      <c r="B661" t="s">
        <v>97</v>
      </c>
      <c r="C661" t="s">
        <v>808</v>
      </c>
      <c r="D661" t="s">
        <v>98</v>
      </c>
    </row>
    <row r="662" spans="1:4">
      <c r="A662" t="s">
        <v>268</v>
      </c>
      <c r="B662" t="s">
        <v>97</v>
      </c>
      <c r="C662" t="s">
        <v>268</v>
      </c>
    </row>
    <row r="663" spans="1:4">
      <c r="A663" t="s">
        <v>142</v>
      </c>
      <c r="B663" t="s">
        <v>97</v>
      </c>
      <c r="C663" t="s">
        <v>142</v>
      </c>
      <c r="D663" t="s">
        <v>98</v>
      </c>
    </row>
    <row r="664" spans="1:4">
      <c r="A664" t="s">
        <v>428</v>
      </c>
      <c r="B664" t="s">
        <v>97</v>
      </c>
      <c r="C664" t="s">
        <v>428</v>
      </c>
    </row>
    <row r="665" spans="1:4">
      <c r="A665" t="s">
        <v>269</v>
      </c>
      <c r="B665" t="s">
        <v>97</v>
      </c>
      <c r="C665" t="s">
        <v>809</v>
      </c>
      <c r="D665" t="s">
        <v>98</v>
      </c>
    </row>
    <row r="666" spans="1:4">
      <c r="A666" t="s">
        <v>222</v>
      </c>
      <c r="B666" t="s">
        <v>97</v>
      </c>
      <c r="C666" t="s">
        <v>222</v>
      </c>
    </row>
    <row r="667" spans="1:4">
      <c r="A667" t="s">
        <v>810</v>
      </c>
      <c r="B667" t="s">
        <v>96</v>
      </c>
      <c r="C667" t="s">
        <v>810</v>
      </c>
      <c r="D667" t="s">
        <v>98</v>
      </c>
    </row>
    <row r="668" spans="1:4">
      <c r="A668" t="s">
        <v>811</v>
      </c>
      <c r="B668" t="s">
        <v>97</v>
      </c>
      <c r="C668" t="s">
        <v>811</v>
      </c>
    </row>
    <row r="669" spans="1:4">
      <c r="A669" t="s">
        <v>139</v>
      </c>
      <c r="B669" t="s">
        <v>97</v>
      </c>
      <c r="C669" t="s">
        <v>139</v>
      </c>
      <c r="D669" t="s">
        <v>98</v>
      </c>
    </row>
    <row r="670" spans="1:4">
      <c r="A670" t="s">
        <v>288</v>
      </c>
      <c r="B670" t="s">
        <v>97</v>
      </c>
      <c r="C670" t="s">
        <v>288</v>
      </c>
      <c r="D670" t="s">
        <v>643</v>
      </c>
    </row>
    <row r="671" spans="1:4">
      <c r="A671" t="s">
        <v>422</v>
      </c>
      <c r="B671" t="s">
        <v>97</v>
      </c>
      <c r="C671" t="s">
        <v>422</v>
      </c>
    </row>
    <row r="672" spans="1:4">
      <c r="A672" t="s">
        <v>592</v>
      </c>
      <c r="B672" t="s">
        <v>97</v>
      </c>
      <c r="C672" t="s">
        <v>592</v>
      </c>
    </row>
    <row r="673" spans="1:4">
      <c r="A673" t="s">
        <v>117</v>
      </c>
      <c r="B673" t="s">
        <v>97</v>
      </c>
      <c r="C673" t="s">
        <v>117</v>
      </c>
      <c r="D673" t="s">
        <v>632</v>
      </c>
    </row>
    <row r="674" spans="1:4">
      <c r="A674" t="s">
        <v>253</v>
      </c>
      <c r="B674" t="s">
        <v>97</v>
      </c>
      <c r="C674" t="s">
        <v>792</v>
      </c>
    </row>
    <row r="675" spans="1:4">
      <c r="A675" t="s">
        <v>546</v>
      </c>
      <c r="B675" t="s">
        <v>97</v>
      </c>
      <c r="C675" t="s">
        <v>812</v>
      </c>
      <c r="D675" t="s">
        <v>98</v>
      </c>
    </row>
    <row r="676" spans="1:4">
      <c r="A676" t="s">
        <v>813</v>
      </c>
      <c r="B676" t="s">
        <v>97</v>
      </c>
      <c r="C676" t="s">
        <v>813</v>
      </c>
    </row>
    <row r="677" spans="1:4">
      <c r="A677" t="s">
        <v>274</v>
      </c>
      <c r="B677" t="s">
        <v>96</v>
      </c>
      <c r="C677" t="s">
        <v>274</v>
      </c>
    </row>
    <row r="678" spans="1:4">
      <c r="A678" t="s">
        <v>340</v>
      </c>
      <c r="B678" t="s">
        <v>97</v>
      </c>
      <c r="C678" t="s">
        <v>340</v>
      </c>
      <c r="D678" t="s">
        <v>98</v>
      </c>
    </row>
    <row r="679" spans="1:4">
      <c r="A679" t="s">
        <v>471</v>
      </c>
      <c r="B679" t="s">
        <v>97</v>
      </c>
      <c r="C679" t="s">
        <v>814</v>
      </c>
      <c r="D679" t="s">
        <v>98</v>
      </c>
    </row>
    <row r="680" spans="1:4">
      <c r="A680" t="s">
        <v>624</v>
      </c>
      <c r="B680" t="s">
        <v>97</v>
      </c>
      <c r="C680" t="s">
        <v>624</v>
      </c>
      <c r="D680" t="s">
        <v>98</v>
      </c>
    </row>
    <row r="681" spans="1:4">
      <c r="A681" t="s">
        <v>138</v>
      </c>
      <c r="B681" t="s">
        <v>97</v>
      </c>
      <c r="C681" t="s">
        <v>138</v>
      </c>
      <c r="D681" t="s">
        <v>98</v>
      </c>
    </row>
    <row r="682" spans="1:4">
      <c r="A682" t="s">
        <v>155</v>
      </c>
      <c r="B682" t="s">
        <v>97</v>
      </c>
      <c r="C682" t="s">
        <v>644</v>
      </c>
    </row>
    <row r="683" spans="1:4">
      <c r="A683" t="s">
        <v>117</v>
      </c>
      <c r="B683" t="s">
        <v>97</v>
      </c>
      <c r="C683" t="s">
        <v>117</v>
      </c>
      <c r="D683" t="s">
        <v>632</v>
      </c>
    </row>
    <row r="684" spans="1:4">
      <c r="A684" t="s">
        <v>207</v>
      </c>
      <c r="B684" t="s">
        <v>96</v>
      </c>
      <c r="C684" t="s">
        <v>207</v>
      </c>
      <c r="D684" t="s">
        <v>98</v>
      </c>
    </row>
    <row r="685" spans="1:4">
      <c r="A685" t="s">
        <v>179</v>
      </c>
      <c r="B685" t="s">
        <v>97</v>
      </c>
      <c r="C685" t="s">
        <v>650</v>
      </c>
    </row>
    <row r="686" spans="1:4">
      <c r="A686" t="s">
        <v>450</v>
      </c>
      <c r="B686" t="s">
        <v>97</v>
      </c>
      <c r="C686" t="s">
        <v>450</v>
      </c>
    </row>
    <row r="687" spans="1:4">
      <c r="A687" t="s">
        <v>200</v>
      </c>
      <c r="B687" t="s">
        <v>97</v>
      </c>
      <c r="C687" t="s">
        <v>725</v>
      </c>
    </row>
    <row r="688" spans="1:4">
      <c r="A688" t="s">
        <v>590</v>
      </c>
      <c r="B688" t="s">
        <v>97</v>
      </c>
      <c r="C688" t="s">
        <v>815</v>
      </c>
    </row>
    <row r="689" spans="1:4">
      <c r="A689" t="s">
        <v>119</v>
      </c>
      <c r="B689" t="s">
        <v>96</v>
      </c>
      <c r="C689" t="s">
        <v>119</v>
      </c>
      <c r="D689" t="s">
        <v>98</v>
      </c>
    </row>
    <row r="690" spans="1:4">
      <c r="A690" t="s">
        <v>510</v>
      </c>
      <c r="B690" t="s">
        <v>97</v>
      </c>
      <c r="C690" t="s">
        <v>510</v>
      </c>
    </row>
    <row r="691" spans="1:4">
      <c r="A691" t="s">
        <v>214</v>
      </c>
      <c r="B691" t="s">
        <v>97</v>
      </c>
      <c r="C691" t="s">
        <v>780</v>
      </c>
    </row>
    <row r="692" spans="1:4">
      <c r="A692" t="s">
        <v>222</v>
      </c>
      <c r="B692" t="s">
        <v>97</v>
      </c>
      <c r="C692" t="s">
        <v>222</v>
      </c>
    </row>
    <row r="693" spans="1:4">
      <c r="A693" t="s">
        <v>604</v>
      </c>
      <c r="B693" t="s">
        <v>97</v>
      </c>
      <c r="C693" t="s">
        <v>604</v>
      </c>
    </row>
    <row r="694" spans="1:4">
      <c r="A694" t="s">
        <v>363</v>
      </c>
      <c r="B694" t="s">
        <v>97</v>
      </c>
      <c r="C694" t="s">
        <v>363</v>
      </c>
    </row>
    <row r="695" spans="1:4">
      <c r="A695" t="s">
        <v>816</v>
      </c>
      <c r="B695" t="s">
        <v>97</v>
      </c>
      <c r="C695" t="s">
        <v>817</v>
      </c>
      <c r="D695" t="s">
        <v>98</v>
      </c>
    </row>
    <row r="696" spans="1:4">
      <c r="A696" t="s">
        <v>544</v>
      </c>
      <c r="B696" t="s">
        <v>97</v>
      </c>
      <c r="C696" t="s">
        <v>544</v>
      </c>
    </row>
    <row r="697" spans="1:4">
      <c r="A697" t="s">
        <v>818</v>
      </c>
      <c r="B697" t="s">
        <v>96</v>
      </c>
      <c r="C697" t="s">
        <v>819</v>
      </c>
    </row>
    <row r="698" spans="1:4">
      <c r="A698" t="s">
        <v>820</v>
      </c>
      <c r="B698" t="s">
        <v>97</v>
      </c>
      <c r="C698" t="s">
        <v>820</v>
      </c>
    </row>
    <row r="699" spans="1:4">
      <c r="A699" t="s">
        <v>821</v>
      </c>
      <c r="B699" t="s">
        <v>97</v>
      </c>
      <c r="C699" t="s">
        <v>822</v>
      </c>
      <c r="D699" t="s">
        <v>98</v>
      </c>
    </row>
    <row r="700" spans="1:4">
      <c r="A700" t="s">
        <v>375</v>
      </c>
      <c r="B700" t="s">
        <v>97</v>
      </c>
      <c r="C700" t="s">
        <v>375</v>
      </c>
    </row>
    <row r="701" spans="1:4">
      <c r="A701" t="s">
        <v>823</v>
      </c>
      <c r="B701" t="s">
        <v>97</v>
      </c>
      <c r="C701" t="s">
        <v>824</v>
      </c>
    </row>
    <row r="702" spans="1:4">
      <c r="A702" t="s">
        <v>825</v>
      </c>
      <c r="B702" t="s">
        <v>97</v>
      </c>
      <c r="C702" t="s">
        <v>825</v>
      </c>
    </row>
    <row r="703" spans="1:4">
      <c r="A703" t="s">
        <v>117</v>
      </c>
      <c r="B703" t="s">
        <v>97</v>
      </c>
      <c r="C703" t="s">
        <v>117</v>
      </c>
      <c r="D703" t="s">
        <v>632</v>
      </c>
    </row>
    <row r="704" spans="1:4">
      <c r="A704" t="s">
        <v>826</v>
      </c>
      <c r="B704" t="s">
        <v>97</v>
      </c>
      <c r="C704" t="s">
        <v>826</v>
      </c>
    </row>
    <row r="705" spans="1:4">
      <c r="A705" t="s">
        <v>216</v>
      </c>
      <c r="B705" t="s">
        <v>97</v>
      </c>
      <c r="C705" t="s">
        <v>702</v>
      </c>
    </row>
    <row r="706" spans="1:4">
      <c r="A706" t="s">
        <v>179</v>
      </c>
      <c r="B706" t="s">
        <v>97</v>
      </c>
      <c r="C706" t="s">
        <v>650</v>
      </c>
    </row>
    <row r="707" spans="1:4">
      <c r="A707" t="s">
        <v>119</v>
      </c>
      <c r="B707" t="s">
        <v>96</v>
      </c>
      <c r="C707" t="s">
        <v>119</v>
      </c>
      <c r="D707" t="s">
        <v>98</v>
      </c>
    </row>
    <row r="708" spans="1:4">
      <c r="A708" t="s">
        <v>304</v>
      </c>
      <c r="B708" t="s">
        <v>97</v>
      </c>
      <c r="C708" t="s">
        <v>304</v>
      </c>
    </row>
    <row r="709" spans="1:4">
      <c r="A709" t="s">
        <v>139</v>
      </c>
      <c r="B709" t="s">
        <v>97</v>
      </c>
      <c r="C709" t="s">
        <v>139</v>
      </c>
      <c r="D709" t="s">
        <v>98</v>
      </c>
    </row>
    <row r="710" spans="1:4">
      <c r="A710" t="s">
        <v>309</v>
      </c>
      <c r="B710" t="s">
        <v>97</v>
      </c>
      <c r="C710" t="s">
        <v>713</v>
      </c>
      <c r="D710" t="s">
        <v>98</v>
      </c>
    </row>
    <row r="711" spans="1:4">
      <c r="A711" t="s">
        <v>241</v>
      </c>
      <c r="B711" t="s">
        <v>97</v>
      </c>
      <c r="C711" t="s">
        <v>680</v>
      </c>
    </row>
    <row r="712" spans="1:4">
      <c r="A712" t="s">
        <v>538</v>
      </c>
      <c r="B712" t="s">
        <v>97</v>
      </c>
      <c r="C712" t="s">
        <v>538</v>
      </c>
    </row>
    <row r="713" spans="1:4">
      <c r="A713" t="s">
        <v>335</v>
      </c>
      <c r="B713" t="s">
        <v>97</v>
      </c>
      <c r="C713" t="s">
        <v>639</v>
      </c>
    </row>
    <row r="714" spans="1:4">
      <c r="A714" t="s">
        <v>827</v>
      </c>
      <c r="B714" t="s">
        <v>97</v>
      </c>
      <c r="C714" t="s">
        <v>107</v>
      </c>
    </row>
    <row r="715" spans="1:4">
      <c r="A715" t="s">
        <v>264</v>
      </c>
      <c r="B715" t="s">
        <v>97</v>
      </c>
      <c r="C715" t="s">
        <v>264</v>
      </c>
      <c r="D715" t="s">
        <v>98</v>
      </c>
    </row>
    <row r="716" spans="1:4">
      <c r="A716" t="s">
        <v>179</v>
      </c>
      <c r="B716" t="s">
        <v>97</v>
      </c>
      <c r="C716" t="s">
        <v>650</v>
      </c>
    </row>
    <row r="717" spans="1:4">
      <c r="A717" t="s">
        <v>171</v>
      </c>
      <c r="B717" t="s">
        <v>97</v>
      </c>
      <c r="C717" t="s">
        <v>171</v>
      </c>
    </row>
    <row r="718" spans="1:4">
      <c r="A718" t="s">
        <v>119</v>
      </c>
      <c r="B718" t="s">
        <v>96</v>
      </c>
      <c r="C718" t="s">
        <v>119</v>
      </c>
      <c r="D718" t="s">
        <v>98</v>
      </c>
    </row>
    <row r="719" spans="1:4">
      <c r="A719" t="s">
        <v>148</v>
      </c>
      <c r="B719" t="s">
        <v>97</v>
      </c>
      <c r="C719" t="s">
        <v>148</v>
      </c>
      <c r="D719" t="s">
        <v>98</v>
      </c>
    </row>
    <row r="720" spans="1:4">
      <c r="A720" t="s">
        <v>288</v>
      </c>
      <c r="B720" t="s">
        <v>97</v>
      </c>
      <c r="C720" t="s">
        <v>288</v>
      </c>
      <c r="D720" t="s">
        <v>643</v>
      </c>
    </row>
    <row r="721" spans="1:4">
      <c r="A721" t="s">
        <v>796</v>
      </c>
      <c r="B721" t="s">
        <v>97</v>
      </c>
      <c r="C721" t="s">
        <v>828</v>
      </c>
      <c r="D721" t="s">
        <v>98</v>
      </c>
    </row>
    <row r="722" spans="1:4">
      <c r="A722" t="s">
        <v>257</v>
      </c>
      <c r="B722" t="s">
        <v>97</v>
      </c>
      <c r="C722" t="s">
        <v>257</v>
      </c>
    </row>
    <row r="723" spans="1:4">
      <c r="A723" t="s">
        <v>244</v>
      </c>
      <c r="B723" t="s">
        <v>96</v>
      </c>
      <c r="C723" t="s">
        <v>244</v>
      </c>
      <c r="D723" t="s">
        <v>98</v>
      </c>
    </row>
    <row r="724" spans="1:4">
      <c r="A724" t="s">
        <v>669</v>
      </c>
      <c r="B724" t="s">
        <v>96</v>
      </c>
      <c r="C724" t="s">
        <v>669</v>
      </c>
    </row>
    <row r="725" spans="1:4">
      <c r="A725" t="s">
        <v>180</v>
      </c>
      <c r="B725" t="s">
        <v>96</v>
      </c>
      <c r="C725" t="s">
        <v>180</v>
      </c>
    </row>
    <row r="726" spans="1:4">
      <c r="A726" t="s">
        <v>302</v>
      </c>
      <c r="B726" t="s">
        <v>97</v>
      </c>
      <c r="C726" t="s">
        <v>302</v>
      </c>
    </row>
    <row r="727" spans="1:4">
      <c r="A727" t="s">
        <v>829</v>
      </c>
      <c r="B727" t="s">
        <v>97</v>
      </c>
      <c r="C727" t="s">
        <v>829</v>
      </c>
    </row>
    <row r="728" spans="1:4">
      <c r="A728" t="s">
        <v>830</v>
      </c>
      <c r="B728" t="s">
        <v>97</v>
      </c>
      <c r="C728" t="s">
        <v>831</v>
      </c>
    </row>
    <row r="729" spans="1:4">
      <c r="A729" t="s">
        <v>185</v>
      </c>
      <c r="B729" t="s">
        <v>96</v>
      </c>
      <c r="C729" t="s">
        <v>185</v>
      </c>
    </row>
    <row r="730" spans="1:4">
      <c r="A730" t="s">
        <v>179</v>
      </c>
      <c r="B730" t="s">
        <v>97</v>
      </c>
      <c r="C730" t="s">
        <v>650</v>
      </c>
    </row>
    <row r="731" spans="1:4">
      <c r="A731" t="s">
        <v>184</v>
      </c>
      <c r="B731" t="s">
        <v>97</v>
      </c>
      <c r="C731" t="s">
        <v>788</v>
      </c>
    </row>
    <row r="732" spans="1:4">
      <c r="A732" t="s">
        <v>735</v>
      </c>
      <c r="B732" t="s">
        <v>97</v>
      </c>
      <c r="C732" t="s">
        <v>735</v>
      </c>
      <c r="D732" t="s">
        <v>98</v>
      </c>
    </row>
    <row r="733" spans="1:4">
      <c r="A733" t="s">
        <v>119</v>
      </c>
      <c r="B733" t="s">
        <v>96</v>
      </c>
      <c r="C733" t="s">
        <v>119</v>
      </c>
      <c r="D733" t="s">
        <v>98</v>
      </c>
    </row>
    <row r="734" spans="1:4">
      <c r="A734" t="s">
        <v>312</v>
      </c>
      <c r="B734" t="s">
        <v>97</v>
      </c>
      <c r="C734" t="s">
        <v>312</v>
      </c>
    </row>
    <row r="735" spans="1:4">
      <c r="A735" t="s">
        <v>236</v>
      </c>
      <c r="B735" t="s">
        <v>97</v>
      </c>
      <c r="C735" t="s">
        <v>691</v>
      </c>
    </row>
    <row r="736" spans="1:4">
      <c r="A736" t="s">
        <v>832</v>
      </c>
      <c r="B736" t="s">
        <v>97</v>
      </c>
      <c r="C736" t="s">
        <v>832</v>
      </c>
      <c r="D736" t="s">
        <v>643</v>
      </c>
    </row>
    <row r="737" spans="1:4">
      <c r="A737" t="s">
        <v>652</v>
      </c>
      <c r="B737" t="s">
        <v>97</v>
      </c>
      <c r="C737" t="s">
        <v>833</v>
      </c>
      <c r="D737" t="s">
        <v>98</v>
      </c>
    </row>
    <row r="738" spans="1:4">
      <c r="A738" t="s">
        <v>463</v>
      </c>
      <c r="B738" t="s">
        <v>97</v>
      </c>
      <c r="C738" t="s">
        <v>675</v>
      </c>
    </row>
    <row r="739" spans="1:4">
      <c r="A739" t="s">
        <v>629</v>
      </c>
      <c r="B739" t="s">
        <v>97</v>
      </c>
      <c r="C739" t="s">
        <v>629</v>
      </c>
    </row>
    <row r="740" spans="1:4">
      <c r="A740" t="s">
        <v>351</v>
      </c>
      <c r="B740" t="s">
        <v>97</v>
      </c>
      <c r="C740" t="s">
        <v>834</v>
      </c>
      <c r="D740" t="s">
        <v>98</v>
      </c>
    </row>
    <row r="741" spans="1:4">
      <c r="A741" t="s">
        <v>735</v>
      </c>
      <c r="B741" t="s">
        <v>97</v>
      </c>
      <c r="C741" t="s">
        <v>735</v>
      </c>
      <c r="D741" t="s">
        <v>98</v>
      </c>
    </row>
    <row r="742" spans="1:4">
      <c r="A742" t="s">
        <v>602</v>
      </c>
      <c r="B742" t="s">
        <v>97</v>
      </c>
      <c r="C742" t="s">
        <v>751</v>
      </c>
      <c r="D742" t="s">
        <v>98</v>
      </c>
    </row>
    <row r="743" spans="1:4">
      <c r="A743" t="s">
        <v>685</v>
      </c>
      <c r="B743" t="s">
        <v>97</v>
      </c>
      <c r="C743" t="s">
        <v>686</v>
      </c>
    </row>
    <row r="744" spans="1:4">
      <c r="A744" t="s">
        <v>835</v>
      </c>
      <c r="B744" t="s">
        <v>97</v>
      </c>
      <c r="C744" t="s">
        <v>835</v>
      </c>
    </row>
    <row r="745" spans="1:4">
      <c r="A745" t="s">
        <v>836</v>
      </c>
      <c r="B745" t="s">
        <v>96</v>
      </c>
      <c r="C745" t="s">
        <v>836</v>
      </c>
    </row>
    <row r="746" spans="1:4">
      <c r="A746" t="s">
        <v>563</v>
      </c>
      <c r="B746" t="s">
        <v>97</v>
      </c>
      <c r="C746" t="s">
        <v>563</v>
      </c>
    </row>
    <row r="747" spans="1:4">
      <c r="A747" t="s">
        <v>837</v>
      </c>
      <c r="B747" t="s">
        <v>97</v>
      </c>
      <c r="C747" t="s">
        <v>837</v>
      </c>
    </row>
    <row r="748" spans="1:4">
      <c r="A748" t="s">
        <v>338</v>
      </c>
      <c r="B748" t="s">
        <v>97</v>
      </c>
      <c r="C748" t="s">
        <v>338</v>
      </c>
    </row>
    <row r="749" spans="1:4">
      <c r="A749" t="s">
        <v>838</v>
      </c>
      <c r="B749" t="s">
        <v>97</v>
      </c>
      <c r="C749" t="s">
        <v>839</v>
      </c>
    </row>
    <row r="750" spans="1:4">
      <c r="A750" t="s">
        <v>396</v>
      </c>
      <c r="B750" t="s">
        <v>97</v>
      </c>
      <c r="C750" t="s">
        <v>396</v>
      </c>
    </row>
    <row r="751" spans="1:4">
      <c r="A751" t="s">
        <v>840</v>
      </c>
      <c r="B751" t="s">
        <v>97</v>
      </c>
      <c r="C751" t="s">
        <v>840</v>
      </c>
    </row>
    <row r="752" spans="1:4">
      <c r="A752" t="s">
        <v>200</v>
      </c>
      <c r="B752" t="s">
        <v>97</v>
      </c>
      <c r="C752" t="s">
        <v>725</v>
      </c>
    </row>
    <row r="753" spans="1:4">
      <c r="A753" t="s">
        <v>254</v>
      </c>
      <c r="B753" t="s">
        <v>97</v>
      </c>
      <c r="C753" t="s">
        <v>254</v>
      </c>
    </row>
    <row r="754" spans="1:4">
      <c r="A754" t="s">
        <v>841</v>
      </c>
      <c r="B754" t="s">
        <v>97</v>
      </c>
      <c r="C754" t="s">
        <v>841</v>
      </c>
    </row>
    <row r="755" spans="1:4">
      <c r="A755" t="s">
        <v>344</v>
      </c>
      <c r="B755" t="s">
        <v>97</v>
      </c>
      <c r="C755" t="s">
        <v>344</v>
      </c>
    </row>
    <row r="756" spans="1:4">
      <c r="A756" t="s">
        <v>842</v>
      </c>
      <c r="B756" t="s">
        <v>97</v>
      </c>
      <c r="C756" t="s">
        <v>843</v>
      </c>
      <c r="D756" t="s">
        <v>98</v>
      </c>
    </row>
    <row r="757" spans="1:4">
      <c r="A757" t="s">
        <v>514</v>
      </c>
      <c r="B757" t="s">
        <v>97</v>
      </c>
      <c r="C757" t="s">
        <v>789</v>
      </c>
    </row>
    <row r="758" spans="1:4">
      <c r="A758" t="s">
        <v>338</v>
      </c>
      <c r="B758" t="s">
        <v>97</v>
      </c>
      <c r="C758" t="s">
        <v>338</v>
      </c>
    </row>
    <row r="759" spans="1:4">
      <c r="A759" t="s">
        <v>818</v>
      </c>
      <c r="B759" t="s">
        <v>96</v>
      </c>
      <c r="C759" t="s">
        <v>844</v>
      </c>
    </row>
    <row r="760" spans="1:4">
      <c r="A760" t="s">
        <v>845</v>
      </c>
      <c r="B760" t="s">
        <v>96</v>
      </c>
      <c r="C760" t="s">
        <v>845</v>
      </c>
    </row>
    <row r="761" spans="1:4">
      <c r="A761" t="s">
        <v>628</v>
      </c>
      <c r="B761" t="s">
        <v>97</v>
      </c>
      <c r="C761" t="s">
        <v>760</v>
      </c>
      <c r="D761" t="s">
        <v>98</v>
      </c>
    </row>
    <row r="762" spans="1:4">
      <c r="A762" t="s">
        <v>445</v>
      </c>
      <c r="B762" t="s">
        <v>97</v>
      </c>
      <c r="C762" t="s">
        <v>683</v>
      </c>
    </row>
    <row r="763" spans="1:4">
      <c r="A763" t="s">
        <v>155</v>
      </c>
      <c r="B763" t="s">
        <v>97</v>
      </c>
      <c r="C763" t="s">
        <v>644</v>
      </c>
    </row>
    <row r="764" spans="1:4">
      <c r="A764" t="s">
        <v>625</v>
      </c>
      <c r="B764" t="s">
        <v>97</v>
      </c>
      <c r="C764" t="s">
        <v>786</v>
      </c>
      <c r="D764" t="s">
        <v>98</v>
      </c>
    </row>
    <row r="765" spans="1:4">
      <c r="A765" t="s">
        <v>846</v>
      </c>
      <c r="B765" t="s">
        <v>97</v>
      </c>
      <c r="C765" t="s">
        <v>846</v>
      </c>
    </row>
    <row r="766" spans="1:4">
      <c r="A766" t="s">
        <v>105</v>
      </c>
      <c r="B766" t="s">
        <v>96</v>
      </c>
      <c r="C766" t="s">
        <v>105</v>
      </c>
      <c r="D766" t="s">
        <v>98</v>
      </c>
    </row>
    <row r="767" spans="1:4">
      <c r="A767" t="s">
        <v>847</v>
      </c>
      <c r="B767" t="s">
        <v>97</v>
      </c>
      <c r="C767" t="s">
        <v>847</v>
      </c>
    </row>
    <row r="768" spans="1:4">
      <c r="A768" t="s">
        <v>455</v>
      </c>
      <c r="B768" t="s">
        <v>97</v>
      </c>
      <c r="C768" t="s">
        <v>455</v>
      </c>
    </row>
    <row r="769" spans="1:4">
      <c r="A769" t="s">
        <v>229</v>
      </c>
      <c r="B769" t="s">
        <v>97</v>
      </c>
      <c r="C769" t="s">
        <v>229</v>
      </c>
      <c r="D769" t="s">
        <v>98</v>
      </c>
    </row>
    <row r="770" spans="1:4">
      <c r="A770" t="s">
        <v>400</v>
      </c>
      <c r="B770" t="s">
        <v>97</v>
      </c>
      <c r="C770" t="s">
        <v>400</v>
      </c>
      <c r="D770" t="s">
        <v>98</v>
      </c>
    </row>
    <row r="771" spans="1:4">
      <c r="A771" t="s">
        <v>199</v>
      </c>
      <c r="B771" t="s">
        <v>97</v>
      </c>
      <c r="C771" t="s">
        <v>748</v>
      </c>
    </row>
    <row r="772" spans="1:4">
      <c r="A772" t="s">
        <v>196</v>
      </c>
      <c r="B772" t="s">
        <v>97</v>
      </c>
      <c r="C772" t="s">
        <v>848</v>
      </c>
      <c r="D772" t="s">
        <v>98</v>
      </c>
    </row>
    <row r="773" spans="1:4">
      <c r="A773" t="s">
        <v>849</v>
      </c>
      <c r="B773" t="s">
        <v>97</v>
      </c>
      <c r="C773" t="s">
        <v>849</v>
      </c>
    </row>
    <row r="774" spans="1:4">
      <c r="A774" t="s">
        <v>232</v>
      </c>
      <c r="B774" t="s">
        <v>97</v>
      </c>
      <c r="C774" t="s">
        <v>692</v>
      </c>
    </row>
    <row r="775" spans="1:4">
      <c r="A775" t="s">
        <v>850</v>
      </c>
      <c r="B775" t="s">
        <v>97</v>
      </c>
      <c r="C775" t="s">
        <v>851</v>
      </c>
    </row>
    <row r="776" spans="1:4">
      <c r="A776" t="s">
        <v>425</v>
      </c>
      <c r="B776" t="s">
        <v>97</v>
      </c>
      <c r="C776" t="s">
        <v>852</v>
      </c>
    </row>
    <row r="777" spans="1:4">
      <c r="A777" t="s">
        <v>438</v>
      </c>
      <c r="B777" t="s">
        <v>97</v>
      </c>
      <c r="C777" t="s">
        <v>853</v>
      </c>
    </row>
    <row r="778" spans="1:4">
      <c r="A778" t="s">
        <v>854</v>
      </c>
      <c r="B778" t="s">
        <v>97</v>
      </c>
      <c r="C778" t="s">
        <v>855</v>
      </c>
    </row>
    <row r="779" spans="1:4">
      <c r="A779" t="s">
        <v>432</v>
      </c>
      <c r="B779" t="s">
        <v>97</v>
      </c>
      <c r="C779" t="s">
        <v>694</v>
      </c>
    </row>
    <row r="780" spans="1:4">
      <c r="A780" t="s">
        <v>208</v>
      </c>
      <c r="B780" t="s">
        <v>97</v>
      </c>
      <c r="C780" t="s">
        <v>718</v>
      </c>
    </row>
    <row r="781" spans="1:4">
      <c r="A781" t="s">
        <v>856</v>
      </c>
      <c r="B781" t="s">
        <v>97</v>
      </c>
      <c r="C781" t="s">
        <v>857</v>
      </c>
    </row>
    <row r="782" spans="1:4">
      <c r="A782" t="s">
        <v>119</v>
      </c>
      <c r="B782" t="s">
        <v>96</v>
      </c>
      <c r="C782" t="s">
        <v>119</v>
      </c>
      <c r="D782" t="s">
        <v>98</v>
      </c>
    </row>
    <row r="783" spans="1:4">
      <c r="A783" t="s">
        <v>562</v>
      </c>
      <c r="B783" t="s">
        <v>97</v>
      </c>
      <c r="C783" t="s">
        <v>858</v>
      </c>
    </row>
    <row r="784" spans="1:4">
      <c r="A784" t="s">
        <v>142</v>
      </c>
      <c r="B784" t="s">
        <v>97</v>
      </c>
      <c r="C784" t="s">
        <v>142</v>
      </c>
      <c r="D784" t="s">
        <v>98</v>
      </c>
    </row>
    <row r="785" spans="1:4">
      <c r="A785" t="s">
        <v>179</v>
      </c>
      <c r="B785" t="s">
        <v>97</v>
      </c>
      <c r="C785" t="s">
        <v>650</v>
      </c>
    </row>
    <row r="786" spans="1:4">
      <c r="A786" t="s">
        <v>859</v>
      </c>
      <c r="B786" t="s">
        <v>97</v>
      </c>
      <c r="C786" t="s">
        <v>859</v>
      </c>
    </row>
    <row r="787" spans="1:4">
      <c r="A787" t="s">
        <v>860</v>
      </c>
      <c r="B787" t="s">
        <v>97</v>
      </c>
      <c r="C787" t="s">
        <v>860</v>
      </c>
    </row>
    <row r="788" spans="1:4">
      <c r="A788" t="s">
        <v>861</v>
      </c>
      <c r="B788" t="s">
        <v>97</v>
      </c>
      <c r="C788" t="s">
        <v>862</v>
      </c>
      <c r="D788" t="s">
        <v>643</v>
      </c>
    </row>
    <row r="789" spans="1:4">
      <c r="A789" t="s">
        <v>863</v>
      </c>
      <c r="B789" t="s">
        <v>96</v>
      </c>
      <c r="C789" t="s">
        <v>863</v>
      </c>
    </row>
    <row r="790" spans="1:4">
      <c r="A790" t="s">
        <v>864</v>
      </c>
      <c r="B790" t="s">
        <v>97</v>
      </c>
      <c r="C790" t="s">
        <v>865</v>
      </c>
    </row>
    <row r="791" spans="1:4">
      <c r="A791" t="s">
        <v>866</v>
      </c>
      <c r="B791" t="s">
        <v>97</v>
      </c>
      <c r="C791" t="s">
        <v>867</v>
      </c>
    </row>
    <row r="792" spans="1:4">
      <c r="A792" t="s">
        <v>868</v>
      </c>
      <c r="B792" t="s">
        <v>97</v>
      </c>
      <c r="C792" t="s">
        <v>869</v>
      </c>
      <c r="D792" t="s">
        <v>98</v>
      </c>
    </row>
    <row r="793" spans="1:4">
      <c r="A793" t="s">
        <v>749</v>
      </c>
      <c r="B793" t="s">
        <v>97</v>
      </c>
      <c r="C793" t="s">
        <v>373</v>
      </c>
    </row>
    <row r="794" spans="1:4">
      <c r="A794" t="s">
        <v>870</v>
      </c>
      <c r="B794" t="s">
        <v>96</v>
      </c>
      <c r="C794" t="s">
        <v>871</v>
      </c>
    </row>
    <row r="795" spans="1:4">
      <c r="A795" t="s">
        <v>872</v>
      </c>
      <c r="B795" t="s">
        <v>97</v>
      </c>
      <c r="C795" t="s">
        <v>872</v>
      </c>
      <c r="D795" t="s">
        <v>632</v>
      </c>
    </row>
    <row r="796" spans="1:4">
      <c r="A796" t="s">
        <v>873</v>
      </c>
      <c r="B796" t="s">
        <v>97</v>
      </c>
      <c r="C796" t="s">
        <v>874</v>
      </c>
    </row>
    <row r="797" spans="1:4">
      <c r="A797" t="s">
        <v>875</v>
      </c>
      <c r="B797" t="s">
        <v>97</v>
      </c>
      <c r="C797" t="s">
        <v>875</v>
      </c>
    </row>
    <row r="798" spans="1:4">
      <c r="A798" t="s">
        <v>407</v>
      </c>
      <c r="B798" t="s">
        <v>97</v>
      </c>
      <c r="C798" t="s">
        <v>689</v>
      </c>
      <c r="D798" t="s">
        <v>98</v>
      </c>
    </row>
    <row r="799" spans="1:4">
      <c r="A799" t="s">
        <v>876</v>
      </c>
      <c r="B799" t="s">
        <v>97</v>
      </c>
      <c r="C799" t="s">
        <v>877</v>
      </c>
      <c r="D799" t="s">
        <v>632</v>
      </c>
    </row>
    <row r="800" spans="1:4">
      <c r="A800" t="s">
        <v>878</v>
      </c>
      <c r="B800" t="s">
        <v>97</v>
      </c>
      <c r="C800" t="s">
        <v>879</v>
      </c>
    </row>
    <row r="801" spans="1:4">
      <c r="A801" t="s">
        <v>880</v>
      </c>
      <c r="B801" t="s">
        <v>97</v>
      </c>
      <c r="C801" t="s">
        <v>880</v>
      </c>
    </row>
    <row r="802" spans="1:4">
      <c r="A802" t="s">
        <v>881</v>
      </c>
      <c r="B802" t="s">
        <v>96</v>
      </c>
      <c r="C802" t="s">
        <v>881</v>
      </c>
    </row>
    <row r="803" spans="1:4">
      <c r="A803" t="s">
        <v>868</v>
      </c>
      <c r="B803" t="s">
        <v>97</v>
      </c>
      <c r="C803" t="s">
        <v>882</v>
      </c>
      <c r="D803" t="s">
        <v>98</v>
      </c>
    </row>
    <row r="804" spans="1:4">
      <c r="A804" t="s">
        <v>261</v>
      </c>
      <c r="B804" t="s">
        <v>97</v>
      </c>
      <c r="C804" t="s">
        <v>883</v>
      </c>
    </row>
    <row r="805" spans="1:4">
      <c r="A805" t="s">
        <v>772</v>
      </c>
      <c r="B805" t="s">
        <v>97</v>
      </c>
      <c r="C805" t="s">
        <v>773</v>
      </c>
    </row>
    <row r="806" spans="1:4">
      <c r="A806" t="s">
        <v>514</v>
      </c>
      <c r="B806" t="s">
        <v>97</v>
      </c>
      <c r="C806" t="s">
        <v>789</v>
      </c>
    </row>
    <row r="807" spans="1:4">
      <c r="A807" t="s">
        <v>184</v>
      </c>
      <c r="B807" t="s">
        <v>97</v>
      </c>
      <c r="C807" t="s">
        <v>788</v>
      </c>
    </row>
    <row r="808" spans="1:4">
      <c r="A808" t="s">
        <v>749</v>
      </c>
      <c r="B808" t="s">
        <v>97</v>
      </c>
      <c r="C808" t="s">
        <v>750</v>
      </c>
    </row>
    <row r="809" spans="1:4">
      <c r="A809" t="s">
        <v>574</v>
      </c>
      <c r="B809" t="s">
        <v>96</v>
      </c>
      <c r="C809" t="s">
        <v>574</v>
      </c>
    </row>
    <row r="810" spans="1:4">
      <c r="A810" t="s">
        <v>742</v>
      </c>
      <c r="B810" t="s">
        <v>97</v>
      </c>
      <c r="C810" t="s">
        <v>689</v>
      </c>
      <c r="D810" t="s">
        <v>632</v>
      </c>
    </row>
    <row r="811" spans="1:4">
      <c r="A811" t="s">
        <v>610</v>
      </c>
      <c r="B811" t="s">
        <v>97</v>
      </c>
      <c r="C811" t="s">
        <v>801</v>
      </c>
    </row>
    <row r="812" spans="1:4">
      <c r="A812" t="s">
        <v>261</v>
      </c>
      <c r="B812" t="s">
        <v>97</v>
      </c>
      <c r="C812" t="s">
        <v>729</v>
      </c>
    </row>
    <row r="813" spans="1:4">
      <c r="A813" t="s">
        <v>400</v>
      </c>
      <c r="B813" t="s">
        <v>97</v>
      </c>
      <c r="C813" t="s">
        <v>400</v>
      </c>
      <c r="D813" t="s">
        <v>98</v>
      </c>
    </row>
    <row r="814" spans="1:4">
      <c r="A814" t="s">
        <v>884</v>
      </c>
      <c r="B814" t="s">
        <v>97</v>
      </c>
      <c r="C814" t="s">
        <v>885</v>
      </c>
    </row>
    <row r="815" spans="1:4">
      <c r="A815" t="s">
        <v>886</v>
      </c>
      <c r="B815" t="s">
        <v>97</v>
      </c>
      <c r="C815" t="s">
        <v>887</v>
      </c>
    </row>
    <row r="816" spans="1:4">
      <c r="A816" t="s">
        <v>180</v>
      </c>
      <c r="B816" t="s">
        <v>96</v>
      </c>
      <c r="C816" t="s">
        <v>180</v>
      </c>
    </row>
    <row r="817" spans="1:4">
      <c r="A817" t="s">
        <v>888</v>
      </c>
      <c r="B817" t="s">
        <v>96</v>
      </c>
      <c r="C817" t="s">
        <v>888</v>
      </c>
      <c r="D817" t="s">
        <v>98</v>
      </c>
    </row>
    <row r="818" spans="1:4">
      <c r="A818" t="s">
        <v>889</v>
      </c>
      <c r="B818" t="s">
        <v>97</v>
      </c>
      <c r="C818" t="s">
        <v>889</v>
      </c>
    </row>
    <row r="819" spans="1:4">
      <c r="A819" t="s">
        <v>685</v>
      </c>
      <c r="B819" t="s">
        <v>97</v>
      </c>
      <c r="C819" t="s">
        <v>686</v>
      </c>
    </row>
    <row r="820" spans="1:4">
      <c r="A820" t="s">
        <v>410</v>
      </c>
      <c r="B820" t="s">
        <v>97</v>
      </c>
      <c r="C820" t="s">
        <v>410</v>
      </c>
    </row>
    <row r="821" spans="1:4">
      <c r="A821" t="s">
        <v>244</v>
      </c>
      <c r="B821" t="s">
        <v>96</v>
      </c>
      <c r="C821" t="s">
        <v>244</v>
      </c>
      <c r="D821" t="s">
        <v>98</v>
      </c>
    </row>
    <row r="822" spans="1:4">
      <c r="A822" t="s">
        <v>222</v>
      </c>
      <c r="B822" t="s">
        <v>97</v>
      </c>
      <c r="C822" t="s">
        <v>222</v>
      </c>
    </row>
    <row r="823" spans="1:4">
      <c r="A823" t="s">
        <v>556</v>
      </c>
      <c r="B823" t="s">
        <v>97</v>
      </c>
      <c r="C823" t="s">
        <v>791</v>
      </c>
    </row>
    <row r="824" spans="1:4">
      <c r="A824" t="s">
        <v>517</v>
      </c>
      <c r="B824" t="s">
        <v>97</v>
      </c>
      <c r="C824" t="s">
        <v>890</v>
      </c>
    </row>
    <row r="825" spans="1:4">
      <c r="A825" t="s">
        <v>891</v>
      </c>
      <c r="B825" t="s">
        <v>97</v>
      </c>
      <c r="C825" t="s">
        <v>892</v>
      </c>
    </row>
    <row r="826" spans="1:4">
      <c r="A826" t="s">
        <v>893</v>
      </c>
      <c r="B826" t="s">
        <v>97</v>
      </c>
      <c r="C826" t="s">
        <v>893</v>
      </c>
    </row>
    <row r="827" spans="1:4">
      <c r="A827" t="s">
        <v>894</v>
      </c>
      <c r="B827" t="s">
        <v>97</v>
      </c>
      <c r="C827" t="s">
        <v>894</v>
      </c>
    </row>
    <row r="828" spans="1:4">
      <c r="A828" t="s">
        <v>895</v>
      </c>
      <c r="B828" t="s">
        <v>97</v>
      </c>
      <c r="C828" t="s">
        <v>895</v>
      </c>
    </row>
    <row r="829" spans="1:4">
      <c r="A829" t="s">
        <v>268</v>
      </c>
      <c r="B829" t="s">
        <v>97</v>
      </c>
      <c r="C829" t="s">
        <v>268</v>
      </c>
    </row>
    <row r="830" spans="1:4">
      <c r="A830" t="s">
        <v>896</v>
      </c>
      <c r="B830" t="s">
        <v>97</v>
      </c>
      <c r="C830" t="s">
        <v>897</v>
      </c>
    </row>
    <row r="831" spans="1:4">
      <c r="A831" t="s">
        <v>133</v>
      </c>
      <c r="B831" t="s">
        <v>97</v>
      </c>
      <c r="C831" t="s">
        <v>755</v>
      </c>
    </row>
    <row r="832" spans="1:4">
      <c r="A832" t="s">
        <v>236</v>
      </c>
      <c r="B832" t="s">
        <v>97</v>
      </c>
      <c r="C832" t="s">
        <v>661</v>
      </c>
    </row>
    <row r="833" spans="1:4">
      <c r="A833" t="s">
        <v>898</v>
      </c>
      <c r="B833" t="s">
        <v>97</v>
      </c>
      <c r="C833" t="s">
        <v>898</v>
      </c>
    </row>
    <row r="834" spans="1:4">
      <c r="A834" t="s">
        <v>899</v>
      </c>
      <c r="B834" t="s">
        <v>97</v>
      </c>
      <c r="C834" t="s">
        <v>899</v>
      </c>
    </row>
    <row r="835" spans="1:4">
      <c r="A835" t="s">
        <v>595</v>
      </c>
      <c r="B835" t="s">
        <v>97</v>
      </c>
      <c r="C835" t="s">
        <v>800</v>
      </c>
      <c r="D835" t="s">
        <v>98</v>
      </c>
    </row>
    <row r="836" spans="1:4">
      <c r="A836" t="s">
        <v>900</v>
      </c>
      <c r="B836" t="s">
        <v>97</v>
      </c>
      <c r="C836" t="s">
        <v>901</v>
      </c>
    </row>
    <row r="837" spans="1:4">
      <c r="A837" t="s">
        <v>902</v>
      </c>
      <c r="B837" t="s">
        <v>97</v>
      </c>
      <c r="C837" t="s">
        <v>767</v>
      </c>
    </row>
    <row r="838" spans="1:4">
      <c r="A838" t="s">
        <v>200</v>
      </c>
      <c r="B838" t="s">
        <v>97</v>
      </c>
      <c r="C838" t="s">
        <v>725</v>
      </c>
    </row>
    <row r="839" spans="1:4">
      <c r="A839" t="s">
        <v>903</v>
      </c>
      <c r="B839" t="s">
        <v>97</v>
      </c>
      <c r="C839" t="s">
        <v>904</v>
      </c>
      <c r="D839" t="s">
        <v>98</v>
      </c>
    </row>
    <row r="840" spans="1:4">
      <c r="A840" t="s">
        <v>400</v>
      </c>
      <c r="B840" t="s">
        <v>97</v>
      </c>
      <c r="C840" t="s">
        <v>400</v>
      </c>
      <c r="D840" t="s">
        <v>98</v>
      </c>
    </row>
    <row r="841" spans="1:4">
      <c r="A841" t="s">
        <v>641</v>
      </c>
      <c r="B841" t="s">
        <v>97</v>
      </c>
      <c r="C841" t="s">
        <v>642</v>
      </c>
      <c r="D841" t="s">
        <v>98</v>
      </c>
    </row>
    <row r="842" spans="1:4">
      <c r="A842" t="s">
        <v>905</v>
      </c>
      <c r="B842" t="s">
        <v>97</v>
      </c>
      <c r="C842" t="s">
        <v>906</v>
      </c>
    </row>
    <row r="843" spans="1:4">
      <c r="A843" t="s">
        <v>647</v>
      </c>
      <c r="B843" t="s">
        <v>97</v>
      </c>
      <c r="C843" t="s">
        <v>217</v>
      </c>
      <c r="D843" t="s">
        <v>98</v>
      </c>
    </row>
    <row r="844" spans="1:4">
      <c r="A844" t="s">
        <v>893</v>
      </c>
      <c r="B844" t="s">
        <v>97</v>
      </c>
      <c r="C844" t="s">
        <v>637</v>
      </c>
    </row>
    <row r="845" spans="1:4">
      <c r="A845" t="s">
        <v>499</v>
      </c>
      <c r="B845" t="s">
        <v>97</v>
      </c>
      <c r="C845" t="s">
        <v>767</v>
      </c>
    </row>
    <row r="846" spans="1:4">
      <c r="A846" t="s">
        <v>907</v>
      </c>
      <c r="B846" t="s">
        <v>97</v>
      </c>
      <c r="C846" t="s">
        <v>907</v>
      </c>
    </row>
    <row r="847" spans="1:4">
      <c r="A847" t="s">
        <v>648</v>
      </c>
      <c r="B847" t="s">
        <v>97</v>
      </c>
      <c r="C847" t="s">
        <v>649</v>
      </c>
    </row>
    <row r="848" spans="1:4">
      <c r="A848" t="s">
        <v>425</v>
      </c>
      <c r="B848" t="s">
        <v>97</v>
      </c>
      <c r="C848" t="s">
        <v>908</v>
      </c>
    </row>
    <row r="849" spans="1:4">
      <c r="A849" t="s">
        <v>909</v>
      </c>
      <c r="B849" t="s">
        <v>97</v>
      </c>
      <c r="C849" t="s">
        <v>910</v>
      </c>
      <c r="D849" t="s">
        <v>632</v>
      </c>
    </row>
    <row r="850" spans="1:4">
      <c r="A850" t="s">
        <v>911</v>
      </c>
      <c r="B850" t="s">
        <v>97</v>
      </c>
      <c r="C850" t="s">
        <v>911</v>
      </c>
    </row>
    <row r="851" spans="1:4">
      <c r="A851" t="s">
        <v>742</v>
      </c>
      <c r="B851" t="s">
        <v>97</v>
      </c>
      <c r="C851" t="s">
        <v>689</v>
      </c>
      <c r="D851" t="s">
        <v>632</v>
      </c>
    </row>
    <row r="852" spans="1:4">
      <c r="A852" t="s">
        <v>180</v>
      </c>
      <c r="B852" t="s">
        <v>96</v>
      </c>
      <c r="C852" t="s">
        <v>180</v>
      </c>
    </row>
    <row r="853" spans="1:4">
      <c r="A853" t="s">
        <v>401</v>
      </c>
      <c r="B853" t="s">
        <v>97</v>
      </c>
      <c r="C853" t="s">
        <v>654</v>
      </c>
      <c r="D853" t="s">
        <v>98</v>
      </c>
    </row>
    <row r="854" spans="1:4">
      <c r="A854" t="s">
        <v>179</v>
      </c>
      <c r="B854" t="s">
        <v>97</v>
      </c>
      <c r="C854" t="s">
        <v>650</v>
      </c>
    </row>
    <row r="855" spans="1:4">
      <c r="A855" t="s">
        <v>509</v>
      </c>
      <c r="B855" t="s">
        <v>97</v>
      </c>
      <c r="C855" t="s">
        <v>509</v>
      </c>
    </row>
    <row r="856" spans="1:4">
      <c r="A856" t="s">
        <v>304</v>
      </c>
      <c r="B856" t="s">
        <v>97</v>
      </c>
      <c r="C856" t="s">
        <v>304</v>
      </c>
    </row>
    <row r="857" spans="1:4">
      <c r="A857" t="s">
        <v>912</v>
      </c>
      <c r="B857" t="s">
        <v>96</v>
      </c>
      <c r="C857" t="s">
        <v>912</v>
      </c>
    </row>
    <row r="858" spans="1:4">
      <c r="A858" t="s">
        <v>913</v>
      </c>
      <c r="B858" t="s">
        <v>97</v>
      </c>
      <c r="C858" t="s">
        <v>913</v>
      </c>
      <c r="D858" t="s">
        <v>98</v>
      </c>
    </row>
    <row r="859" spans="1:4">
      <c r="A859" t="s">
        <v>177</v>
      </c>
      <c r="B859" t="s">
        <v>97</v>
      </c>
      <c r="C859" t="s">
        <v>177</v>
      </c>
    </row>
    <row r="860" spans="1:4">
      <c r="A860" t="s">
        <v>571</v>
      </c>
      <c r="B860" t="s">
        <v>97</v>
      </c>
      <c r="C860" t="s">
        <v>571</v>
      </c>
    </row>
    <row r="861" spans="1:4">
      <c r="A861" t="s">
        <v>914</v>
      </c>
      <c r="B861" t="s">
        <v>97</v>
      </c>
      <c r="C861" t="s">
        <v>915</v>
      </c>
      <c r="D861" t="s">
        <v>98</v>
      </c>
    </row>
    <row r="862" spans="1:4">
      <c r="A862" t="s">
        <v>220</v>
      </c>
      <c r="B862" t="s">
        <v>97</v>
      </c>
      <c r="C862" t="s">
        <v>220</v>
      </c>
      <c r="D862" t="s">
        <v>98</v>
      </c>
    </row>
    <row r="863" spans="1:4">
      <c r="A863" t="s">
        <v>146</v>
      </c>
      <c r="B863" t="s">
        <v>97</v>
      </c>
      <c r="C863" t="s">
        <v>722</v>
      </c>
      <c r="D863" t="s">
        <v>98</v>
      </c>
    </row>
    <row r="864" spans="1:4">
      <c r="A864" t="s">
        <v>916</v>
      </c>
      <c r="B864" t="s">
        <v>96</v>
      </c>
      <c r="C864" t="s">
        <v>916</v>
      </c>
      <c r="D864" t="s">
        <v>98</v>
      </c>
    </row>
    <row r="865" spans="1:4">
      <c r="A865" t="s">
        <v>157</v>
      </c>
      <c r="B865" t="s">
        <v>96</v>
      </c>
      <c r="C865" t="s">
        <v>157</v>
      </c>
      <c r="D865" t="s">
        <v>98</v>
      </c>
    </row>
    <row r="866" spans="1:4">
      <c r="A866" t="s">
        <v>498</v>
      </c>
      <c r="B866" t="s">
        <v>97</v>
      </c>
      <c r="C866" t="s">
        <v>498</v>
      </c>
    </row>
    <row r="867" spans="1:4">
      <c r="A867" t="s">
        <v>139</v>
      </c>
      <c r="B867" t="s">
        <v>97</v>
      </c>
      <c r="C867" t="s">
        <v>139</v>
      </c>
      <c r="D867" t="s">
        <v>98</v>
      </c>
    </row>
    <row r="868" spans="1:4">
      <c r="A868" t="s">
        <v>580</v>
      </c>
      <c r="B868" t="s">
        <v>97</v>
      </c>
      <c r="C868" t="s">
        <v>580</v>
      </c>
    </row>
    <row r="869" spans="1:4">
      <c r="A869" t="s">
        <v>203</v>
      </c>
      <c r="B869" t="s">
        <v>97</v>
      </c>
      <c r="C869" t="s">
        <v>667</v>
      </c>
      <c r="D869" t="s">
        <v>98</v>
      </c>
    </row>
    <row r="870" spans="1:4">
      <c r="A870" t="s">
        <v>917</v>
      </c>
      <c r="B870" t="s">
        <v>97</v>
      </c>
      <c r="C870" t="s">
        <v>917</v>
      </c>
      <c r="D870" t="s">
        <v>643</v>
      </c>
    </row>
    <row r="871" spans="1:4">
      <c r="A871" t="s">
        <v>918</v>
      </c>
      <c r="B871" t="s">
        <v>97</v>
      </c>
      <c r="C871" t="s">
        <v>918</v>
      </c>
      <c r="D871" t="s">
        <v>98</v>
      </c>
    </row>
    <row r="872" spans="1:4">
      <c r="A872" t="s">
        <v>919</v>
      </c>
      <c r="B872" t="s">
        <v>97</v>
      </c>
      <c r="C872" t="s">
        <v>919</v>
      </c>
    </row>
    <row r="873" spans="1:4">
      <c r="A873" t="s">
        <v>739</v>
      </c>
      <c r="B873" t="s">
        <v>97</v>
      </c>
      <c r="C873" t="s">
        <v>94</v>
      </c>
      <c r="D873" t="s">
        <v>98</v>
      </c>
    </row>
    <row r="874" spans="1:4">
      <c r="A874" t="s">
        <v>920</v>
      </c>
      <c r="B874" t="s">
        <v>96</v>
      </c>
      <c r="C874" t="s">
        <v>921</v>
      </c>
      <c r="D874" t="s">
        <v>98</v>
      </c>
    </row>
    <row r="875" spans="1:4">
      <c r="A875" t="s">
        <v>302</v>
      </c>
      <c r="B875" t="s">
        <v>97</v>
      </c>
      <c r="C875" t="s">
        <v>302</v>
      </c>
    </row>
    <row r="876" spans="1:4">
      <c r="A876" t="s">
        <v>922</v>
      </c>
      <c r="B876" t="s">
        <v>97</v>
      </c>
      <c r="C876" t="s">
        <v>923</v>
      </c>
    </row>
    <row r="877" spans="1:4">
      <c r="A877" t="s">
        <v>924</v>
      </c>
      <c r="B877" t="s">
        <v>97</v>
      </c>
      <c r="C877" t="s">
        <v>925</v>
      </c>
    </row>
    <row r="878" spans="1:4">
      <c r="A878" t="s">
        <v>146</v>
      </c>
      <c r="B878" t="s">
        <v>97</v>
      </c>
      <c r="C878" t="s">
        <v>722</v>
      </c>
      <c r="D878" t="s">
        <v>98</v>
      </c>
    </row>
    <row r="879" spans="1:4">
      <c r="A879" t="s">
        <v>926</v>
      </c>
      <c r="B879" t="s">
        <v>97</v>
      </c>
      <c r="C879" t="s">
        <v>926</v>
      </c>
    </row>
    <row r="880" spans="1:4">
      <c r="A880" t="s">
        <v>430</v>
      </c>
      <c r="B880" t="s">
        <v>97</v>
      </c>
      <c r="C880" t="s">
        <v>430</v>
      </c>
    </row>
    <row r="881" spans="1:4">
      <c r="A881" t="s">
        <v>288</v>
      </c>
      <c r="B881" t="s">
        <v>97</v>
      </c>
      <c r="C881" t="s">
        <v>288</v>
      </c>
      <c r="D881" t="s">
        <v>643</v>
      </c>
    </row>
    <row r="882" spans="1:4">
      <c r="A882" t="s">
        <v>142</v>
      </c>
      <c r="B882" t="s">
        <v>97</v>
      </c>
      <c r="C882" t="s">
        <v>142</v>
      </c>
      <c r="D882" t="s">
        <v>98</v>
      </c>
    </row>
    <row r="883" spans="1:4">
      <c r="A883" t="s">
        <v>295</v>
      </c>
      <c r="B883" t="s">
        <v>97</v>
      </c>
      <c r="C883" t="s">
        <v>295</v>
      </c>
    </row>
    <row r="884" spans="1:4">
      <c r="A884" t="s">
        <v>407</v>
      </c>
      <c r="B884" t="s">
        <v>97</v>
      </c>
      <c r="C884" t="s">
        <v>407</v>
      </c>
      <c r="D884" t="s">
        <v>98</v>
      </c>
    </row>
    <row r="885" spans="1:4">
      <c r="A885" t="s">
        <v>286</v>
      </c>
      <c r="B885" t="s">
        <v>97</v>
      </c>
      <c r="C885" t="s">
        <v>286</v>
      </c>
    </row>
    <row r="886" spans="1:4">
      <c r="A886" t="s">
        <v>602</v>
      </c>
      <c r="B886" t="s">
        <v>97</v>
      </c>
      <c r="C886" t="s">
        <v>751</v>
      </c>
      <c r="D886" t="s">
        <v>98</v>
      </c>
    </row>
    <row r="887" spans="1:4">
      <c r="A887" t="s">
        <v>927</v>
      </c>
      <c r="B887" t="s">
        <v>97</v>
      </c>
      <c r="C887" t="s">
        <v>928</v>
      </c>
    </row>
    <row r="888" spans="1:4">
      <c r="A888" t="s">
        <v>254</v>
      </c>
      <c r="B888" t="s">
        <v>97</v>
      </c>
      <c r="C888" t="s">
        <v>254</v>
      </c>
    </row>
    <row r="889" spans="1:4">
      <c r="A889" t="s">
        <v>929</v>
      </c>
      <c r="B889" t="s">
        <v>97</v>
      </c>
      <c r="C889" t="s">
        <v>930</v>
      </c>
    </row>
    <row r="890" spans="1:4">
      <c r="A890" t="s">
        <v>931</v>
      </c>
      <c r="B890" t="s">
        <v>97</v>
      </c>
      <c r="C890" t="s">
        <v>931</v>
      </c>
    </row>
    <row r="891" spans="1:4">
      <c r="A891" t="s">
        <v>932</v>
      </c>
      <c r="B891" t="s">
        <v>97</v>
      </c>
      <c r="C891" t="s">
        <v>932</v>
      </c>
    </row>
    <row r="892" spans="1:4">
      <c r="A892" t="s">
        <v>179</v>
      </c>
      <c r="B892" t="s">
        <v>97</v>
      </c>
      <c r="C892" t="s">
        <v>650</v>
      </c>
    </row>
    <row r="893" spans="1:4">
      <c r="A893" t="s">
        <v>416</v>
      </c>
      <c r="B893" t="s">
        <v>96</v>
      </c>
      <c r="C893" t="s">
        <v>416</v>
      </c>
      <c r="D893" t="s">
        <v>98</v>
      </c>
    </row>
    <row r="894" spans="1:4">
      <c r="A894" t="s">
        <v>462</v>
      </c>
      <c r="B894" t="s">
        <v>97</v>
      </c>
      <c r="C894" t="s">
        <v>462</v>
      </c>
      <c r="D894" t="s">
        <v>632</v>
      </c>
    </row>
    <row r="895" spans="1:4">
      <c r="A895" t="s">
        <v>933</v>
      </c>
      <c r="B895" t="s">
        <v>97</v>
      </c>
      <c r="C895" t="s">
        <v>933</v>
      </c>
      <c r="D895" t="s">
        <v>98</v>
      </c>
    </row>
    <row r="896" spans="1:4">
      <c r="A896" t="s">
        <v>934</v>
      </c>
      <c r="B896" t="s">
        <v>97</v>
      </c>
      <c r="C896" t="s">
        <v>934</v>
      </c>
      <c r="D896" t="s">
        <v>98</v>
      </c>
    </row>
    <row r="897" spans="1:4">
      <c r="A897" t="s">
        <v>935</v>
      </c>
      <c r="B897" t="s">
        <v>97</v>
      </c>
      <c r="C897" t="s">
        <v>935</v>
      </c>
    </row>
    <row r="898" spans="1:4">
      <c r="A898" t="s">
        <v>395</v>
      </c>
      <c r="B898" t="s">
        <v>97</v>
      </c>
      <c r="C898" t="s">
        <v>395</v>
      </c>
    </row>
    <row r="899" spans="1:4">
      <c r="A899" t="s">
        <v>505</v>
      </c>
      <c r="B899" t="s">
        <v>97</v>
      </c>
      <c r="C899" t="s">
        <v>505</v>
      </c>
      <c r="D899" t="s">
        <v>98</v>
      </c>
    </row>
    <row r="900" spans="1:4">
      <c r="A900" t="s">
        <v>279</v>
      </c>
      <c r="B900" t="s">
        <v>97</v>
      </c>
      <c r="C900" t="s">
        <v>724</v>
      </c>
    </row>
    <row r="901" spans="1:4">
      <c r="A901" t="s">
        <v>936</v>
      </c>
      <c r="B901" t="s">
        <v>97</v>
      </c>
      <c r="C901" t="s">
        <v>936</v>
      </c>
      <c r="D901" t="s">
        <v>98</v>
      </c>
    </row>
    <row r="902" spans="1:4">
      <c r="A902" t="s">
        <v>391</v>
      </c>
      <c r="B902" t="s">
        <v>96</v>
      </c>
      <c r="C902" t="s">
        <v>391</v>
      </c>
      <c r="D902" t="s">
        <v>98</v>
      </c>
    </row>
    <row r="903" spans="1:4">
      <c r="A903" t="s">
        <v>937</v>
      </c>
      <c r="B903" t="s">
        <v>97</v>
      </c>
      <c r="C903" t="s">
        <v>938</v>
      </c>
    </row>
    <row r="904" spans="1:4">
      <c r="A904" t="s">
        <v>204</v>
      </c>
      <c r="B904" t="s">
        <v>96</v>
      </c>
      <c r="C904" t="s">
        <v>698</v>
      </c>
      <c r="D904" t="s">
        <v>632</v>
      </c>
    </row>
    <row r="905" spans="1:4">
      <c r="A905" t="s">
        <v>139</v>
      </c>
      <c r="B905" t="s">
        <v>97</v>
      </c>
      <c r="C905" t="s">
        <v>139</v>
      </c>
      <c r="D905" t="s">
        <v>98</v>
      </c>
    </row>
    <row r="906" spans="1:4">
      <c r="A906" t="s">
        <v>298</v>
      </c>
      <c r="B906" t="s">
        <v>97</v>
      </c>
      <c r="C906" t="s">
        <v>298</v>
      </c>
    </row>
    <row r="907" spans="1:4">
      <c r="A907" t="s">
        <v>146</v>
      </c>
      <c r="B907" t="s">
        <v>97</v>
      </c>
      <c r="C907" t="s">
        <v>722</v>
      </c>
      <c r="D907" t="s">
        <v>98</v>
      </c>
    </row>
    <row r="908" spans="1:4">
      <c r="A908" t="s">
        <v>939</v>
      </c>
      <c r="B908" t="s">
        <v>97</v>
      </c>
      <c r="C908" t="s">
        <v>939</v>
      </c>
    </row>
    <row r="909" spans="1:4">
      <c r="A909" t="s">
        <v>447</v>
      </c>
      <c r="B909" t="s">
        <v>96</v>
      </c>
      <c r="C909" t="s">
        <v>447</v>
      </c>
      <c r="D909" t="s">
        <v>98</v>
      </c>
    </row>
    <row r="910" spans="1:4">
      <c r="A910" t="s">
        <v>932</v>
      </c>
      <c r="B910" t="s">
        <v>97</v>
      </c>
      <c r="C910" t="s">
        <v>932</v>
      </c>
    </row>
    <row r="911" spans="1:4">
      <c r="A911" t="s">
        <v>431</v>
      </c>
      <c r="B911" t="s">
        <v>97</v>
      </c>
      <c r="C911" t="s">
        <v>940</v>
      </c>
      <c r="D911" t="s">
        <v>98</v>
      </c>
    </row>
    <row r="912" spans="1:4">
      <c r="A912" t="s">
        <v>199</v>
      </c>
      <c r="B912" t="s">
        <v>96</v>
      </c>
      <c r="C912" t="s">
        <v>199</v>
      </c>
    </row>
    <row r="913" spans="1:4">
      <c r="A913" t="s">
        <v>602</v>
      </c>
      <c r="B913" t="s">
        <v>97</v>
      </c>
      <c r="C913" t="s">
        <v>941</v>
      </c>
      <c r="D913" t="s">
        <v>98</v>
      </c>
    </row>
    <row r="914" spans="1:4">
      <c r="A914" t="s">
        <v>942</v>
      </c>
      <c r="B914" t="s">
        <v>97</v>
      </c>
      <c r="C914" t="s">
        <v>942</v>
      </c>
    </row>
    <row r="915" spans="1:4">
      <c r="A915" t="s">
        <v>583</v>
      </c>
      <c r="B915" t="s">
        <v>97</v>
      </c>
      <c r="C915" t="s">
        <v>583</v>
      </c>
    </row>
    <row r="916" spans="1:4">
      <c r="A916" t="s">
        <v>943</v>
      </c>
      <c r="B916" t="s">
        <v>97</v>
      </c>
      <c r="C916" t="s">
        <v>943</v>
      </c>
    </row>
    <row r="917" spans="1:4">
      <c r="A917" t="s">
        <v>276</v>
      </c>
      <c r="B917" t="s">
        <v>97</v>
      </c>
      <c r="C917" t="s">
        <v>677</v>
      </c>
      <c r="D917" t="s">
        <v>98</v>
      </c>
    </row>
    <row r="918" spans="1:4">
      <c r="A918" t="s">
        <v>579</v>
      </c>
      <c r="B918" t="s">
        <v>97</v>
      </c>
      <c r="C918" t="s">
        <v>706</v>
      </c>
    </row>
    <row r="919" spans="1:4">
      <c r="A919" t="s">
        <v>944</v>
      </c>
      <c r="B919" t="s">
        <v>97</v>
      </c>
      <c r="C919" t="s">
        <v>944</v>
      </c>
    </row>
    <row r="920" spans="1:4">
      <c r="A920" t="s">
        <v>252</v>
      </c>
      <c r="B920" t="s">
        <v>97</v>
      </c>
      <c r="C920" t="s">
        <v>794</v>
      </c>
    </row>
    <row r="921" spans="1:4">
      <c r="A921" t="s">
        <v>185</v>
      </c>
      <c r="B921" t="s">
        <v>96</v>
      </c>
      <c r="C921" t="s">
        <v>185</v>
      </c>
    </row>
    <row r="922" spans="1:4">
      <c r="A922" t="s">
        <v>945</v>
      </c>
      <c r="B922" t="s">
        <v>97</v>
      </c>
      <c r="C922" t="s">
        <v>945</v>
      </c>
      <c r="D922" t="s">
        <v>98</v>
      </c>
    </row>
    <row r="923" spans="1:4">
      <c r="A923" t="s">
        <v>370</v>
      </c>
      <c r="B923" t="s">
        <v>97</v>
      </c>
      <c r="C923" t="s">
        <v>370</v>
      </c>
      <c r="D923" t="s">
        <v>98</v>
      </c>
    </row>
    <row r="924" spans="1:4">
      <c r="A924" t="s">
        <v>196</v>
      </c>
      <c r="B924" t="s">
        <v>97</v>
      </c>
      <c r="C924" t="s">
        <v>196</v>
      </c>
      <c r="D924" t="s">
        <v>98</v>
      </c>
    </row>
    <row r="925" spans="1:4">
      <c r="A925" t="s">
        <v>179</v>
      </c>
      <c r="B925" t="s">
        <v>97</v>
      </c>
      <c r="C925" t="s">
        <v>650</v>
      </c>
    </row>
    <row r="926" spans="1:4">
      <c r="A926" t="s">
        <v>553</v>
      </c>
      <c r="B926" t="s">
        <v>97</v>
      </c>
      <c r="C926" t="s">
        <v>553</v>
      </c>
    </row>
    <row r="927" spans="1:4">
      <c r="A927" t="s">
        <v>175</v>
      </c>
      <c r="B927" t="s">
        <v>97</v>
      </c>
      <c r="C927" t="s">
        <v>175</v>
      </c>
      <c r="D927" t="s">
        <v>98</v>
      </c>
    </row>
    <row r="928" spans="1:4">
      <c r="A928" t="s">
        <v>304</v>
      </c>
      <c r="B928" t="s">
        <v>97</v>
      </c>
      <c r="C928" t="s">
        <v>304</v>
      </c>
    </row>
    <row r="929" spans="1:4">
      <c r="A929" t="s">
        <v>946</v>
      </c>
      <c r="B929" t="s">
        <v>97</v>
      </c>
      <c r="C929" t="s">
        <v>946</v>
      </c>
      <c r="D929" t="s">
        <v>98</v>
      </c>
    </row>
    <row r="930" spans="1:4">
      <c r="A930" t="s">
        <v>288</v>
      </c>
      <c r="B930" t="s">
        <v>97</v>
      </c>
      <c r="C930" t="s">
        <v>288</v>
      </c>
      <c r="D930" t="s">
        <v>643</v>
      </c>
    </row>
    <row r="931" spans="1:4">
      <c r="A931" t="s">
        <v>208</v>
      </c>
      <c r="B931" t="s">
        <v>97</v>
      </c>
      <c r="C931" t="s">
        <v>718</v>
      </c>
    </row>
    <row r="932" spans="1:4">
      <c r="A932" t="s">
        <v>113</v>
      </c>
      <c r="B932" t="s">
        <v>97</v>
      </c>
      <c r="C932" t="s">
        <v>113</v>
      </c>
    </row>
    <row r="933" spans="1:4">
      <c r="A933" t="s">
        <v>685</v>
      </c>
      <c r="B933" t="s">
        <v>97</v>
      </c>
      <c r="C933" t="s">
        <v>686</v>
      </c>
    </row>
    <row r="934" spans="1:4">
      <c r="A934" t="s">
        <v>947</v>
      </c>
      <c r="B934" t="s">
        <v>97</v>
      </c>
      <c r="C934" t="s">
        <v>947</v>
      </c>
    </row>
    <row r="935" spans="1:4">
      <c r="A935" t="s">
        <v>777</v>
      </c>
      <c r="B935" t="s">
        <v>96</v>
      </c>
      <c r="C935" t="s">
        <v>380</v>
      </c>
      <c r="D935" t="s">
        <v>643</v>
      </c>
    </row>
    <row r="936" spans="1:4">
      <c r="A936" t="s">
        <v>948</v>
      </c>
      <c r="B936" t="s">
        <v>97</v>
      </c>
      <c r="C936" t="s">
        <v>949</v>
      </c>
    </row>
    <row r="937" spans="1:4">
      <c r="A937" t="s">
        <v>162</v>
      </c>
      <c r="B937" t="s">
        <v>97</v>
      </c>
      <c r="C937" t="s">
        <v>162</v>
      </c>
    </row>
    <row r="938" spans="1:4">
      <c r="A938" t="s">
        <v>950</v>
      </c>
      <c r="B938" t="s">
        <v>97</v>
      </c>
      <c r="C938" t="s">
        <v>950</v>
      </c>
    </row>
    <row r="939" spans="1:4">
      <c r="A939" t="s">
        <v>840</v>
      </c>
      <c r="B939" t="s">
        <v>97</v>
      </c>
      <c r="C939" t="s">
        <v>840</v>
      </c>
    </row>
    <row r="940" spans="1:4">
      <c r="A940" t="s">
        <v>951</v>
      </c>
      <c r="B940" t="s">
        <v>97</v>
      </c>
      <c r="C940" t="s">
        <v>951</v>
      </c>
      <c r="D940" t="s">
        <v>98</v>
      </c>
    </row>
    <row r="941" spans="1:4">
      <c r="A941" t="s">
        <v>876</v>
      </c>
      <c r="B941" t="s">
        <v>97</v>
      </c>
      <c r="C941" t="s">
        <v>877</v>
      </c>
      <c r="D941" t="s">
        <v>632</v>
      </c>
    </row>
    <row r="942" spans="1:4">
      <c r="A942" t="s">
        <v>215</v>
      </c>
      <c r="B942" t="s">
        <v>97</v>
      </c>
      <c r="C942" t="s">
        <v>215</v>
      </c>
    </row>
    <row r="943" spans="1:4">
      <c r="A943" t="s">
        <v>922</v>
      </c>
      <c r="B943" t="s">
        <v>97</v>
      </c>
      <c r="C943" t="s">
        <v>923</v>
      </c>
    </row>
    <row r="944" spans="1:4">
      <c r="A944" t="s">
        <v>177</v>
      </c>
      <c r="B944" t="s">
        <v>97</v>
      </c>
      <c r="C944" t="s">
        <v>177</v>
      </c>
    </row>
    <row r="945" spans="1:4">
      <c r="A945" t="s">
        <v>952</v>
      </c>
      <c r="B945" t="s">
        <v>97</v>
      </c>
      <c r="C945" t="s">
        <v>952</v>
      </c>
      <c r="D945" t="s">
        <v>643</v>
      </c>
    </row>
    <row r="946" spans="1:4">
      <c r="A946" t="s">
        <v>162</v>
      </c>
      <c r="B946" t="s">
        <v>97</v>
      </c>
      <c r="C946" t="s">
        <v>793</v>
      </c>
    </row>
    <row r="947" spans="1:4">
      <c r="A947" t="s">
        <v>953</v>
      </c>
      <c r="B947" t="s">
        <v>97</v>
      </c>
      <c r="C947" t="s">
        <v>953</v>
      </c>
    </row>
    <row r="948" spans="1:4">
      <c r="A948" t="s">
        <v>647</v>
      </c>
      <c r="B948" t="s">
        <v>97</v>
      </c>
      <c r="C948" t="s">
        <v>282</v>
      </c>
      <c r="D948" t="s">
        <v>98</v>
      </c>
    </row>
    <row r="949" spans="1:4">
      <c r="A949" t="s">
        <v>954</v>
      </c>
      <c r="B949" t="s">
        <v>97</v>
      </c>
      <c r="C949" t="s">
        <v>955</v>
      </c>
      <c r="D949" t="s">
        <v>98</v>
      </c>
    </row>
    <row r="950" spans="1:4">
      <c r="A950" t="s">
        <v>956</v>
      </c>
      <c r="B950" t="s">
        <v>97</v>
      </c>
      <c r="C950" t="s">
        <v>957</v>
      </c>
      <c r="D950" t="s">
        <v>98</v>
      </c>
    </row>
    <row r="951" spans="1:4">
      <c r="A951" t="s">
        <v>222</v>
      </c>
      <c r="B951" t="s">
        <v>97</v>
      </c>
      <c r="C951" t="s">
        <v>222</v>
      </c>
    </row>
    <row r="952" spans="1:4">
      <c r="A952" t="s">
        <v>146</v>
      </c>
      <c r="B952" t="s">
        <v>97</v>
      </c>
      <c r="C952" t="s">
        <v>722</v>
      </c>
      <c r="D952" t="s">
        <v>98</v>
      </c>
    </row>
    <row r="953" spans="1:4">
      <c r="A953" t="s">
        <v>958</v>
      </c>
      <c r="B953" t="s">
        <v>97</v>
      </c>
      <c r="C953" t="s">
        <v>959</v>
      </c>
    </row>
    <row r="954" spans="1:4">
      <c r="A954" t="s">
        <v>593</v>
      </c>
      <c r="B954" t="s">
        <v>97</v>
      </c>
      <c r="C954" t="s">
        <v>593</v>
      </c>
    </row>
    <row r="955" spans="1:4">
      <c r="A955" t="s">
        <v>647</v>
      </c>
      <c r="B955" t="s">
        <v>97</v>
      </c>
      <c r="C955" t="s">
        <v>217</v>
      </c>
      <c r="D955" t="s">
        <v>98</v>
      </c>
    </row>
    <row r="956" spans="1:4">
      <c r="A956" t="s">
        <v>652</v>
      </c>
      <c r="B956" t="s">
        <v>97</v>
      </c>
      <c r="C956" t="s">
        <v>833</v>
      </c>
      <c r="D956" t="s">
        <v>98</v>
      </c>
    </row>
    <row r="957" spans="1:4">
      <c r="A957" t="s">
        <v>162</v>
      </c>
      <c r="B957" t="s">
        <v>97</v>
      </c>
      <c r="C957" t="s">
        <v>162</v>
      </c>
    </row>
    <row r="958" spans="1:4">
      <c r="A958" t="s">
        <v>960</v>
      </c>
      <c r="B958" t="s">
        <v>97</v>
      </c>
      <c r="C958" t="s">
        <v>960</v>
      </c>
      <c r="D958" t="s">
        <v>98</v>
      </c>
    </row>
    <row r="959" spans="1:4">
      <c r="A959" t="s">
        <v>147</v>
      </c>
      <c r="B959" t="s">
        <v>97</v>
      </c>
      <c r="C959" t="s">
        <v>147</v>
      </c>
    </row>
    <row r="960" spans="1:4">
      <c r="A960" t="s">
        <v>509</v>
      </c>
      <c r="B960" t="s">
        <v>97</v>
      </c>
      <c r="C960" t="s">
        <v>509</v>
      </c>
    </row>
    <row r="961" spans="1:4">
      <c r="A961" t="s">
        <v>255</v>
      </c>
      <c r="B961" t="s">
        <v>97</v>
      </c>
      <c r="C961" t="s">
        <v>255</v>
      </c>
    </row>
    <row r="962" spans="1:4">
      <c r="A962" t="s">
        <v>961</v>
      </c>
      <c r="B962" t="s">
        <v>97</v>
      </c>
      <c r="C962" t="s">
        <v>961</v>
      </c>
      <c r="D962" t="s">
        <v>98</v>
      </c>
    </row>
    <row r="963" spans="1:4">
      <c r="A963" t="s">
        <v>945</v>
      </c>
      <c r="B963" t="s">
        <v>97</v>
      </c>
      <c r="C963" t="s">
        <v>945</v>
      </c>
      <c r="D963" t="s">
        <v>98</v>
      </c>
    </row>
    <row r="964" spans="1:4">
      <c r="A964" t="s">
        <v>962</v>
      </c>
      <c r="B964" t="s">
        <v>97</v>
      </c>
      <c r="C964" t="s">
        <v>962</v>
      </c>
    </row>
    <row r="965" spans="1:4">
      <c r="A965" t="s">
        <v>204</v>
      </c>
      <c r="B965" t="s">
        <v>96</v>
      </c>
      <c r="C965" t="s">
        <v>698</v>
      </c>
      <c r="D965" t="s">
        <v>632</v>
      </c>
    </row>
    <row r="966" spans="1:4">
      <c r="A966" t="s">
        <v>407</v>
      </c>
      <c r="B966" t="s">
        <v>97</v>
      </c>
      <c r="C966" t="s">
        <v>407</v>
      </c>
      <c r="D966" t="s">
        <v>98</v>
      </c>
    </row>
    <row r="967" spans="1:4">
      <c r="A967" t="s">
        <v>304</v>
      </c>
      <c r="B967" t="s">
        <v>97</v>
      </c>
      <c r="C967" t="s">
        <v>304</v>
      </c>
    </row>
    <row r="968" spans="1:4">
      <c r="A968" t="s">
        <v>286</v>
      </c>
      <c r="B968" t="s">
        <v>97</v>
      </c>
      <c r="C968" t="s">
        <v>286</v>
      </c>
    </row>
    <row r="969" spans="1:4">
      <c r="A969" t="s">
        <v>354</v>
      </c>
      <c r="B969" t="s">
        <v>97</v>
      </c>
      <c r="C969" t="s">
        <v>719</v>
      </c>
    </row>
    <row r="970" spans="1:4">
      <c r="A970" t="s">
        <v>889</v>
      </c>
      <c r="B970" t="s">
        <v>97</v>
      </c>
      <c r="C970" t="s">
        <v>889</v>
      </c>
    </row>
    <row r="971" spans="1:4">
      <c r="A971" t="s">
        <v>239</v>
      </c>
      <c r="B971" t="s">
        <v>96</v>
      </c>
      <c r="C971" t="s">
        <v>239</v>
      </c>
    </row>
    <row r="972" spans="1:4">
      <c r="A972" t="s">
        <v>963</v>
      </c>
      <c r="B972" t="s">
        <v>97</v>
      </c>
      <c r="C972" t="s">
        <v>963</v>
      </c>
    </row>
    <row r="973" spans="1:4">
      <c r="A973" t="s">
        <v>777</v>
      </c>
      <c r="B973" t="s">
        <v>96</v>
      </c>
      <c r="C973" t="s">
        <v>380</v>
      </c>
      <c r="D973" t="s">
        <v>643</v>
      </c>
    </row>
    <row r="974" spans="1:4">
      <c r="A974" t="s">
        <v>279</v>
      </c>
      <c r="B974" t="s">
        <v>97</v>
      </c>
      <c r="C974" t="s">
        <v>724</v>
      </c>
    </row>
    <row r="975" spans="1:4">
      <c r="A975" t="s">
        <v>195</v>
      </c>
      <c r="B975" t="s">
        <v>97</v>
      </c>
      <c r="C975" t="s">
        <v>195</v>
      </c>
    </row>
    <row r="976" spans="1:4">
      <c r="A976" t="s">
        <v>229</v>
      </c>
      <c r="B976" t="s">
        <v>97</v>
      </c>
      <c r="C976" t="s">
        <v>229</v>
      </c>
      <c r="D976" t="s">
        <v>98</v>
      </c>
    </row>
    <row r="977" spans="1:4">
      <c r="A977" t="s">
        <v>142</v>
      </c>
      <c r="B977" t="s">
        <v>97</v>
      </c>
      <c r="C977" t="s">
        <v>142</v>
      </c>
      <c r="D977" t="s">
        <v>98</v>
      </c>
    </row>
    <row r="978" spans="1:4">
      <c r="A978" t="s">
        <v>551</v>
      </c>
      <c r="B978" t="s">
        <v>97</v>
      </c>
      <c r="C978" t="s">
        <v>761</v>
      </c>
    </row>
    <row r="979" spans="1:4">
      <c r="A979" t="s">
        <v>905</v>
      </c>
      <c r="B979" t="s">
        <v>97</v>
      </c>
      <c r="C979" t="s">
        <v>906</v>
      </c>
    </row>
    <row r="980" spans="1:4">
      <c r="A980" t="s">
        <v>964</v>
      </c>
      <c r="B980" t="s">
        <v>97</v>
      </c>
      <c r="C980" t="s">
        <v>964</v>
      </c>
    </row>
    <row r="981" spans="1:4">
      <c r="A981" t="s">
        <v>475</v>
      </c>
      <c r="B981" t="s">
        <v>97</v>
      </c>
      <c r="C981" t="s">
        <v>717</v>
      </c>
    </row>
    <row r="982" spans="1:4">
      <c r="A982" t="s">
        <v>965</v>
      </c>
      <c r="B982" t="s">
        <v>97</v>
      </c>
      <c r="C982" t="s">
        <v>965</v>
      </c>
    </row>
    <row r="983" spans="1:4">
      <c r="A983" t="s">
        <v>179</v>
      </c>
      <c r="B983" t="s">
        <v>97</v>
      </c>
      <c r="C983" t="s">
        <v>650</v>
      </c>
    </row>
    <row r="984" spans="1:4">
      <c r="A984" t="s">
        <v>469</v>
      </c>
      <c r="B984" t="s">
        <v>97</v>
      </c>
      <c r="C984" t="s">
        <v>679</v>
      </c>
    </row>
    <row r="985" spans="1:4">
      <c r="A985" t="s">
        <v>966</v>
      </c>
      <c r="B985" t="s">
        <v>97</v>
      </c>
      <c r="C985" t="s">
        <v>966</v>
      </c>
    </row>
    <row r="986" spans="1:4">
      <c r="A986" t="s">
        <v>597</v>
      </c>
      <c r="B986" t="s">
        <v>97</v>
      </c>
      <c r="C986" t="s">
        <v>597</v>
      </c>
      <c r="D986" t="s">
        <v>98</v>
      </c>
    </row>
    <row r="987" spans="1:4">
      <c r="A987" t="s">
        <v>234</v>
      </c>
      <c r="B987" t="s">
        <v>96</v>
      </c>
      <c r="C987" t="s">
        <v>234</v>
      </c>
      <c r="D987" t="s">
        <v>98</v>
      </c>
    </row>
    <row r="988" spans="1:4">
      <c r="A988" t="s">
        <v>584</v>
      </c>
      <c r="B988" t="s">
        <v>97</v>
      </c>
      <c r="C988" t="s">
        <v>584</v>
      </c>
      <c r="D988" t="s">
        <v>98</v>
      </c>
    </row>
    <row r="989" spans="1:4">
      <c r="A989" t="s">
        <v>967</v>
      </c>
      <c r="B989" t="s">
        <v>97</v>
      </c>
      <c r="C989" t="s">
        <v>967</v>
      </c>
      <c r="D989" t="s">
        <v>98</v>
      </c>
    </row>
    <row r="990" spans="1:4">
      <c r="A990" t="s">
        <v>308</v>
      </c>
      <c r="B990" t="s">
        <v>97</v>
      </c>
      <c r="C990" t="s">
        <v>968</v>
      </c>
    </row>
    <row r="991" spans="1:4">
      <c r="A991" t="s">
        <v>185</v>
      </c>
      <c r="B991" t="s">
        <v>96</v>
      </c>
      <c r="C991" t="s">
        <v>185</v>
      </c>
    </row>
    <row r="992" spans="1:4">
      <c r="A992" t="s">
        <v>969</v>
      </c>
      <c r="B992" t="s">
        <v>97</v>
      </c>
      <c r="C992" t="s">
        <v>969</v>
      </c>
    </row>
    <row r="993" spans="1:4">
      <c r="A993" t="s">
        <v>970</v>
      </c>
      <c r="B993" t="s">
        <v>97</v>
      </c>
      <c r="C993" t="s">
        <v>971</v>
      </c>
    </row>
    <row r="994" spans="1:4">
      <c r="A994" t="s">
        <v>391</v>
      </c>
      <c r="B994" t="s">
        <v>96</v>
      </c>
      <c r="C994" t="s">
        <v>391</v>
      </c>
      <c r="D994" t="s">
        <v>98</v>
      </c>
    </row>
    <row r="995" spans="1:4">
      <c r="A995" t="s">
        <v>400</v>
      </c>
      <c r="B995" t="s">
        <v>97</v>
      </c>
      <c r="C995" t="s">
        <v>400</v>
      </c>
      <c r="D995" t="s">
        <v>98</v>
      </c>
    </row>
    <row r="996" spans="1:4">
      <c r="A996" t="s">
        <v>932</v>
      </c>
      <c r="B996" t="s">
        <v>97</v>
      </c>
      <c r="C996" t="s">
        <v>932</v>
      </c>
    </row>
    <row r="997" spans="1:4">
      <c r="A997" t="s">
        <v>972</v>
      </c>
      <c r="B997" t="s">
        <v>97</v>
      </c>
      <c r="C997" t="s">
        <v>973</v>
      </c>
    </row>
    <row r="998" spans="1:4">
      <c r="A998" t="s">
        <v>162</v>
      </c>
      <c r="B998" t="s">
        <v>97</v>
      </c>
      <c r="C998" t="s">
        <v>162</v>
      </c>
    </row>
    <row r="999" spans="1:4">
      <c r="A999" t="s">
        <v>340</v>
      </c>
      <c r="B999" t="s">
        <v>97</v>
      </c>
      <c r="C999" t="s">
        <v>340</v>
      </c>
      <c r="D999" t="s">
        <v>98</v>
      </c>
    </row>
    <row r="1000" spans="1:4">
      <c r="A1000" t="s">
        <v>416</v>
      </c>
      <c r="B1000" t="s">
        <v>96</v>
      </c>
      <c r="C1000" t="s">
        <v>416</v>
      </c>
      <c r="D1000" t="s">
        <v>98</v>
      </c>
    </row>
    <row r="1001" spans="1:4">
      <c r="A1001" t="s">
        <v>279</v>
      </c>
      <c r="B1001" t="s">
        <v>97</v>
      </c>
      <c r="C1001" t="s">
        <v>724</v>
      </c>
    </row>
    <row r="1002" spans="1:4">
      <c r="A1002" t="s">
        <v>146</v>
      </c>
      <c r="B1002" t="s">
        <v>97</v>
      </c>
      <c r="C1002" t="s">
        <v>722</v>
      </c>
      <c r="D1002" t="s">
        <v>98</v>
      </c>
    </row>
    <row r="1003" spans="1:4">
      <c r="A1003" t="s">
        <v>375</v>
      </c>
      <c r="B1003" t="s">
        <v>97</v>
      </c>
      <c r="C1003" t="s">
        <v>375</v>
      </c>
    </row>
    <row r="1004" spans="1:4">
      <c r="A1004" t="s">
        <v>113</v>
      </c>
      <c r="B1004" t="s">
        <v>97</v>
      </c>
      <c r="C1004" t="s">
        <v>113</v>
      </c>
    </row>
    <row r="1005" spans="1:4">
      <c r="A1005" t="s">
        <v>847</v>
      </c>
      <c r="B1005" t="s">
        <v>97</v>
      </c>
      <c r="C1005" t="s">
        <v>847</v>
      </c>
    </row>
    <row r="1006" spans="1:4">
      <c r="A1006" t="s">
        <v>521</v>
      </c>
      <c r="B1006" t="s">
        <v>97</v>
      </c>
      <c r="C1006" t="s">
        <v>521</v>
      </c>
      <c r="D1006" t="s">
        <v>98</v>
      </c>
    </row>
    <row r="1007" spans="1:4">
      <c r="A1007" t="s">
        <v>502</v>
      </c>
      <c r="B1007" t="s">
        <v>96</v>
      </c>
      <c r="C1007" t="s">
        <v>502</v>
      </c>
      <c r="D1007" t="s">
        <v>98</v>
      </c>
    </row>
    <row r="1008" spans="1:4">
      <c r="A1008" t="s">
        <v>233</v>
      </c>
      <c r="B1008" t="s">
        <v>97</v>
      </c>
      <c r="C1008" t="s">
        <v>233</v>
      </c>
    </row>
    <row r="1009" spans="1:4">
      <c r="A1009" t="s">
        <v>875</v>
      </c>
      <c r="B1009" t="s">
        <v>97</v>
      </c>
      <c r="C1009" t="s">
        <v>875</v>
      </c>
    </row>
    <row r="1010" spans="1:4">
      <c r="A1010" t="s">
        <v>974</v>
      </c>
      <c r="B1010" t="s">
        <v>97</v>
      </c>
      <c r="C1010" t="s">
        <v>974</v>
      </c>
    </row>
    <row r="1011" spans="1:4">
      <c r="A1011" t="s">
        <v>975</v>
      </c>
      <c r="B1011" t="s">
        <v>97</v>
      </c>
      <c r="C1011" t="s">
        <v>975</v>
      </c>
    </row>
    <row r="1012" spans="1:4">
      <c r="A1012" t="s">
        <v>180</v>
      </c>
      <c r="B1012" t="s">
        <v>96</v>
      </c>
      <c r="C1012" t="s">
        <v>180</v>
      </c>
    </row>
    <row r="1013" spans="1:4">
      <c r="A1013" t="s">
        <v>976</v>
      </c>
      <c r="B1013" t="s">
        <v>97</v>
      </c>
      <c r="C1013" t="s">
        <v>977</v>
      </c>
      <c r="D1013" t="s">
        <v>632</v>
      </c>
    </row>
    <row r="1014" spans="1:4">
      <c r="A1014" t="s">
        <v>513</v>
      </c>
      <c r="B1014" t="s">
        <v>96</v>
      </c>
      <c r="C1014" t="s">
        <v>513</v>
      </c>
    </row>
    <row r="1015" spans="1:4">
      <c r="A1015" t="s">
        <v>499</v>
      </c>
      <c r="B1015" t="s">
        <v>97</v>
      </c>
      <c r="C1015" t="s">
        <v>767</v>
      </c>
    </row>
    <row r="1016" spans="1:4">
      <c r="A1016" t="s">
        <v>332</v>
      </c>
      <c r="B1016" t="s">
        <v>97</v>
      </c>
      <c r="C1016" t="s">
        <v>668</v>
      </c>
    </row>
    <row r="1017" spans="1:4">
      <c r="A1017" t="s">
        <v>167</v>
      </c>
      <c r="B1017" t="s">
        <v>97</v>
      </c>
      <c r="C1017" t="s">
        <v>978</v>
      </c>
    </row>
    <row r="1018" spans="1:4">
      <c r="A1018" t="s">
        <v>302</v>
      </c>
      <c r="B1018" t="s">
        <v>97</v>
      </c>
      <c r="C1018" t="s">
        <v>302</v>
      </c>
    </row>
    <row r="1019" spans="1:4">
      <c r="A1019" t="s">
        <v>222</v>
      </c>
      <c r="B1019" t="s">
        <v>97</v>
      </c>
      <c r="C1019" t="s">
        <v>222</v>
      </c>
    </row>
    <row r="1020" spans="1:4">
      <c r="A1020" t="s">
        <v>979</v>
      </c>
      <c r="B1020" t="s">
        <v>97</v>
      </c>
      <c r="C1020" t="s">
        <v>980</v>
      </c>
    </row>
    <row r="1021" spans="1:4">
      <c r="A1021" t="s">
        <v>358</v>
      </c>
      <c r="B1021" t="s">
        <v>97</v>
      </c>
      <c r="C1021" t="s">
        <v>981</v>
      </c>
    </row>
    <row r="1022" spans="1:4">
      <c r="A1022" t="s">
        <v>146</v>
      </c>
      <c r="B1022" t="s">
        <v>97</v>
      </c>
      <c r="C1022" t="s">
        <v>722</v>
      </c>
      <c r="D1022" t="s">
        <v>98</v>
      </c>
    </row>
    <row r="1023" spans="1:4">
      <c r="A1023" t="s">
        <v>982</v>
      </c>
      <c r="B1023" t="s">
        <v>97</v>
      </c>
      <c r="C1023" t="s">
        <v>983</v>
      </c>
    </row>
    <row r="1024" spans="1:4">
      <c r="A1024" t="s">
        <v>461</v>
      </c>
      <c r="B1024" t="s">
        <v>96</v>
      </c>
      <c r="C1024" t="s">
        <v>202</v>
      </c>
      <c r="D1024" t="s">
        <v>98</v>
      </c>
    </row>
    <row r="1025" spans="1:4">
      <c r="A1025" t="s">
        <v>984</v>
      </c>
      <c r="B1025" t="s">
        <v>97</v>
      </c>
      <c r="C1025" t="s">
        <v>984</v>
      </c>
    </row>
    <row r="1026" spans="1:4">
      <c r="A1026" t="s">
        <v>244</v>
      </c>
      <c r="B1026" t="s">
        <v>96</v>
      </c>
      <c r="C1026" t="s">
        <v>244</v>
      </c>
      <c r="D1026" t="s">
        <v>98</v>
      </c>
    </row>
    <row r="1027" spans="1:4">
      <c r="A1027" t="s">
        <v>246</v>
      </c>
      <c r="B1027" t="s">
        <v>97</v>
      </c>
      <c r="C1027" t="s">
        <v>684</v>
      </c>
      <c r="D1027" t="s">
        <v>98</v>
      </c>
    </row>
    <row r="1028" spans="1:4">
      <c r="A1028" t="s">
        <v>599</v>
      </c>
      <c r="B1028" t="s">
        <v>96</v>
      </c>
      <c r="C1028" t="s">
        <v>599</v>
      </c>
      <c r="D1028" t="s">
        <v>98</v>
      </c>
    </row>
    <row r="1029" spans="1:4">
      <c r="A1029" t="s">
        <v>888</v>
      </c>
      <c r="B1029" t="s">
        <v>96</v>
      </c>
      <c r="C1029" t="s">
        <v>888</v>
      </c>
      <c r="D1029" t="s">
        <v>98</v>
      </c>
    </row>
    <row r="1030" spans="1:4">
      <c r="A1030" t="s">
        <v>405</v>
      </c>
      <c r="B1030" t="s">
        <v>96</v>
      </c>
      <c r="C1030" t="s">
        <v>405</v>
      </c>
      <c r="D1030" t="s">
        <v>98</v>
      </c>
    </row>
    <row r="1031" spans="1:4">
      <c r="A1031" t="s">
        <v>491</v>
      </c>
      <c r="B1031" t="s">
        <v>97</v>
      </c>
      <c r="C1031" t="s">
        <v>491</v>
      </c>
    </row>
    <row r="1032" spans="1:4">
      <c r="A1032" t="s">
        <v>143</v>
      </c>
      <c r="B1032" t="s">
        <v>97</v>
      </c>
      <c r="C1032" t="s">
        <v>143</v>
      </c>
      <c r="D1032" t="s">
        <v>98</v>
      </c>
    </row>
    <row r="1033" spans="1:4">
      <c r="A1033" t="s">
        <v>985</v>
      </c>
      <c r="B1033" t="s">
        <v>97</v>
      </c>
      <c r="C1033" t="s">
        <v>986</v>
      </c>
    </row>
    <row r="1034" spans="1:4">
      <c r="A1034" t="s">
        <v>951</v>
      </c>
      <c r="B1034" t="s">
        <v>97</v>
      </c>
      <c r="C1034" t="s">
        <v>951</v>
      </c>
      <c r="D1034" t="s">
        <v>98</v>
      </c>
    </row>
    <row r="1035" spans="1:4">
      <c r="A1035" t="s">
        <v>961</v>
      </c>
      <c r="B1035" t="s">
        <v>97</v>
      </c>
      <c r="C1035" t="s">
        <v>961</v>
      </c>
      <c r="D1035" t="s">
        <v>98</v>
      </c>
    </row>
    <row r="1036" spans="1:4">
      <c r="A1036" t="s">
        <v>589</v>
      </c>
      <c r="B1036" t="s">
        <v>97</v>
      </c>
      <c r="C1036" t="s">
        <v>589</v>
      </c>
      <c r="D1036" t="s">
        <v>643</v>
      </c>
    </row>
    <row r="1037" spans="1:4">
      <c r="A1037" t="s">
        <v>987</v>
      </c>
      <c r="B1037" t="s">
        <v>97</v>
      </c>
      <c r="C1037" t="s">
        <v>987</v>
      </c>
    </row>
    <row r="1038" spans="1:4">
      <c r="A1038" t="s">
        <v>988</v>
      </c>
      <c r="B1038" t="s">
        <v>97</v>
      </c>
      <c r="C1038" t="s">
        <v>989</v>
      </c>
    </row>
    <row r="1039" spans="1:4">
      <c r="A1039" t="s">
        <v>945</v>
      </c>
      <c r="B1039" t="s">
        <v>97</v>
      </c>
      <c r="C1039" t="s">
        <v>945</v>
      </c>
      <c r="D1039" t="s">
        <v>98</v>
      </c>
    </row>
    <row r="1040" spans="1:4">
      <c r="A1040" t="s">
        <v>601</v>
      </c>
      <c r="B1040" t="s">
        <v>97</v>
      </c>
      <c r="C1040" t="s">
        <v>747</v>
      </c>
    </row>
    <row r="1041" spans="1:4">
      <c r="A1041" t="s">
        <v>461</v>
      </c>
      <c r="B1041" t="s">
        <v>96</v>
      </c>
      <c r="C1041" t="s">
        <v>202</v>
      </c>
      <c r="D1041" t="s">
        <v>98</v>
      </c>
    </row>
    <row r="1042" spans="1:4">
      <c r="A1042" t="s">
        <v>735</v>
      </c>
      <c r="B1042" t="s">
        <v>97</v>
      </c>
      <c r="C1042" t="s">
        <v>735</v>
      </c>
      <c r="D1042" t="s">
        <v>98</v>
      </c>
    </row>
    <row r="1043" spans="1:4">
      <c r="A1043" t="s">
        <v>349</v>
      </c>
      <c r="B1043" t="s">
        <v>96</v>
      </c>
      <c r="C1043" t="s">
        <v>349</v>
      </c>
      <c r="D1043" t="s">
        <v>98</v>
      </c>
    </row>
    <row r="1044" spans="1:4">
      <c r="A1044" t="s">
        <v>430</v>
      </c>
      <c r="B1044" t="s">
        <v>97</v>
      </c>
      <c r="C1044" t="s">
        <v>430</v>
      </c>
    </row>
    <row r="1045" spans="1:4">
      <c r="A1045" t="s">
        <v>990</v>
      </c>
      <c r="B1045" t="s">
        <v>97</v>
      </c>
      <c r="C1045" t="s">
        <v>991</v>
      </c>
    </row>
    <row r="1046" spans="1:4">
      <c r="A1046" t="s">
        <v>623</v>
      </c>
      <c r="B1046" t="s">
        <v>97</v>
      </c>
      <c r="C1046" t="s">
        <v>623</v>
      </c>
    </row>
    <row r="1047" spans="1:4">
      <c r="A1047" t="s">
        <v>244</v>
      </c>
      <c r="B1047" t="s">
        <v>96</v>
      </c>
      <c r="C1047" t="s">
        <v>244</v>
      </c>
      <c r="D1047" t="s">
        <v>98</v>
      </c>
    </row>
    <row r="1048" spans="1:4">
      <c r="A1048" t="s">
        <v>146</v>
      </c>
      <c r="B1048" t="s">
        <v>97</v>
      </c>
      <c r="C1048" t="s">
        <v>722</v>
      </c>
      <c r="D1048" t="s">
        <v>98</v>
      </c>
    </row>
    <row r="1049" spans="1:4">
      <c r="A1049" t="s">
        <v>992</v>
      </c>
      <c r="B1049" t="s">
        <v>97</v>
      </c>
      <c r="C1049" t="s">
        <v>992</v>
      </c>
    </row>
    <row r="1050" spans="1:4">
      <c r="A1050" t="s">
        <v>972</v>
      </c>
      <c r="B1050" t="s">
        <v>97</v>
      </c>
      <c r="C1050" t="s">
        <v>993</v>
      </c>
    </row>
    <row r="1051" spans="1:4">
      <c r="A1051" t="s">
        <v>994</v>
      </c>
      <c r="B1051" t="s">
        <v>97</v>
      </c>
      <c r="C1051" t="s">
        <v>994</v>
      </c>
    </row>
    <row r="1052" spans="1:4">
      <c r="A1052" t="s">
        <v>995</v>
      </c>
      <c r="B1052" t="s">
        <v>97</v>
      </c>
      <c r="C1052" t="s">
        <v>996</v>
      </c>
    </row>
    <row r="1053" spans="1:4">
      <c r="A1053" t="s">
        <v>451</v>
      </c>
      <c r="B1053" t="s">
        <v>97</v>
      </c>
      <c r="C1053" t="s">
        <v>451</v>
      </c>
    </row>
    <row r="1054" spans="1:4">
      <c r="A1054" t="s">
        <v>117</v>
      </c>
      <c r="B1054" t="s">
        <v>97</v>
      </c>
      <c r="C1054" t="s">
        <v>117</v>
      </c>
      <c r="D1054" t="s">
        <v>632</v>
      </c>
    </row>
    <row r="1055" spans="1:4">
      <c r="A1055" t="s">
        <v>997</v>
      </c>
      <c r="B1055" t="s">
        <v>97</v>
      </c>
      <c r="C1055" t="s">
        <v>997</v>
      </c>
      <c r="D1055" t="s">
        <v>98</v>
      </c>
    </row>
    <row r="1056" spans="1:4">
      <c r="A1056" t="s">
        <v>232</v>
      </c>
      <c r="B1056" t="s">
        <v>97</v>
      </c>
      <c r="C1056" t="s">
        <v>692</v>
      </c>
    </row>
    <row r="1057" spans="1:4">
      <c r="A1057" t="s">
        <v>998</v>
      </c>
      <c r="B1057" t="s">
        <v>97</v>
      </c>
      <c r="C1057" t="s">
        <v>998</v>
      </c>
    </row>
    <row r="1058" spans="1:4">
      <c r="A1058" t="s">
        <v>830</v>
      </c>
      <c r="B1058" t="s">
        <v>97</v>
      </c>
      <c r="C1058" t="s">
        <v>831</v>
      </c>
    </row>
    <row r="1059" spans="1:4">
      <c r="A1059" t="s">
        <v>999</v>
      </c>
      <c r="B1059" t="s">
        <v>97</v>
      </c>
      <c r="C1059" t="s">
        <v>1000</v>
      </c>
    </row>
    <row r="1060" spans="1:4">
      <c r="A1060" t="s">
        <v>846</v>
      </c>
      <c r="B1060" t="s">
        <v>97</v>
      </c>
      <c r="C1060" t="s">
        <v>846</v>
      </c>
    </row>
    <row r="1061" spans="1:4">
      <c r="A1061" t="s">
        <v>508</v>
      </c>
      <c r="B1061" t="s">
        <v>97</v>
      </c>
      <c r="C1061" t="s">
        <v>697</v>
      </c>
      <c r="D1061" t="s">
        <v>98</v>
      </c>
    </row>
    <row r="1062" spans="1:4">
      <c r="A1062" t="s">
        <v>499</v>
      </c>
      <c r="B1062" t="s">
        <v>97</v>
      </c>
      <c r="C1062" t="s">
        <v>767</v>
      </c>
    </row>
    <row r="1063" spans="1:4">
      <c r="A1063" t="s">
        <v>685</v>
      </c>
      <c r="B1063" t="s">
        <v>97</v>
      </c>
      <c r="C1063" t="s">
        <v>686</v>
      </c>
    </row>
    <row r="1064" spans="1:4">
      <c r="A1064" t="s">
        <v>1001</v>
      </c>
      <c r="B1064" t="s">
        <v>96</v>
      </c>
      <c r="C1064" t="s">
        <v>1001</v>
      </c>
    </row>
    <row r="1065" spans="1:4">
      <c r="A1065" t="s">
        <v>171</v>
      </c>
      <c r="B1065" t="s">
        <v>97</v>
      </c>
      <c r="C1065" t="s">
        <v>171</v>
      </c>
    </row>
    <row r="1066" spans="1:4">
      <c r="A1066" t="s">
        <v>813</v>
      </c>
      <c r="B1066" t="s">
        <v>97</v>
      </c>
      <c r="C1066" t="s">
        <v>813</v>
      </c>
    </row>
    <row r="1067" spans="1:4">
      <c r="A1067" t="s">
        <v>884</v>
      </c>
      <c r="B1067" t="s">
        <v>97</v>
      </c>
      <c r="C1067" t="s">
        <v>885</v>
      </c>
    </row>
    <row r="1068" spans="1:4">
      <c r="A1068" t="s">
        <v>259</v>
      </c>
      <c r="B1068" t="s">
        <v>96</v>
      </c>
      <c r="C1068" t="s">
        <v>766</v>
      </c>
      <c r="D1068" t="s">
        <v>643</v>
      </c>
    </row>
    <row r="1069" spans="1:4">
      <c r="A1069" t="s">
        <v>230</v>
      </c>
      <c r="B1069" t="s">
        <v>97</v>
      </c>
      <c r="C1069" t="s">
        <v>230</v>
      </c>
    </row>
    <row r="1070" spans="1:4">
      <c r="A1070" t="s">
        <v>583</v>
      </c>
      <c r="B1070" t="s">
        <v>97</v>
      </c>
      <c r="C1070" t="s">
        <v>583</v>
      </c>
    </row>
    <row r="1071" spans="1:4">
      <c r="A1071" t="s">
        <v>976</v>
      </c>
      <c r="B1071" t="s">
        <v>97</v>
      </c>
      <c r="C1071" t="s">
        <v>977</v>
      </c>
      <c r="D1071" t="s">
        <v>632</v>
      </c>
    </row>
    <row r="1072" spans="1:4">
      <c r="A1072" t="s">
        <v>142</v>
      </c>
      <c r="B1072" t="s">
        <v>97</v>
      </c>
      <c r="C1072" t="s">
        <v>142</v>
      </c>
      <c r="D1072" t="s">
        <v>98</v>
      </c>
    </row>
    <row r="1073" spans="1:4">
      <c r="A1073" t="s">
        <v>784</v>
      </c>
      <c r="B1073" t="s">
        <v>97</v>
      </c>
      <c r="C1073" t="s">
        <v>328</v>
      </c>
      <c r="D1073" t="s">
        <v>98</v>
      </c>
    </row>
    <row r="1074" spans="1:4">
      <c r="A1074" t="s">
        <v>1002</v>
      </c>
      <c r="B1074" t="s">
        <v>97</v>
      </c>
      <c r="C1074" t="s">
        <v>1002</v>
      </c>
    </row>
    <row r="1075" spans="1:4">
      <c r="A1075" t="s">
        <v>156</v>
      </c>
      <c r="B1075" t="s">
        <v>97</v>
      </c>
      <c r="C1075" t="s">
        <v>674</v>
      </c>
      <c r="D1075" t="s">
        <v>98</v>
      </c>
    </row>
    <row r="1076" spans="1:4">
      <c r="A1076" t="s">
        <v>942</v>
      </c>
      <c r="B1076" t="s">
        <v>97</v>
      </c>
      <c r="C1076" t="s">
        <v>942</v>
      </c>
    </row>
    <row r="1077" spans="1:4">
      <c r="A1077" t="s">
        <v>1003</v>
      </c>
      <c r="B1077" t="s">
        <v>97</v>
      </c>
      <c r="C1077" t="s">
        <v>1003</v>
      </c>
    </row>
    <row r="1078" spans="1:4">
      <c r="A1078" t="s">
        <v>216</v>
      </c>
      <c r="B1078" t="s">
        <v>97</v>
      </c>
      <c r="C1078" t="s">
        <v>702</v>
      </c>
    </row>
    <row r="1079" spans="1:4">
      <c r="A1079" t="s">
        <v>606</v>
      </c>
      <c r="B1079" t="s">
        <v>97</v>
      </c>
      <c r="C1079" t="s">
        <v>606</v>
      </c>
      <c r="D1079" t="s">
        <v>98</v>
      </c>
    </row>
    <row r="1080" spans="1:4">
      <c r="A1080" t="s">
        <v>193</v>
      </c>
      <c r="B1080" t="s">
        <v>97</v>
      </c>
      <c r="C1080" t="s">
        <v>193</v>
      </c>
      <c r="D1080" t="s">
        <v>98</v>
      </c>
    </row>
    <row r="1081" spans="1:4">
      <c r="A1081" t="s">
        <v>514</v>
      </c>
      <c r="B1081" t="s">
        <v>97</v>
      </c>
      <c r="C1081" t="s">
        <v>789</v>
      </c>
    </row>
    <row r="1082" spans="1:4">
      <c r="A1082" t="s">
        <v>146</v>
      </c>
      <c r="B1082" t="s">
        <v>97</v>
      </c>
      <c r="C1082" t="s">
        <v>722</v>
      </c>
      <c r="D1082" t="s">
        <v>98</v>
      </c>
    </row>
    <row r="1083" spans="1:4">
      <c r="A1083" t="s">
        <v>461</v>
      </c>
      <c r="B1083" t="s">
        <v>96</v>
      </c>
      <c r="C1083" t="s">
        <v>202</v>
      </c>
      <c r="D1083" t="s">
        <v>98</v>
      </c>
    </row>
    <row r="1084" spans="1:4">
      <c r="A1084" t="s">
        <v>274</v>
      </c>
      <c r="B1084" t="s">
        <v>96</v>
      </c>
      <c r="C1084" t="s">
        <v>274</v>
      </c>
    </row>
    <row r="1085" spans="1:4">
      <c r="A1085" t="s">
        <v>1004</v>
      </c>
      <c r="B1085" t="s">
        <v>97</v>
      </c>
      <c r="C1085" t="s">
        <v>1005</v>
      </c>
    </row>
    <row r="1086" spans="1:4">
      <c r="A1086" t="s">
        <v>374</v>
      </c>
      <c r="B1086" t="s">
        <v>97</v>
      </c>
      <c r="C1086" t="s">
        <v>374</v>
      </c>
    </row>
    <row r="1087" spans="1:4">
      <c r="A1087" t="s">
        <v>685</v>
      </c>
      <c r="B1087" t="s">
        <v>97</v>
      </c>
      <c r="C1087" t="s">
        <v>686</v>
      </c>
    </row>
    <row r="1088" spans="1:4">
      <c r="A1088" t="s">
        <v>117</v>
      </c>
      <c r="B1088" t="s">
        <v>97</v>
      </c>
      <c r="C1088" t="s">
        <v>117</v>
      </c>
      <c r="D1088" t="s">
        <v>632</v>
      </c>
    </row>
    <row r="1089" spans="1:4">
      <c r="A1089" t="s">
        <v>1006</v>
      </c>
      <c r="B1089" t="s">
        <v>97</v>
      </c>
      <c r="C1089" t="s">
        <v>1007</v>
      </c>
    </row>
    <row r="1090" spans="1:4">
      <c r="A1090" t="s">
        <v>1008</v>
      </c>
      <c r="B1090" t="s">
        <v>97</v>
      </c>
      <c r="C1090" t="s">
        <v>1008</v>
      </c>
    </row>
    <row r="1091" spans="1:4">
      <c r="A1091" t="s">
        <v>156</v>
      </c>
      <c r="B1091" t="s">
        <v>97</v>
      </c>
      <c r="C1091" t="s">
        <v>674</v>
      </c>
      <c r="D1091" t="s">
        <v>98</v>
      </c>
    </row>
    <row r="1092" spans="1:4">
      <c r="A1092" t="s">
        <v>204</v>
      </c>
      <c r="B1092" t="s">
        <v>96</v>
      </c>
      <c r="C1092" t="s">
        <v>698</v>
      </c>
      <c r="D1092" t="s">
        <v>632</v>
      </c>
    </row>
    <row r="1093" spans="1:4">
      <c r="A1093" t="s">
        <v>347</v>
      </c>
      <c r="B1093" t="s">
        <v>97</v>
      </c>
      <c r="C1093" t="s">
        <v>347</v>
      </c>
    </row>
    <row r="1094" spans="1:4">
      <c r="A1094" t="s">
        <v>438</v>
      </c>
      <c r="B1094" t="s">
        <v>97</v>
      </c>
      <c r="C1094" t="s">
        <v>853</v>
      </c>
    </row>
    <row r="1095" spans="1:4">
      <c r="A1095" t="s">
        <v>1009</v>
      </c>
      <c r="B1095" t="s">
        <v>97</v>
      </c>
      <c r="C1095" t="s">
        <v>1010</v>
      </c>
    </row>
    <row r="1096" spans="1:4">
      <c r="A1096" t="s">
        <v>197</v>
      </c>
      <c r="B1096" t="s">
        <v>96</v>
      </c>
      <c r="C1096" t="s">
        <v>197</v>
      </c>
      <c r="D1096" t="s">
        <v>98</v>
      </c>
    </row>
    <row r="1097" spans="1:4">
      <c r="A1097" t="s">
        <v>1011</v>
      </c>
      <c r="B1097" t="s">
        <v>97</v>
      </c>
      <c r="C1097" t="s">
        <v>1011</v>
      </c>
    </row>
    <row r="1098" spans="1:4">
      <c r="A1098" t="s">
        <v>389</v>
      </c>
      <c r="B1098" t="s">
        <v>97</v>
      </c>
      <c r="C1098" t="s">
        <v>787</v>
      </c>
    </row>
    <row r="1099" spans="1:4">
      <c r="A1099" t="s">
        <v>976</v>
      </c>
      <c r="B1099" t="s">
        <v>97</v>
      </c>
      <c r="C1099" t="s">
        <v>977</v>
      </c>
      <c r="D1099" t="s">
        <v>632</v>
      </c>
    </row>
    <row r="1100" spans="1:4">
      <c r="A1100" t="s">
        <v>459</v>
      </c>
      <c r="B1100" t="s">
        <v>97</v>
      </c>
      <c r="C1100" t="s">
        <v>459</v>
      </c>
      <c r="D1100" t="s">
        <v>98</v>
      </c>
    </row>
    <row r="1101" spans="1:4">
      <c r="A1101" t="s">
        <v>119</v>
      </c>
      <c r="B1101" t="s">
        <v>96</v>
      </c>
      <c r="C1101" t="s">
        <v>119</v>
      </c>
      <c r="D1101" t="s">
        <v>98</v>
      </c>
    </row>
    <row r="1102" spans="1:4">
      <c r="A1102" t="s">
        <v>1012</v>
      </c>
      <c r="B1102" t="s">
        <v>97</v>
      </c>
      <c r="C1102" t="s">
        <v>1013</v>
      </c>
    </row>
    <row r="1103" spans="1:4">
      <c r="A1103" t="s">
        <v>763</v>
      </c>
      <c r="B1103" t="s">
        <v>97</v>
      </c>
      <c r="C1103" t="s">
        <v>366</v>
      </c>
      <c r="D1103" t="s">
        <v>98</v>
      </c>
    </row>
    <row r="1104" spans="1:4">
      <c r="A1104" t="s">
        <v>597</v>
      </c>
      <c r="B1104" t="s">
        <v>97</v>
      </c>
      <c r="C1104" t="s">
        <v>597</v>
      </c>
      <c r="D1104" t="s">
        <v>98</v>
      </c>
    </row>
    <row r="1105" spans="1:4">
      <c r="A1105" t="s">
        <v>259</v>
      </c>
      <c r="B1105" t="s">
        <v>97</v>
      </c>
      <c r="C1105" t="s">
        <v>1014</v>
      </c>
      <c r="D1105" t="s">
        <v>643</v>
      </c>
    </row>
    <row r="1106" spans="1:4">
      <c r="A1106" t="s">
        <v>259</v>
      </c>
      <c r="B1106" t="s">
        <v>97</v>
      </c>
      <c r="C1106" t="s">
        <v>259</v>
      </c>
      <c r="D1106" t="s">
        <v>643</v>
      </c>
    </row>
    <row r="1107" spans="1:4">
      <c r="A1107" t="s">
        <v>576</v>
      </c>
      <c r="B1107" t="s">
        <v>97</v>
      </c>
      <c r="C1107" t="s">
        <v>418</v>
      </c>
      <c r="D1107" t="s">
        <v>632</v>
      </c>
    </row>
    <row r="1108" spans="1:4">
      <c r="A1108" t="s">
        <v>606</v>
      </c>
      <c r="B1108" t="s">
        <v>97</v>
      </c>
      <c r="C1108" t="s">
        <v>606</v>
      </c>
      <c r="D1108" t="s">
        <v>98</v>
      </c>
    </row>
    <row r="1109" spans="1:4">
      <c r="A1109" t="s">
        <v>291</v>
      </c>
      <c r="B1109" t="s">
        <v>97</v>
      </c>
      <c r="C1109" t="s">
        <v>291</v>
      </c>
    </row>
    <row r="1110" spans="1:4">
      <c r="A1110" t="s">
        <v>966</v>
      </c>
      <c r="B1110" t="s">
        <v>97</v>
      </c>
      <c r="C1110" t="s">
        <v>966</v>
      </c>
    </row>
    <row r="1111" spans="1:4">
      <c r="A1111" t="s">
        <v>180</v>
      </c>
      <c r="B1111" t="s">
        <v>96</v>
      </c>
      <c r="C1111" t="s">
        <v>180</v>
      </c>
    </row>
    <row r="1112" spans="1:4">
      <c r="A1112" t="s">
        <v>298</v>
      </c>
      <c r="B1112" t="s">
        <v>97</v>
      </c>
      <c r="C1112" t="s">
        <v>298</v>
      </c>
    </row>
    <row r="1113" spans="1:4">
      <c r="A1113" t="s">
        <v>1015</v>
      </c>
      <c r="B1113" t="s">
        <v>97</v>
      </c>
      <c r="C1113" t="s">
        <v>1016</v>
      </c>
      <c r="D1113" t="s">
        <v>98</v>
      </c>
    </row>
    <row r="1114" spans="1:4">
      <c r="A1114" t="s">
        <v>1017</v>
      </c>
      <c r="B1114" t="s">
        <v>97</v>
      </c>
      <c r="C1114" t="s">
        <v>1017</v>
      </c>
    </row>
    <row r="1115" spans="1:4">
      <c r="A1115" t="s">
        <v>447</v>
      </c>
      <c r="B1115" t="s">
        <v>96</v>
      </c>
      <c r="C1115" t="s">
        <v>447</v>
      </c>
      <c r="D1115" t="s">
        <v>98</v>
      </c>
    </row>
    <row r="1116" spans="1:4">
      <c r="A1116" t="s">
        <v>1018</v>
      </c>
      <c r="B1116" t="s">
        <v>96</v>
      </c>
      <c r="C1116" t="s">
        <v>1019</v>
      </c>
    </row>
    <row r="1117" spans="1:4">
      <c r="A1117" t="s">
        <v>142</v>
      </c>
      <c r="B1117" t="s">
        <v>97</v>
      </c>
      <c r="C1117" t="s">
        <v>142</v>
      </c>
      <c r="D1117" t="s">
        <v>98</v>
      </c>
    </row>
    <row r="1118" spans="1:4">
      <c r="A1118" t="s">
        <v>244</v>
      </c>
      <c r="B1118" t="s">
        <v>96</v>
      </c>
      <c r="C1118" t="s">
        <v>244</v>
      </c>
      <c r="D1118" t="s">
        <v>98</v>
      </c>
    </row>
    <row r="1119" spans="1:4">
      <c r="A1119" t="s">
        <v>735</v>
      </c>
      <c r="B1119" t="s">
        <v>97</v>
      </c>
      <c r="C1119" t="s">
        <v>735</v>
      </c>
      <c r="D1119" t="s">
        <v>98</v>
      </c>
    </row>
    <row r="1120" spans="1:4">
      <c r="A1120" t="s">
        <v>1020</v>
      </c>
      <c r="B1120" t="s">
        <v>97</v>
      </c>
      <c r="C1120" t="s">
        <v>1020</v>
      </c>
    </row>
    <row r="1121" spans="1:4">
      <c r="A1121" t="s">
        <v>139</v>
      </c>
      <c r="B1121" t="s">
        <v>97</v>
      </c>
      <c r="C1121" t="s">
        <v>139</v>
      </c>
      <c r="D1121" t="s">
        <v>98</v>
      </c>
    </row>
    <row r="1122" spans="1:4">
      <c r="A1122" t="s">
        <v>647</v>
      </c>
      <c r="B1122" t="s">
        <v>97</v>
      </c>
      <c r="C1122" t="s">
        <v>217</v>
      </c>
      <c r="D1122" t="s">
        <v>98</v>
      </c>
    </row>
    <row r="1123" spans="1:4">
      <c r="A1123" t="s">
        <v>280</v>
      </c>
      <c r="B1123" t="s">
        <v>97</v>
      </c>
      <c r="C1123" t="s">
        <v>280</v>
      </c>
      <c r="D1123" t="s">
        <v>98</v>
      </c>
    </row>
    <row r="1124" spans="1:4">
      <c r="A1124" t="s">
        <v>307</v>
      </c>
      <c r="B1124" t="s">
        <v>97</v>
      </c>
      <c r="C1124" t="s">
        <v>307</v>
      </c>
    </row>
    <row r="1125" spans="1:4">
      <c r="A1125" t="s">
        <v>185</v>
      </c>
      <c r="B1125" t="s">
        <v>96</v>
      </c>
      <c r="C1125" t="s">
        <v>185</v>
      </c>
    </row>
    <row r="1126" spans="1:4">
      <c r="A1126" t="s">
        <v>239</v>
      </c>
      <c r="B1126" t="s">
        <v>96</v>
      </c>
      <c r="C1126" t="s">
        <v>239</v>
      </c>
    </row>
    <row r="1127" spans="1:4">
      <c r="A1127" t="s">
        <v>179</v>
      </c>
      <c r="B1127" t="s">
        <v>97</v>
      </c>
      <c r="C1127" t="s">
        <v>650</v>
      </c>
    </row>
    <row r="1128" spans="1:4">
      <c r="A1128" t="s">
        <v>1021</v>
      </c>
      <c r="B1128" t="s">
        <v>97</v>
      </c>
      <c r="C1128" t="s">
        <v>1021</v>
      </c>
    </row>
    <row r="1129" spans="1:4">
      <c r="A1129" t="s">
        <v>827</v>
      </c>
      <c r="B1129" t="s">
        <v>97</v>
      </c>
      <c r="C1129" t="s">
        <v>107</v>
      </c>
    </row>
    <row r="1130" spans="1:4">
      <c r="A1130" t="s">
        <v>1022</v>
      </c>
      <c r="B1130" t="s">
        <v>97</v>
      </c>
      <c r="C1130" t="s">
        <v>1022</v>
      </c>
    </row>
    <row r="1131" spans="1:4">
      <c r="A1131" t="s">
        <v>430</v>
      </c>
      <c r="B1131" t="s">
        <v>97</v>
      </c>
      <c r="C1131" t="s">
        <v>430</v>
      </c>
    </row>
    <row r="1132" spans="1:4">
      <c r="A1132" t="s">
        <v>317</v>
      </c>
      <c r="B1132" t="s">
        <v>97</v>
      </c>
      <c r="C1132" t="s">
        <v>317</v>
      </c>
    </row>
    <row r="1133" spans="1:4">
      <c r="A1133" t="s">
        <v>1023</v>
      </c>
      <c r="B1133" t="s">
        <v>97</v>
      </c>
      <c r="C1133" t="s">
        <v>1024</v>
      </c>
    </row>
    <row r="1134" spans="1:4">
      <c r="A1134" t="s">
        <v>322</v>
      </c>
      <c r="B1134" t="s">
        <v>97</v>
      </c>
      <c r="C1134" t="s">
        <v>322</v>
      </c>
    </row>
    <row r="1135" spans="1:4">
      <c r="A1135" t="s">
        <v>1025</v>
      </c>
      <c r="B1135" t="s">
        <v>97</v>
      </c>
      <c r="C1135" t="s">
        <v>1025</v>
      </c>
    </row>
    <row r="1136" spans="1:4">
      <c r="A1136" t="s">
        <v>1026</v>
      </c>
      <c r="B1136" t="s">
        <v>97</v>
      </c>
      <c r="C1136" t="s">
        <v>1026</v>
      </c>
    </row>
    <row r="1137" spans="1:4">
      <c r="A1137" t="s">
        <v>1027</v>
      </c>
      <c r="B1137" t="s">
        <v>97</v>
      </c>
      <c r="C1137" t="s">
        <v>1027</v>
      </c>
      <c r="D1137" t="s">
        <v>98</v>
      </c>
    </row>
    <row r="1138" spans="1:4">
      <c r="A1138" t="s">
        <v>1028</v>
      </c>
      <c r="B1138" t="s">
        <v>97</v>
      </c>
      <c r="C1138" t="s">
        <v>1029</v>
      </c>
    </row>
    <row r="1139" spans="1:4">
      <c r="A1139" t="s">
        <v>172</v>
      </c>
      <c r="B1139" t="s">
        <v>97</v>
      </c>
      <c r="C1139" t="s">
        <v>757</v>
      </c>
    </row>
    <row r="1140" spans="1:4">
      <c r="A1140" t="s">
        <v>1030</v>
      </c>
      <c r="B1140" t="s">
        <v>97</v>
      </c>
      <c r="C1140" t="s">
        <v>1030</v>
      </c>
    </row>
    <row r="1141" spans="1:4">
      <c r="A1141" t="s">
        <v>344</v>
      </c>
      <c r="B1141" t="s">
        <v>97</v>
      </c>
      <c r="C1141" t="s">
        <v>344</v>
      </c>
    </row>
    <row r="1142" spans="1:4">
      <c r="A1142" t="s">
        <v>314</v>
      </c>
      <c r="B1142" t="s">
        <v>97</v>
      </c>
      <c r="C1142" t="s">
        <v>734</v>
      </c>
    </row>
    <row r="1143" spans="1:4">
      <c r="A1143" t="s">
        <v>861</v>
      </c>
      <c r="B1143" t="s">
        <v>97</v>
      </c>
      <c r="C1143" t="s">
        <v>861</v>
      </c>
      <c r="D1143" t="s">
        <v>643</v>
      </c>
    </row>
    <row r="1144" spans="1:4">
      <c r="A1144" t="s">
        <v>554</v>
      </c>
      <c r="B1144" t="s">
        <v>97</v>
      </c>
      <c r="C1144" t="s">
        <v>554</v>
      </c>
    </row>
    <row r="1145" spans="1:4">
      <c r="A1145" t="s">
        <v>95</v>
      </c>
      <c r="B1145" t="s">
        <v>97</v>
      </c>
      <c r="C1145" t="s">
        <v>99</v>
      </c>
    </row>
    <row r="1146" spans="1:4">
      <c r="A1146" t="s">
        <v>681</v>
      </c>
      <c r="B1146" t="s">
        <v>97</v>
      </c>
      <c r="C1146" t="s">
        <v>681</v>
      </c>
    </row>
    <row r="1147" spans="1:4">
      <c r="A1147" t="s">
        <v>416</v>
      </c>
      <c r="B1147" t="s">
        <v>96</v>
      </c>
      <c r="C1147" t="s">
        <v>416</v>
      </c>
      <c r="D1147" t="s">
        <v>98</v>
      </c>
    </row>
    <row r="1148" spans="1:4">
      <c r="A1148" t="s">
        <v>962</v>
      </c>
      <c r="B1148" t="s">
        <v>97</v>
      </c>
      <c r="C1148" t="s">
        <v>962</v>
      </c>
    </row>
    <row r="1149" spans="1:4">
      <c r="A1149" t="s">
        <v>200</v>
      </c>
      <c r="B1149" t="s">
        <v>97</v>
      </c>
      <c r="C1149" t="s">
        <v>725</v>
      </c>
    </row>
    <row r="1150" spans="1:4">
      <c r="A1150" t="s">
        <v>139</v>
      </c>
      <c r="B1150" t="s">
        <v>97</v>
      </c>
      <c r="C1150" t="s">
        <v>139</v>
      </c>
      <c r="D1150" t="s">
        <v>98</v>
      </c>
    </row>
    <row r="1151" spans="1:4">
      <c r="A1151" t="s">
        <v>1031</v>
      </c>
      <c r="B1151" t="s">
        <v>97</v>
      </c>
      <c r="C1151" t="s">
        <v>1032</v>
      </c>
    </row>
    <row r="1152" spans="1:4">
      <c r="A1152" t="s">
        <v>1033</v>
      </c>
      <c r="B1152" t="s">
        <v>97</v>
      </c>
      <c r="C1152" t="s">
        <v>1029</v>
      </c>
    </row>
    <row r="1153" spans="1:4">
      <c r="A1153" t="s">
        <v>1006</v>
      </c>
      <c r="B1153" t="s">
        <v>97</v>
      </c>
      <c r="C1153" t="s">
        <v>1006</v>
      </c>
    </row>
    <row r="1154" spans="1:4">
      <c r="A1154" t="s">
        <v>1034</v>
      </c>
      <c r="B1154" t="s">
        <v>97</v>
      </c>
      <c r="C1154" t="s">
        <v>1034</v>
      </c>
      <c r="D1154" t="s">
        <v>98</v>
      </c>
    </row>
    <row r="1155" spans="1:4">
      <c r="A1155" t="s">
        <v>171</v>
      </c>
      <c r="B1155" t="s">
        <v>97</v>
      </c>
      <c r="C1155" t="s">
        <v>171</v>
      </c>
    </row>
    <row r="1156" spans="1:4">
      <c r="A1156" t="s">
        <v>1035</v>
      </c>
      <c r="B1156" t="s">
        <v>97</v>
      </c>
      <c r="C1156" t="s">
        <v>1036</v>
      </c>
    </row>
    <row r="1157" spans="1:4">
      <c r="A1157" t="s">
        <v>346</v>
      </c>
      <c r="B1157" t="s">
        <v>96</v>
      </c>
      <c r="C1157" t="s">
        <v>346</v>
      </c>
    </row>
    <row r="1158" spans="1:4">
      <c r="A1158" t="s">
        <v>222</v>
      </c>
      <c r="B1158" t="s">
        <v>97</v>
      </c>
      <c r="C1158" t="s">
        <v>222</v>
      </c>
    </row>
    <row r="1159" spans="1:4">
      <c r="A1159" t="s">
        <v>1037</v>
      </c>
      <c r="B1159" t="s">
        <v>97</v>
      </c>
      <c r="C1159" t="s">
        <v>1038</v>
      </c>
    </row>
    <row r="1160" spans="1:4">
      <c r="A1160" t="s">
        <v>966</v>
      </c>
      <c r="B1160" t="s">
        <v>97</v>
      </c>
      <c r="C1160" t="s">
        <v>966</v>
      </c>
    </row>
    <row r="1161" spans="1:4">
      <c r="A1161" t="s">
        <v>796</v>
      </c>
      <c r="B1161" t="s">
        <v>97</v>
      </c>
      <c r="C1161" t="s">
        <v>367</v>
      </c>
      <c r="D1161" t="s">
        <v>98</v>
      </c>
    </row>
    <row r="1162" spans="1:4">
      <c r="A1162" t="s">
        <v>652</v>
      </c>
      <c r="B1162" t="s">
        <v>97</v>
      </c>
      <c r="C1162" t="s">
        <v>417</v>
      </c>
      <c r="D1162" t="s">
        <v>98</v>
      </c>
    </row>
    <row r="1163" spans="1:4">
      <c r="A1163" t="s">
        <v>487</v>
      </c>
      <c r="B1163" t="s">
        <v>97</v>
      </c>
      <c r="C1163" t="s">
        <v>487</v>
      </c>
      <c r="D1163" t="s">
        <v>657</v>
      </c>
    </row>
    <row r="1164" spans="1:4">
      <c r="A1164" t="s">
        <v>1039</v>
      </c>
      <c r="B1164" t="s">
        <v>97</v>
      </c>
      <c r="C1164" t="s">
        <v>1039</v>
      </c>
    </row>
    <row r="1165" spans="1:4">
      <c r="A1165" t="s">
        <v>1040</v>
      </c>
      <c r="B1165" t="s">
        <v>97</v>
      </c>
      <c r="C1165" t="s">
        <v>1041</v>
      </c>
    </row>
    <row r="1166" spans="1:4">
      <c r="A1166" t="s">
        <v>197</v>
      </c>
      <c r="B1166" t="s">
        <v>96</v>
      </c>
      <c r="C1166" t="s">
        <v>197</v>
      </c>
      <c r="D1166" t="s">
        <v>98</v>
      </c>
    </row>
    <row r="1167" spans="1:4">
      <c r="A1167" t="s">
        <v>526</v>
      </c>
      <c r="B1167" t="s">
        <v>97</v>
      </c>
      <c r="C1167" t="s">
        <v>526</v>
      </c>
    </row>
    <row r="1168" spans="1:4">
      <c r="A1168" t="s">
        <v>1042</v>
      </c>
      <c r="B1168" t="s">
        <v>97</v>
      </c>
      <c r="C1168" t="s">
        <v>1042</v>
      </c>
    </row>
    <row r="1169" spans="1:4">
      <c r="A1169" t="s">
        <v>1043</v>
      </c>
      <c r="B1169" t="s">
        <v>97</v>
      </c>
      <c r="C1169" t="s">
        <v>1043</v>
      </c>
    </row>
    <row r="1170" spans="1:4">
      <c r="A1170" t="s">
        <v>1044</v>
      </c>
      <c r="B1170" t="s">
        <v>96</v>
      </c>
      <c r="C1170" t="s">
        <v>1044</v>
      </c>
    </row>
    <row r="1171" spans="1:4">
      <c r="A1171" t="s">
        <v>810</v>
      </c>
      <c r="B1171" t="s">
        <v>96</v>
      </c>
      <c r="C1171" t="s">
        <v>810</v>
      </c>
      <c r="D1171" t="s">
        <v>98</v>
      </c>
    </row>
    <row r="1172" spans="1:4">
      <c r="A1172" t="s">
        <v>900</v>
      </c>
      <c r="B1172" t="s">
        <v>97</v>
      </c>
      <c r="C1172" t="s">
        <v>900</v>
      </c>
    </row>
    <row r="1173" spans="1:4">
      <c r="A1173" t="s">
        <v>720</v>
      </c>
      <c r="B1173" t="s">
        <v>97</v>
      </c>
      <c r="C1173" t="s">
        <v>721</v>
      </c>
    </row>
    <row r="1174" spans="1:4">
      <c r="A1174" t="s">
        <v>510</v>
      </c>
      <c r="B1174" t="s">
        <v>97</v>
      </c>
      <c r="C1174" t="s">
        <v>510</v>
      </c>
    </row>
    <row r="1175" spans="1:4">
      <c r="A1175" t="s">
        <v>1009</v>
      </c>
      <c r="B1175" t="s">
        <v>97</v>
      </c>
      <c r="C1175" t="s">
        <v>1010</v>
      </c>
    </row>
    <row r="1176" spans="1:4">
      <c r="A1176" t="s">
        <v>1045</v>
      </c>
      <c r="B1176" t="s">
        <v>97</v>
      </c>
      <c r="C1176" t="s">
        <v>1046</v>
      </c>
      <c r="D1176" t="s">
        <v>98</v>
      </c>
    </row>
    <row r="1177" spans="1:4">
      <c r="A1177" t="s">
        <v>1047</v>
      </c>
      <c r="B1177" t="s">
        <v>97</v>
      </c>
      <c r="C1177" t="s">
        <v>1048</v>
      </c>
    </row>
    <row r="1178" spans="1:4">
      <c r="A1178" t="s">
        <v>893</v>
      </c>
      <c r="B1178" t="s">
        <v>97</v>
      </c>
      <c r="C1178" t="s">
        <v>238</v>
      </c>
    </row>
    <row r="1179" spans="1:4">
      <c r="A1179" t="s">
        <v>133</v>
      </c>
      <c r="B1179" t="s">
        <v>97</v>
      </c>
      <c r="C1179" t="s">
        <v>755</v>
      </c>
    </row>
    <row r="1180" spans="1:4">
      <c r="A1180" t="s">
        <v>1008</v>
      </c>
      <c r="B1180" t="s">
        <v>97</v>
      </c>
      <c r="C1180" t="s">
        <v>814</v>
      </c>
    </row>
    <row r="1181" spans="1:4">
      <c r="A1181" t="s">
        <v>556</v>
      </c>
      <c r="B1181" t="s">
        <v>97</v>
      </c>
      <c r="C1181" t="s">
        <v>791</v>
      </c>
    </row>
    <row r="1182" spans="1:4">
      <c r="A1182" t="s">
        <v>179</v>
      </c>
      <c r="B1182" t="s">
        <v>97</v>
      </c>
      <c r="C1182" t="s">
        <v>650</v>
      </c>
    </row>
    <row r="1183" spans="1:4">
      <c r="A1183" t="s">
        <v>1049</v>
      </c>
      <c r="B1183" t="s">
        <v>97</v>
      </c>
      <c r="C1183" t="s">
        <v>1049</v>
      </c>
    </row>
    <row r="1184" spans="1:4">
      <c r="A1184" t="s">
        <v>1004</v>
      </c>
      <c r="B1184" t="s">
        <v>97</v>
      </c>
      <c r="C1184" t="s">
        <v>1005</v>
      </c>
    </row>
    <row r="1185" spans="1:4">
      <c r="A1185" t="s">
        <v>913</v>
      </c>
      <c r="B1185" t="s">
        <v>97</v>
      </c>
      <c r="C1185" t="s">
        <v>913</v>
      </c>
      <c r="D1185" t="s">
        <v>98</v>
      </c>
    </row>
    <row r="1186" spans="1:4">
      <c r="A1186" t="s">
        <v>370</v>
      </c>
      <c r="B1186" t="s">
        <v>97</v>
      </c>
      <c r="C1186" t="s">
        <v>1050</v>
      </c>
      <c r="D1186" t="s">
        <v>98</v>
      </c>
    </row>
    <row r="1187" spans="1:4">
      <c r="A1187" t="s">
        <v>1051</v>
      </c>
      <c r="B1187" t="s">
        <v>97</v>
      </c>
      <c r="C1187" t="s">
        <v>1051</v>
      </c>
    </row>
    <row r="1188" spans="1:4">
      <c r="A1188" t="s">
        <v>708</v>
      </c>
      <c r="B1188" t="s">
        <v>96</v>
      </c>
      <c r="C1188" t="s">
        <v>709</v>
      </c>
    </row>
    <row r="1189" spans="1:4">
      <c r="A1189" t="s">
        <v>419</v>
      </c>
      <c r="B1189" t="s">
        <v>97</v>
      </c>
      <c r="C1189" t="s">
        <v>419</v>
      </c>
    </row>
    <row r="1190" spans="1:4">
      <c r="A1190" t="s">
        <v>1052</v>
      </c>
      <c r="B1190" t="s">
        <v>97</v>
      </c>
      <c r="C1190" t="s">
        <v>1053</v>
      </c>
    </row>
    <row r="1191" spans="1:4">
      <c r="A1191" t="s">
        <v>1054</v>
      </c>
      <c r="B1191" t="s">
        <v>97</v>
      </c>
      <c r="C1191" t="s">
        <v>1055</v>
      </c>
    </row>
    <row r="1192" spans="1:4">
      <c r="A1192" t="s">
        <v>597</v>
      </c>
      <c r="B1192" t="s">
        <v>97</v>
      </c>
      <c r="C1192" t="s">
        <v>597</v>
      </c>
      <c r="D1192" t="s">
        <v>98</v>
      </c>
    </row>
    <row r="1193" spans="1:4">
      <c r="A1193" t="s">
        <v>691</v>
      </c>
      <c r="B1193" t="s">
        <v>97</v>
      </c>
      <c r="C1193" t="s">
        <v>107</v>
      </c>
    </row>
    <row r="1194" spans="1:4">
      <c r="A1194" t="s">
        <v>430</v>
      </c>
      <c r="B1194" t="s">
        <v>97</v>
      </c>
      <c r="C1194" t="s">
        <v>1056</v>
      </c>
    </row>
    <row r="1195" spans="1:4">
      <c r="A1195" t="s">
        <v>146</v>
      </c>
      <c r="B1195" t="s">
        <v>97</v>
      </c>
      <c r="C1195" t="s">
        <v>722</v>
      </c>
      <c r="D1195" t="s">
        <v>98</v>
      </c>
    </row>
    <row r="1196" spans="1:4">
      <c r="A1196" t="s">
        <v>1057</v>
      </c>
      <c r="B1196" t="s">
        <v>97</v>
      </c>
      <c r="C1196" t="s">
        <v>1057</v>
      </c>
    </row>
    <row r="1197" spans="1:4">
      <c r="A1197" t="s">
        <v>246</v>
      </c>
      <c r="B1197" t="s">
        <v>97</v>
      </c>
      <c r="C1197" t="s">
        <v>684</v>
      </c>
      <c r="D1197" t="s">
        <v>98</v>
      </c>
    </row>
    <row r="1198" spans="1:4">
      <c r="A1198" t="s">
        <v>1058</v>
      </c>
      <c r="B1198" t="s">
        <v>97</v>
      </c>
      <c r="C1198" t="s">
        <v>1058</v>
      </c>
    </row>
    <row r="1199" spans="1:4">
      <c r="A1199" t="s">
        <v>1059</v>
      </c>
      <c r="B1199" t="s">
        <v>97</v>
      </c>
      <c r="C1199" t="s">
        <v>689</v>
      </c>
      <c r="D1199" t="s">
        <v>632</v>
      </c>
    </row>
    <row r="1200" spans="1:4">
      <c r="A1200" t="s">
        <v>310</v>
      </c>
      <c r="B1200" t="s">
        <v>97</v>
      </c>
      <c r="C1200" t="s">
        <v>310</v>
      </c>
    </row>
    <row r="1201" spans="1:4">
      <c r="A1201" t="s">
        <v>943</v>
      </c>
      <c r="B1201" t="s">
        <v>97</v>
      </c>
      <c r="C1201" t="s">
        <v>943</v>
      </c>
    </row>
    <row r="1202" spans="1:4">
      <c r="A1202" t="s">
        <v>1060</v>
      </c>
      <c r="B1202" t="s">
        <v>97</v>
      </c>
      <c r="C1202" t="s">
        <v>1061</v>
      </c>
      <c r="D1202" t="s">
        <v>98</v>
      </c>
    </row>
    <row r="1203" spans="1:4">
      <c r="A1203" t="s">
        <v>216</v>
      </c>
      <c r="B1203" t="s">
        <v>97</v>
      </c>
      <c r="C1203" t="s">
        <v>702</v>
      </c>
    </row>
    <row r="1204" spans="1:4">
      <c r="A1204" t="s">
        <v>569</v>
      </c>
      <c r="B1204" t="s">
        <v>97</v>
      </c>
      <c r="C1204" t="s">
        <v>1062</v>
      </c>
    </row>
    <row r="1205" spans="1:4">
      <c r="A1205" t="s">
        <v>1063</v>
      </c>
      <c r="B1205" t="s">
        <v>97</v>
      </c>
      <c r="C1205" t="s">
        <v>1063</v>
      </c>
    </row>
    <row r="1206" spans="1:4">
      <c r="A1206" t="s">
        <v>1064</v>
      </c>
      <c r="B1206" t="s">
        <v>97</v>
      </c>
      <c r="C1206" t="s">
        <v>1064</v>
      </c>
    </row>
    <row r="1207" spans="1:4">
      <c r="A1207" t="s">
        <v>165</v>
      </c>
      <c r="B1207" t="s">
        <v>97</v>
      </c>
      <c r="C1207" t="s">
        <v>165</v>
      </c>
      <c r="D1207" t="s">
        <v>657</v>
      </c>
    </row>
    <row r="1208" spans="1:4">
      <c r="A1208" t="s">
        <v>1065</v>
      </c>
      <c r="B1208" t="s">
        <v>97</v>
      </c>
      <c r="C1208" t="s">
        <v>1065</v>
      </c>
    </row>
    <row r="1209" spans="1:4">
      <c r="A1209" t="s">
        <v>720</v>
      </c>
      <c r="B1209" t="s">
        <v>97</v>
      </c>
      <c r="C1209" t="s">
        <v>721</v>
      </c>
    </row>
    <row r="1210" spans="1:4">
      <c r="A1210" t="s">
        <v>1066</v>
      </c>
      <c r="B1210" t="s">
        <v>97</v>
      </c>
      <c r="C1210" t="s">
        <v>1067</v>
      </c>
    </row>
    <row r="1211" spans="1:4">
      <c r="A1211" t="s">
        <v>194</v>
      </c>
      <c r="B1211" t="s">
        <v>97</v>
      </c>
      <c r="C1211" t="s">
        <v>194</v>
      </c>
      <c r="D1211" t="s">
        <v>98</v>
      </c>
    </row>
    <row r="1212" spans="1:4">
      <c r="A1212" t="s">
        <v>144</v>
      </c>
      <c r="B1212" t="s">
        <v>97</v>
      </c>
      <c r="C1212" t="s">
        <v>1068</v>
      </c>
    </row>
    <row r="1213" spans="1:4">
      <c r="A1213" t="s">
        <v>638</v>
      </c>
      <c r="B1213" t="s">
        <v>97</v>
      </c>
      <c r="C1213" t="s">
        <v>454</v>
      </c>
      <c r="D1213" t="s">
        <v>98</v>
      </c>
    </row>
    <row r="1214" spans="1:4">
      <c r="A1214" t="s">
        <v>1069</v>
      </c>
      <c r="B1214" t="s">
        <v>97</v>
      </c>
      <c r="C1214" t="s">
        <v>1069</v>
      </c>
    </row>
    <row r="1215" spans="1:4">
      <c r="A1215" t="s">
        <v>1070</v>
      </c>
      <c r="B1215" t="s">
        <v>97</v>
      </c>
      <c r="C1215" t="s">
        <v>1071</v>
      </c>
    </row>
    <row r="1216" spans="1:4">
      <c r="A1216" t="s">
        <v>866</v>
      </c>
      <c r="B1216" t="s">
        <v>97</v>
      </c>
      <c r="C1216" t="s">
        <v>866</v>
      </c>
    </row>
    <row r="1217" spans="1:4">
      <c r="A1217" t="s">
        <v>1072</v>
      </c>
      <c r="B1217" t="s">
        <v>97</v>
      </c>
      <c r="C1217" t="s">
        <v>1072</v>
      </c>
    </row>
    <row r="1218" spans="1:4">
      <c r="A1218" t="s">
        <v>370</v>
      </c>
      <c r="B1218" t="s">
        <v>97</v>
      </c>
      <c r="C1218" t="s">
        <v>370</v>
      </c>
      <c r="D1218" t="s">
        <v>98</v>
      </c>
    </row>
    <row r="1219" spans="1:4">
      <c r="A1219" t="s">
        <v>142</v>
      </c>
      <c r="B1219" t="s">
        <v>97</v>
      </c>
      <c r="C1219" t="s">
        <v>142</v>
      </c>
      <c r="D1219" t="s">
        <v>98</v>
      </c>
    </row>
    <row r="1220" spans="1:4">
      <c r="A1220" t="s">
        <v>1073</v>
      </c>
      <c r="B1220" t="s">
        <v>97</v>
      </c>
      <c r="C1220" t="s">
        <v>1073</v>
      </c>
      <c r="D1220" t="s">
        <v>98</v>
      </c>
    </row>
    <row r="1221" spans="1:4">
      <c r="A1221" t="s">
        <v>138</v>
      </c>
      <c r="B1221" t="s">
        <v>97</v>
      </c>
      <c r="C1221" t="s">
        <v>138</v>
      </c>
      <c r="D1221" t="s">
        <v>98</v>
      </c>
    </row>
    <row r="1222" spans="1:4">
      <c r="A1222" t="s">
        <v>205</v>
      </c>
      <c r="B1222" t="s">
        <v>97</v>
      </c>
      <c r="C1222" t="s">
        <v>631</v>
      </c>
      <c r="D1222" t="s">
        <v>632</v>
      </c>
    </row>
    <row r="1223" spans="1:4">
      <c r="A1223" t="s">
        <v>200</v>
      </c>
      <c r="B1223" t="s">
        <v>97</v>
      </c>
      <c r="C1223" t="s">
        <v>725</v>
      </c>
    </row>
    <row r="1224" spans="1:4">
      <c r="A1224" t="s">
        <v>119</v>
      </c>
      <c r="B1224" t="s">
        <v>96</v>
      </c>
      <c r="C1224" t="s">
        <v>119</v>
      </c>
      <c r="D1224" t="s">
        <v>98</v>
      </c>
    </row>
    <row r="1225" spans="1:4">
      <c r="A1225" t="s">
        <v>1074</v>
      </c>
      <c r="B1225" t="s">
        <v>97</v>
      </c>
      <c r="C1225" t="s">
        <v>1074</v>
      </c>
    </row>
    <row r="1226" spans="1:4">
      <c r="A1226" t="s">
        <v>821</v>
      </c>
      <c r="B1226" t="s">
        <v>97</v>
      </c>
      <c r="C1226" t="s">
        <v>822</v>
      </c>
      <c r="D1226" t="s">
        <v>98</v>
      </c>
    </row>
    <row r="1227" spans="1:4">
      <c r="A1227" t="s">
        <v>155</v>
      </c>
      <c r="B1227" t="s">
        <v>97</v>
      </c>
      <c r="C1227" t="s">
        <v>644</v>
      </c>
    </row>
    <row r="1228" spans="1:4">
      <c r="A1228" t="s">
        <v>554</v>
      </c>
      <c r="B1228" t="s">
        <v>97</v>
      </c>
      <c r="C1228" t="s">
        <v>554</v>
      </c>
    </row>
    <row r="1229" spans="1:4">
      <c r="A1229" t="s">
        <v>200</v>
      </c>
      <c r="B1229" t="s">
        <v>97</v>
      </c>
      <c r="C1229" t="s">
        <v>725</v>
      </c>
    </row>
    <row r="1230" spans="1:4">
      <c r="A1230" t="s">
        <v>1075</v>
      </c>
      <c r="B1230" t="s">
        <v>96</v>
      </c>
      <c r="C1230" t="s">
        <v>1075</v>
      </c>
    </row>
    <row r="1231" spans="1:4">
      <c r="A1231" t="s">
        <v>216</v>
      </c>
      <c r="B1231" t="s">
        <v>97</v>
      </c>
      <c r="C1231" t="s">
        <v>702</v>
      </c>
    </row>
    <row r="1232" spans="1:4">
      <c r="A1232" t="s">
        <v>1042</v>
      </c>
      <c r="B1232" t="s">
        <v>97</v>
      </c>
      <c r="C1232" t="s">
        <v>1042</v>
      </c>
    </row>
    <row r="1233" spans="1:4">
      <c r="A1233" t="s">
        <v>526</v>
      </c>
      <c r="B1233" t="s">
        <v>97</v>
      </c>
      <c r="C1233" t="s">
        <v>526</v>
      </c>
    </row>
    <row r="1234" spans="1:4">
      <c r="A1234" t="s">
        <v>393</v>
      </c>
      <c r="B1234" t="s">
        <v>97</v>
      </c>
      <c r="C1234" t="s">
        <v>393</v>
      </c>
    </row>
    <row r="1235" spans="1:4">
      <c r="A1235" t="s">
        <v>351</v>
      </c>
      <c r="B1235" t="s">
        <v>97</v>
      </c>
      <c r="C1235" t="s">
        <v>834</v>
      </c>
      <c r="D1235" t="s">
        <v>98</v>
      </c>
    </row>
    <row r="1236" spans="1:4">
      <c r="A1236" t="s">
        <v>1018</v>
      </c>
      <c r="B1236" t="s">
        <v>97</v>
      </c>
      <c r="C1236" t="s">
        <v>1018</v>
      </c>
    </row>
    <row r="1237" spans="1:4">
      <c r="A1237" t="s">
        <v>1044</v>
      </c>
      <c r="B1237" t="s">
        <v>96</v>
      </c>
      <c r="C1237" t="s">
        <v>1044</v>
      </c>
    </row>
    <row r="1238" spans="1:4">
      <c r="A1238" t="s">
        <v>160</v>
      </c>
      <c r="B1238" t="s">
        <v>97</v>
      </c>
      <c r="C1238" t="s">
        <v>160</v>
      </c>
      <c r="D1238" t="s">
        <v>98</v>
      </c>
    </row>
    <row r="1239" spans="1:4">
      <c r="A1239" t="s">
        <v>119</v>
      </c>
      <c r="B1239" t="s">
        <v>96</v>
      </c>
      <c r="C1239" t="s">
        <v>119</v>
      </c>
      <c r="D1239" t="s">
        <v>98</v>
      </c>
    </row>
    <row r="1240" spans="1:4">
      <c r="A1240" t="s">
        <v>1076</v>
      </c>
      <c r="B1240" t="s">
        <v>97</v>
      </c>
      <c r="C1240" t="s">
        <v>1076</v>
      </c>
    </row>
    <row r="1241" spans="1:4">
      <c r="A1241" t="s">
        <v>254</v>
      </c>
      <c r="B1241" t="s">
        <v>97</v>
      </c>
      <c r="C1241" t="s">
        <v>254</v>
      </c>
    </row>
    <row r="1242" spans="1:4">
      <c r="A1242" t="s">
        <v>215</v>
      </c>
      <c r="B1242" t="s">
        <v>97</v>
      </c>
      <c r="C1242" t="s">
        <v>215</v>
      </c>
    </row>
    <row r="1243" spans="1:4">
      <c r="A1243" t="s">
        <v>322</v>
      </c>
      <c r="B1243" t="s">
        <v>97</v>
      </c>
      <c r="C1243" t="s">
        <v>322</v>
      </c>
    </row>
    <row r="1244" spans="1:4">
      <c r="A1244" t="s">
        <v>1073</v>
      </c>
      <c r="B1244" t="s">
        <v>97</v>
      </c>
      <c r="C1244" t="s">
        <v>1073</v>
      </c>
      <c r="D1244" t="s">
        <v>98</v>
      </c>
    </row>
    <row r="1245" spans="1:4">
      <c r="A1245" t="s">
        <v>888</v>
      </c>
      <c r="B1245" t="s">
        <v>96</v>
      </c>
      <c r="C1245" t="s">
        <v>888</v>
      </c>
      <c r="D1245" t="s">
        <v>98</v>
      </c>
    </row>
    <row r="1246" spans="1:4">
      <c r="A1246" t="s">
        <v>510</v>
      </c>
      <c r="B1246" t="s">
        <v>97</v>
      </c>
      <c r="C1246" t="s">
        <v>510</v>
      </c>
    </row>
    <row r="1247" spans="1:4">
      <c r="A1247" t="s">
        <v>195</v>
      </c>
      <c r="B1247" t="s">
        <v>97</v>
      </c>
      <c r="C1247" t="s">
        <v>195</v>
      </c>
    </row>
    <row r="1248" spans="1:4">
      <c r="A1248" t="s">
        <v>580</v>
      </c>
      <c r="B1248" t="s">
        <v>97</v>
      </c>
      <c r="C1248" t="s">
        <v>580</v>
      </c>
    </row>
    <row r="1249" spans="1:4">
      <c r="A1249" t="s">
        <v>156</v>
      </c>
      <c r="B1249" t="s">
        <v>97</v>
      </c>
      <c r="C1249" t="s">
        <v>674</v>
      </c>
      <c r="D1249" t="s">
        <v>98</v>
      </c>
    </row>
    <row r="1250" spans="1:4">
      <c r="A1250" t="s">
        <v>950</v>
      </c>
      <c r="B1250" t="s">
        <v>97</v>
      </c>
      <c r="C1250" t="s">
        <v>950</v>
      </c>
    </row>
    <row r="1251" spans="1:4">
      <c r="A1251" t="s">
        <v>1077</v>
      </c>
      <c r="B1251" t="s">
        <v>96</v>
      </c>
      <c r="C1251" t="s">
        <v>1078</v>
      </c>
    </row>
    <row r="1252" spans="1:4">
      <c r="A1252" t="s">
        <v>842</v>
      </c>
      <c r="B1252" t="s">
        <v>97</v>
      </c>
      <c r="C1252" t="s">
        <v>843</v>
      </c>
      <c r="D1252" t="s">
        <v>98</v>
      </c>
    </row>
    <row r="1253" spans="1:4">
      <c r="A1253" t="s">
        <v>1079</v>
      </c>
      <c r="B1253" t="s">
        <v>97</v>
      </c>
      <c r="C1253" t="s">
        <v>1079</v>
      </c>
    </row>
    <row r="1254" spans="1:4">
      <c r="A1254" t="s">
        <v>1008</v>
      </c>
      <c r="B1254" t="s">
        <v>97</v>
      </c>
      <c r="C1254" t="s">
        <v>776</v>
      </c>
    </row>
    <row r="1255" spans="1:4">
      <c r="A1255" t="s">
        <v>895</v>
      </c>
      <c r="B1255" t="s">
        <v>97</v>
      </c>
      <c r="C1255" t="s">
        <v>895</v>
      </c>
    </row>
    <row r="1256" spans="1:4">
      <c r="A1256" t="s">
        <v>1080</v>
      </c>
      <c r="B1256" t="s">
        <v>97</v>
      </c>
      <c r="C1256" t="s">
        <v>1081</v>
      </c>
    </row>
    <row r="1257" spans="1:4">
      <c r="A1257" t="s">
        <v>1082</v>
      </c>
      <c r="B1257" t="s">
        <v>97</v>
      </c>
      <c r="C1257" t="s">
        <v>1082</v>
      </c>
    </row>
    <row r="1258" spans="1:4">
      <c r="A1258" t="s">
        <v>327</v>
      </c>
      <c r="B1258" t="s">
        <v>97</v>
      </c>
      <c r="C1258" t="s">
        <v>327</v>
      </c>
    </row>
    <row r="1259" spans="1:4">
      <c r="A1259" t="s">
        <v>203</v>
      </c>
      <c r="B1259" t="s">
        <v>97</v>
      </c>
      <c r="C1259" t="s">
        <v>667</v>
      </c>
      <c r="D1259" t="s">
        <v>98</v>
      </c>
    </row>
    <row r="1260" spans="1:4">
      <c r="A1260" t="s">
        <v>1083</v>
      </c>
      <c r="B1260" t="s">
        <v>97</v>
      </c>
      <c r="C1260" t="s">
        <v>1084</v>
      </c>
    </row>
    <row r="1261" spans="1:4">
      <c r="A1261" t="s">
        <v>263</v>
      </c>
      <c r="B1261" t="s">
        <v>97</v>
      </c>
      <c r="C1261" t="s">
        <v>263</v>
      </c>
      <c r="D1261" t="s">
        <v>657</v>
      </c>
    </row>
    <row r="1262" spans="1:4">
      <c r="A1262" t="s">
        <v>681</v>
      </c>
      <c r="B1262" t="s">
        <v>97</v>
      </c>
      <c r="C1262" t="s">
        <v>681</v>
      </c>
    </row>
    <row r="1263" spans="1:4">
      <c r="A1263" t="s">
        <v>1085</v>
      </c>
      <c r="B1263" t="s">
        <v>97</v>
      </c>
      <c r="C1263" t="s">
        <v>1085</v>
      </c>
    </row>
    <row r="1264" spans="1:4">
      <c r="A1264" t="s">
        <v>1077</v>
      </c>
      <c r="B1264" t="s">
        <v>96</v>
      </c>
      <c r="C1264" t="s">
        <v>1078</v>
      </c>
    </row>
    <row r="1265" spans="1:4">
      <c r="A1265" t="s">
        <v>391</v>
      </c>
      <c r="B1265" t="s">
        <v>96</v>
      </c>
      <c r="C1265" t="s">
        <v>391</v>
      </c>
      <c r="D1265" t="s">
        <v>98</v>
      </c>
    </row>
    <row r="1266" spans="1:4">
      <c r="A1266" t="s">
        <v>358</v>
      </c>
      <c r="B1266" t="s">
        <v>97</v>
      </c>
      <c r="C1266" t="s">
        <v>981</v>
      </c>
    </row>
    <row r="1267" spans="1:4">
      <c r="A1267" t="s">
        <v>1086</v>
      </c>
      <c r="B1267" t="s">
        <v>97</v>
      </c>
      <c r="C1267" t="s">
        <v>1086</v>
      </c>
    </row>
    <row r="1268" spans="1:4">
      <c r="A1268" t="s">
        <v>119</v>
      </c>
      <c r="B1268" t="s">
        <v>96</v>
      </c>
      <c r="C1268" t="s">
        <v>119</v>
      </c>
      <c r="D1268" t="s">
        <v>98</v>
      </c>
    </row>
    <row r="1269" spans="1:4">
      <c r="A1269" t="s">
        <v>491</v>
      </c>
      <c r="B1269" t="s">
        <v>97</v>
      </c>
      <c r="C1269" t="s">
        <v>491</v>
      </c>
    </row>
    <row r="1270" spans="1:4">
      <c r="A1270" t="s">
        <v>720</v>
      </c>
      <c r="B1270" t="s">
        <v>97</v>
      </c>
      <c r="C1270" t="s">
        <v>721</v>
      </c>
    </row>
    <row r="1271" spans="1:4">
      <c r="A1271" t="s">
        <v>828</v>
      </c>
      <c r="B1271" t="s">
        <v>97</v>
      </c>
      <c r="C1271" t="s">
        <v>828</v>
      </c>
    </row>
    <row r="1272" spans="1:4">
      <c r="A1272" t="s">
        <v>1087</v>
      </c>
      <c r="B1272" t="s">
        <v>97</v>
      </c>
      <c r="C1272" t="s">
        <v>1087</v>
      </c>
      <c r="D1272" t="s">
        <v>632</v>
      </c>
    </row>
    <row r="1273" spans="1:4">
      <c r="A1273" t="s">
        <v>663</v>
      </c>
      <c r="B1273" t="s">
        <v>97</v>
      </c>
      <c r="C1273" t="s">
        <v>663</v>
      </c>
    </row>
    <row r="1274" spans="1:4">
      <c r="A1274" t="s">
        <v>629</v>
      </c>
      <c r="B1274" t="s">
        <v>97</v>
      </c>
      <c r="C1274" t="s">
        <v>629</v>
      </c>
    </row>
    <row r="1275" spans="1:4">
      <c r="A1275" t="s">
        <v>1088</v>
      </c>
      <c r="B1275" t="s">
        <v>97</v>
      </c>
      <c r="C1275" t="s">
        <v>1088</v>
      </c>
      <c r="D1275" t="s">
        <v>98</v>
      </c>
    </row>
    <row r="1276" spans="1:4">
      <c r="A1276" t="s">
        <v>246</v>
      </c>
      <c r="B1276" t="s">
        <v>97</v>
      </c>
      <c r="C1276" t="s">
        <v>684</v>
      </c>
      <c r="D1276" t="s">
        <v>98</v>
      </c>
    </row>
    <row r="1277" spans="1:4">
      <c r="A1277" t="s">
        <v>405</v>
      </c>
      <c r="B1277" t="s">
        <v>96</v>
      </c>
      <c r="C1277" t="s">
        <v>405</v>
      </c>
      <c r="D1277" t="s">
        <v>98</v>
      </c>
    </row>
    <row r="1278" spans="1:4">
      <c r="A1278" t="s">
        <v>236</v>
      </c>
      <c r="B1278" t="s">
        <v>97</v>
      </c>
      <c r="C1278" t="s">
        <v>661</v>
      </c>
    </row>
    <row r="1279" spans="1:4">
      <c r="A1279" t="s">
        <v>139</v>
      </c>
      <c r="B1279" t="s">
        <v>97</v>
      </c>
      <c r="C1279" t="s">
        <v>139</v>
      </c>
      <c r="D1279" t="s">
        <v>98</v>
      </c>
    </row>
    <row r="1280" spans="1:4">
      <c r="A1280" t="s">
        <v>259</v>
      </c>
      <c r="B1280" t="s">
        <v>97</v>
      </c>
      <c r="C1280" t="s">
        <v>1014</v>
      </c>
      <c r="D1280" t="s">
        <v>643</v>
      </c>
    </row>
    <row r="1281" spans="1:4">
      <c r="A1281" t="s">
        <v>314</v>
      </c>
      <c r="B1281" t="s">
        <v>97</v>
      </c>
      <c r="C1281" t="s">
        <v>734</v>
      </c>
    </row>
    <row r="1282" spans="1:4">
      <c r="A1282" t="s">
        <v>292</v>
      </c>
      <c r="B1282" t="s">
        <v>97</v>
      </c>
      <c r="C1282" t="s">
        <v>292</v>
      </c>
      <c r="D1282" t="s">
        <v>657</v>
      </c>
    </row>
    <row r="1283" spans="1:4">
      <c r="A1283" t="s">
        <v>1089</v>
      </c>
      <c r="B1283" t="s">
        <v>97</v>
      </c>
      <c r="C1283" t="s">
        <v>1089</v>
      </c>
      <c r="D1283" t="s">
        <v>98</v>
      </c>
    </row>
    <row r="1284" spans="1:4">
      <c r="A1284" t="s">
        <v>304</v>
      </c>
      <c r="B1284" t="s">
        <v>97</v>
      </c>
      <c r="C1284" t="s">
        <v>304</v>
      </c>
    </row>
    <row r="1285" spans="1:4">
      <c r="A1285" t="s">
        <v>359</v>
      </c>
      <c r="B1285" t="s">
        <v>97</v>
      </c>
      <c r="C1285" t="s">
        <v>359</v>
      </c>
    </row>
    <row r="1286" spans="1:4">
      <c r="A1286" t="s">
        <v>1085</v>
      </c>
      <c r="B1286" t="s">
        <v>97</v>
      </c>
      <c r="C1286" t="s">
        <v>1085</v>
      </c>
    </row>
    <row r="1287" spans="1:4">
      <c r="A1287" t="s">
        <v>344</v>
      </c>
      <c r="B1287" t="s">
        <v>97</v>
      </c>
      <c r="C1287" t="s">
        <v>344</v>
      </c>
    </row>
    <row r="1288" spans="1:4">
      <c r="A1288" t="s">
        <v>1090</v>
      </c>
      <c r="B1288" t="s">
        <v>97</v>
      </c>
      <c r="C1288" t="s">
        <v>1090</v>
      </c>
      <c r="D1288" t="s">
        <v>98</v>
      </c>
    </row>
    <row r="1289" spans="1:4">
      <c r="A1289" t="s">
        <v>1091</v>
      </c>
      <c r="B1289" t="s">
        <v>97</v>
      </c>
      <c r="C1289" t="s">
        <v>1091</v>
      </c>
    </row>
    <row r="1290" spans="1:4">
      <c r="A1290" t="s">
        <v>847</v>
      </c>
      <c r="B1290" t="s">
        <v>97</v>
      </c>
      <c r="C1290" t="s">
        <v>847</v>
      </c>
    </row>
    <row r="1291" spans="1:4">
      <c r="A1291" t="s">
        <v>842</v>
      </c>
      <c r="B1291" t="s">
        <v>97</v>
      </c>
      <c r="C1291" t="s">
        <v>843</v>
      </c>
      <c r="D1291" t="s">
        <v>98</v>
      </c>
    </row>
    <row r="1292" spans="1:4">
      <c r="A1292" t="s">
        <v>432</v>
      </c>
      <c r="B1292" t="s">
        <v>97</v>
      </c>
      <c r="C1292" t="s">
        <v>694</v>
      </c>
    </row>
    <row r="1293" spans="1:4">
      <c r="A1293" t="s">
        <v>138</v>
      </c>
      <c r="B1293" t="s">
        <v>97</v>
      </c>
      <c r="C1293" t="s">
        <v>138</v>
      </c>
      <c r="D1293" t="s">
        <v>98</v>
      </c>
    </row>
    <row r="1294" spans="1:4">
      <c r="A1294" t="s">
        <v>1092</v>
      </c>
      <c r="B1294" t="s">
        <v>97</v>
      </c>
      <c r="C1294" t="s">
        <v>1092</v>
      </c>
    </row>
    <row r="1295" spans="1:4">
      <c r="A1295" t="s">
        <v>1093</v>
      </c>
      <c r="B1295" t="s">
        <v>97</v>
      </c>
      <c r="C1295" t="s">
        <v>1094</v>
      </c>
    </row>
    <row r="1296" spans="1:4">
      <c r="A1296" t="s">
        <v>1095</v>
      </c>
      <c r="B1296" t="s">
        <v>97</v>
      </c>
      <c r="C1296" t="s">
        <v>1095</v>
      </c>
    </row>
    <row r="1297" spans="1:4">
      <c r="A1297" t="s">
        <v>185</v>
      </c>
      <c r="B1297" t="s">
        <v>96</v>
      </c>
      <c r="C1297" t="s">
        <v>185</v>
      </c>
    </row>
    <row r="1298" spans="1:4">
      <c r="A1298" t="s">
        <v>1096</v>
      </c>
      <c r="B1298" t="s">
        <v>97</v>
      </c>
      <c r="C1298" t="s">
        <v>1096</v>
      </c>
    </row>
    <row r="1299" spans="1:4">
      <c r="A1299" t="s">
        <v>143</v>
      </c>
      <c r="B1299" t="s">
        <v>97</v>
      </c>
      <c r="C1299" t="s">
        <v>143</v>
      </c>
      <c r="D1299" t="s">
        <v>98</v>
      </c>
    </row>
    <row r="1300" spans="1:4">
      <c r="A1300" t="s">
        <v>306</v>
      </c>
      <c r="B1300" t="s">
        <v>97</v>
      </c>
      <c r="C1300" t="s">
        <v>306</v>
      </c>
      <c r="D1300" t="s">
        <v>632</v>
      </c>
    </row>
    <row r="1301" spans="1:4">
      <c r="A1301" t="s">
        <v>326</v>
      </c>
      <c r="B1301" t="s">
        <v>97</v>
      </c>
      <c r="C1301" t="s">
        <v>326</v>
      </c>
    </row>
    <row r="1302" spans="1:4">
      <c r="A1302" t="s">
        <v>204</v>
      </c>
      <c r="B1302" t="s">
        <v>96</v>
      </c>
      <c r="C1302" t="s">
        <v>698</v>
      </c>
      <c r="D1302" t="s">
        <v>632</v>
      </c>
    </row>
    <row r="1303" spans="1:4">
      <c r="A1303" t="s">
        <v>298</v>
      </c>
      <c r="B1303" t="s">
        <v>97</v>
      </c>
      <c r="C1303" t="s">
        <v>190</v>
      </c>
    </row>
    <row r="1304" spans="1:4">
      <c r="A1304" t="s">
        <v>580</v>
      </c>
      <c r="B1304" t="s">
        <v>97</v>
      </c>
      <c r="C1304" t="s">
        <v>580</v>
      </c>
    </row>
    <row r="1305" spans="1:4">
      <c r="A1305" t="s">
        <v>628</v>
      </c>
      <c r="B1305" t="s">
        <v>97</v>
      </c>
      <c r="C1305" t="s">
        <v>760</v>
      </c>
      <c r="D1305" t="s">
        <v>98</v>
      </c>
    </row>
    <row r="1306" spans="1:4">
      <c r="A1306" t="s">
        <v>845</v>
      </c>
      <c r="B1306" t="s">
        <v>96</v>
      </c>
      <c r="C1306" t="s">
        <v>845</v>
      </c>
    </row>
    <row r="1307" spans="1:4">
      <c r="A1307" t="s">
        <v>416</v>
      </c>
      <c r="B1307" t="s">
        <v>96</v>
      </c>
      <c r="C1307" t="s">
        <v>416</v>
      </c>
      <c r="D1307" t="s">
        <v>98</v>
      </c>
    </row>
    <row r="1308" spans="1:4">
      <c r="A1308" t="s">
        <v>1097</v>
      </c>
      <c r="B1308" t="s">
        <v>97</v>
      </c>
      <c r="C1308" t="s">
        <v>1098</v>
      </c>
    </row>
    <row r="1309" spans="1:4">
      <c r="A1309" t="s">
        <v>162</v>
      </c>
      <c r="B1309" t="s">
        <v>97</v>
      </c>
      <c r="C1309" t="s">
        <v>162</v>
      </c>
    </row>
    <row r="1310" spans="1:4">
      <c r="A1310" t="s">
        <v>602</v>
      </c>
      <c r="B1310" t="s">
        <v>97</v>
      </c>
      <c r="C1310" t="s">
        <v>751</v>
      </c>
      <c r="D1310" t="s">
        <v>98</v>
      </c>
    </row>
    <row r="1311" spans="1:4">
      <c r="A1311" t="s">
        <v>536</v>
      </c>
      <c r="B1311" t="s">
        <v>97</v>
      </c>
      <c r="C1311" t="s">
        <v>536</v>
      </c>
    </row>
    <row r="1312" spans="1:4">
      <c r="A1312" t="s">
        <v>942</v>
      </c>
      <c r="B1312" t="s">
        <v>97</v>
      </c>
      <c r="C1312" t="s">
        <v>942</v>
      </c>
    </row>
    <row r="1313" spans="1:4">
      <c r="A1313" t="s">
        <v>355</v>
      </c>
      <c r="B1313" t="s">
        <v>97</v>
      </c>
      <c r="C1313" t="s">
        <v>355</v>
      </c>
      <c r="D1313" t="s">
        <v>98</v>
      </c>
    </row>
    <row r="1314" spans="1:4">
      <c r="A1314" t="s">
        <v>1099</v>
      </c>
      <c r="B1314" t="s">
        <v>96</v>
      </c>
      <c r="C1314" t="s">
        <v>1099</v>
      </c>
    </row>
    <row r="1315" spans="1:4">
      <c r="A1315" t="s">
        <v>295</v>
      </c>
      <c r="B1315" t="s">
        <v>97</v>
      </c>
      <c r="C1315" t="s">
        <v>295</v>
      </c>
    </row>
    <row r="1316" spans="1:4">
      <c r="A1316" t="s">
        <v>146</v>
      </c>
      <c r="B1316" t="s">
        <v>97</v>
      </c>
      <c r="C1316" t="s">
        <v>722</v>
      </c>
      <c r="D1316" t="s">
        <v>98</v>
      </c>
    </row>
    <row r="1317" spans="1:4">
      <c r="A1317" t="s">
        <v>391</v>
      </c>
      <c r="B1317" t="s">
        <v>96</v>
      </c>
      <c r="C1317" t="s">
        <v>391</v>
      </c>
      <c r="D1317" t="s">
        <v>98</v>
      </c>
    </row>
    <row r="1318" spans="1:4">
      <c r="A1318" t="s">
        <v>179</v>
      </c>
      <c r="B1318" t="s">
        <v>97</v>
      </c>
      <c r="C1318" t="s">
        <v>650</v>
      </c>
    </row>
    <row r="1319" spans="1:4">
      <c r="A1319" t="s">
        <v>1100</v>
      </c>
      <c r="B1319" t="s">
        <v>97</v>
      </c>
      <c r="C1319" t="s">
        <v>1101</v>
      </c>
    </row>
    <row r="1320" spans="1:4">
      <c r="A1320" t="s">
        <v>350</v>
      </c>
      <c r="B1320" t="s">
        <v>97</v>
      </c>
      <c r="C1320" t="s">
        <v>350</v>
      </c>
      <c r="D1320" t="s">
        <v>98</v>
      </c>
    </row>
    <row r="1321" spans="1:4">
      <c r="A1321" t="s">
        <v>1102</v>
      </c>
      <c r="B1321" t="s">
        <v>97</v>
      </c>
      <c r="C1321" t="s">
        <v>1102</v>
      </c>
    </row>
    <row r="1322" spans="1:4">
      <c r="A1322" t="s">
        <v>960</v>
      </c>
      <c r="B1322" t="s">
        <v>97</v>
      </c>
      <c r="C1322" t="s">
        <v>960</v>
      </c>
      <c r="D1322" t="s">
        <v>98</v>
      </c>
    </row>
    <row r="1323" spans="1:4">
      <c r="A1323" t="s">
        <v>1103</v>
      </c>
      <c r="B1323" t="s">
        <v>96</v>
      </c>
      <c r="C1323" t="s">
        <v>1103</v>
      </c>
    </row>
    <row r="1324" spans="1:4">
      <c r="A1324" t="s">
        <v>1104</v>
      </c>
      <c r="B1324" t="s">
        <v>97</v>
      </c>
      <c r="C1324" t="s">
        <v>1105</v>
      </c>
    </row>
    <row r="1325" spans="1:4">
      <c r="A1325" t="s">
        <v>391</v>
      </c>
      <c r="B1325" t="s">
        <v>96</v>
      </c>
      <c r="C1325" t="s">
        <v>391</v>
      </c>
      <c r="D1325" t="s">
        <v>98</v>
      </c>
    </row>
    <row r="1326" spans="1:4">
      <c r="A1326" t="s">
        <v>548</v>
      </c>
      <c r="B1326" t="s">
        <v>97</v>
      </c>
      <c r="C1326" t="s">
        <v>548</v>
      </c>
    </row>
    <row r="1327" spans="1:4">
      <c r="A1327" t="s">
        <v>1106</v>
      </c>
      <c r="B1327" t="s">
        <v>97</v>
      </c>
      <c r="C1327" t="s">
        <v>1107</v>
      </c>
      <c r="D1327" t="s">
        <v>98</v>
      </c>
    </row>
    <row r="1328" spans="1:4">
      <c r="A1328" t="s">
        <v>1108</v>
      </c>
      <c r="B1328" t="s">
        <v>97</v>
      </c>
      <c r="C1328" t="s">
        <v>1108</v>
      </c>
    </row>
    <row r="1329" spans="1:4">
      <c r="A1329" t="s">
        <v>1109</v>
      </c>
      <c r="B1329" t="s">
        <v>97</v>
      </c>
      <c r="C1329" t="s">
        <v>1109</v>
      </c>
    </row>
    <row r="1330" spans="1:4">
      <c r="A1330" t="s">
        <v>895</v>
      </c>
      <c r="B1330" t="s">
        <v>97</v>
      </c>
      <c r="C1330" t="s">
        <v>895</v>
      </c>
    </row>
    <row r="1331" spans="1:4">
      <c r="A1331" t="s">
        <v>563</v>
      </c>
      <c r="B1331" t="s">
        <v>97</v>
      </c>
      <c r="C1331" t="s">
        <v>563</v>
      </c>
    </row>
    <row r="1332" spans="1:4">
      <c r="A1332" t="s">
        <v>185</v>
      </c>
      <c r="B1332" t="s">
        <v>96</v>
      </c>
      <c r="C1332" t="s">
        <v>185</v>
      </c>
    </row>
    <row r="1333" spans="1:4">
      <c r="A1333" t="s">
        <v>900</v>
      </c>
      <c r="B1333" t="s">
        <v>97</v>
      </c>
      <c r="C1333" t="s">
        <v>900</v>
      </c>
    </row>
    <row r="1334" spans="1:4">
      <c r="A1334" t="s">
        <v>876</v>
      </c>
      <c r="B1334" t="s">
        <v>97</v>
      </c>
      <c r="C1334" t="s">
        <v>1110</v>
      </c>
      <c r="D1334" t="s">
        <v>632</v>
      </c>
    </row>
    <row r="1335" spans="1:4">
      <c r="A1335" t="s">
        <v>979</v>
      </c>
      <c r="B1335" t="s">
        <v>97</v>
      </c>
      <c r="C1335" t="s">
        <v>980</v>
      </c>
    </row>
    <row r="1336" spans="1:4">
      <c r="A1336" t="s">
        <v>270</v>
      </c>
      <c r="B1336" t="s">
        <v>97</v>
      </c>
      <c r="C1336" t="s">
        <v>270</v>
      </c>
    </row>
    <row r="1337" spans="1:4">
      <c r="A1337" t="s">
        <v>475</v>
      </c>
      <c r="B1337" t="s">
        <v>97</v>
      </c>
      <c r="C1337" t="s">
        <v>1111</v>
      </c>
    </row>
    <row r="1338" spans="1:4">
      <c r="A1338" t="s">
        <v>1112</v>
      </c>
      <c r="B1338" t="s">
        <v>97</v>
      </c>
      <c r="C1338" t="s">
        <v>1113</v>
      </c>
    </row>
    <row r="1339" spans="1:4">
      <c r="A1339" t="s">
        <v>1114</v>
      </c>
      <c r="B1339" t="s">
        <v>97</v>
      </c>
      <c r="C1339" t="s">
        <v>1115</v>
      </c>
    </row>
    <row r="1340" spans="1:4">
      <c r="A1340" t="s">
        <v>597</v>
      </c>
      <c r="B1340" t="s">
        <v>97</v>
      </c>
      <c r="C1340" t="s">
        <v>597</v>
      </c>
      <c r="D1340" t="s">
        <v>98</v>
      </c>
    </row>
    <row r="1341" spans="1:4">
      <c r="A1341" t="s">
        <v>647</v>
      </c>
      <c r="B1341" t="s">
        <v>97</v>
      </c>
      <c r="C1341" t="s">
        <v>282</v>
      </c>
      <c r="D1341" t="s">
        <v>98</v>
      </c>
    </row>
    <row r="1342" spans="1:4">
      <c r="A1342" t="s">
        <v>796</v>
      </c>
      <c r="B1342" t="s">
        <v>97</v>
      </c>
      <c r="C1342" t="s">
        <v>367</v>
      </c>
      <c r="D1342" t="s">
        <v>98</v>
      </c>
    </row>
    <row r="1343" spans="1:4">
      <c r="A1343" t="s">
        <v>1116</v>
      </c>
      <c r="B1343" t="s">
        <v>96</v>
      </c>
      <c r="C1343" t="s">
        <v>1116</v>
      </c>
      <c r="D1343" t="s">
        <v>98</v>
      </c>
    </row>
    <row r="1344" spans="1:4">
      <c r="A1344" t="s">
        <v>647</v>
      </c>
      <c r="B1344" t="s">
        <v>97</v>
      </c>
      <c r="C1344" t="s">
        <v>217</v>
      </c>
      <c r="D1344" t="s">
        <v>98</v>
      </c>
    </row>
    <row r="1345" spans="1:4">
      <c r="A1345" t="s">
        <v>193</v>
      </c>
      <c r="B1345" t="s">
        <v>97</v>
      </c>
      <c r="C1345" t="s">
        <v>193</v>
      </c>
      <c r="D1345" t="s">
        <v>98</v>
      </c>
    </row>
    <row r="1346" spans="1:4">
      <c r="A1346" t="s">
        <v>1117</v>
      </c>
      <c r="B1346" t="s">
        <v>97</v>
      </c>
      <c r="C1346" t="s">
        <v>1118</v>
      </c>
    </row>
    <row r="1347" spans="1:4">
      <c r="A1347" t="s">
        <v>1119</v>
      </c>
      <c r="B1347" t="s">
        <v>97</v>
      </c>
      <c r="C1347" t="s">
        <v>1120</v>
      </c>
    </row>
    <row r="1348" spans="1:4">
      <c r="A1348" t="s">
        <v>909</v>
      </c>
      <c r="B1348" t="s">
        <v>97</v>
      </c>
      <c r="C1348" t="s">
        <v>910</v>
      </c>
      <c r="D1348" t="s">
        <v>632</v>
      </c>
    </row>
    <row r="1349" spans="1:4">
      <c r="A1349" t="s">
        <v>113</v>
      </c>
      <c r="B1349" t="s">
        <v>97</v>
      </c>
      <c r="C1349" t="s">
        <v>113</v>
      </c>
    </row>
    <row r="1350" spans="1:4">
      <c r="A1350" t="s">
        <v>292</v>
      </c>
      <c r="B1350" t="s">
        <v>97</v>
      </c>
      <c r="C1350" t="s">
        <v>292</v>
      </c>
      <c r="D1350" t="s">
        <v>657</v>
      </c>
    </row>
    <row r="1351" spans="1:4">
      <c r="A1351" t="s">
        <v>1121</v>
      </c>
      <c r="B1351" t="s">
        <v>97</v>
      </c>
      <c r="C1351" t="s">
        <v>1121</v>
      </c>
    </row>
    <row r="1352" spans="1:4">
      <c r="A1352" t="s">
        <v>119</v>
      </c>
      <c r="B1352" t="s">
        <v>96</v>
      </c>
      <c r="C1352" t="s">
        <v>119</v>
      </c>
      <c r="D1352" t="s">
        <v>98</v>
      </c>
    </row>
    <row r="1353" spans="1:4">
      <c r="A1353" t="s">
        <v>378</v>
      </c>
      <c r="B1353" t="s">
        <v>97</v>
      </c>
      <c r="C1353" t="s">
        <v>378</v>
      </c>
    </row>
    <row r="1354" spans="1:4">
      <c r="A1354" t="s">
        <v>298</v>
      </c>
      <c r="B1354" t="s">
        <v>97</v>
      </c>
      <c r="C1354" t="s">
        <v>298</v>
      </c>
    </row>
    <row r="1355" spans="1:4">
      <c r="A1355" t="s">
        <v>577</v>
      </c>
      <c r="B1355" t="s">
        <v>97</v>
      </c>
      <c r="C1355" t="s">
        <v>783</v>
      </c>
      <c r="D1355" t="s">
        <v>98</v>
      </c>
    </row>
    <row r="1356" spans="1:4">
      <c r="A1356" t="s">
        <v>378</v>
      </c>
      <c r="B1356" t="s">
        <v>97</v>
      </c>
      <c r="C1356" t="s">
        <v>1122</v>
      </c>
    </row>
    <row r="1357" spans="1:4">
      <c r="A1357" t="s">
        <v>1090</v>
      </c>
      <c r="B1357" t="s">
        <v>97</v>
      </c>
      <c r="C1357" t="s">
        <v>1090</v>
      </c>
      <c r="D1357" t="s">
        <v>98</v>
      </c>
    </row>
    <row r="1358" spans="1:4">
      <c r="A1358" t="s">
        <v>1123</v>
      </c>
      <c r="B1358" t="s">
        <v>97</v>
      </c>
      <c r="C1358" t="s">
        <v>1123</v>
      </c>
    </row>
    <row r="1359" spans="1:4">
      <c r="A1359" t="s">
        <v>302</v>
      </c>
      <c r="B1359" t="s">
        <v>97</v>
      </c>
      <c r="C1359" t="s">
        <v>302</v>
      </c>
    </row>
    <row r="1360" spans="1:4">
      <c r="A1360" t="s">
        <v>222</v>
      </c>
      <c r="B1360" t="s">
        <v>97</v>
      </c>
      <c r="C1360" t="s">
        <v>222</v>
      </c>
    </row>
    <row r="1361" spans="1:4">
      <c r="A1361" t="s">
        <v>338</v>
      </c>
      <c r="B1361" t="s">
        <v>97</v>
      </c>
      <c r="C1361" t="s">
        <v>338</v>
      </c>
    </row>
    <row r="1362" spans="1:4">
      <c r="A1362" t="s">
        <v>291</v>
      </c>
      <c r="B1362" t="s">
        <v>97</v>
      </c>
      <c r="C1362" t="s">
        <v>291</v>
      </c>
    </row>
    <row r="1363" spans="1:4">
      <c r="A1363" t="s">
        <v>316</v>
      </c>
      <c r="B1363" t="s">
        <v>97</v>
      </c>
      <c r="C1363" t="s">
        <v>316</v>
      </c>
    </row>
    <row r="1364" spans="1:4">
      <c r="A1364" t="s">
        <v>431</v>
      </c>
      <c r="B1364" t="s">
        <v>97</v>
      </c>
      <c r="C1364" t="s">
        <v>940</v>
      </c>
      <c r="D1364" t="s">
        <v>98</v>
      </c>
    </row>
    <row r="1365" spans="1:4">
      <c r="A1365" t="s">
        <v>876</v>
      </c>
      <c r="B1365" t="s">
        <v>97</v>
      </c>
      <c r="C1365" t="s">
        <v>1110</v>
      </c>
      <c r="D1365" t="s">
        <v>632</v>
      </c>
    </row>
    <row r="1366" spans="1:4">
      <c r="A1366" t="s">
        <v>133</v>
      </c>
      <c r="B1366" t="s">
        <v>97</v>
      </c>
      <c r="C1366" t="s">
        <v>755</v>
      </c>
    </row>
    <row r="1367" spans="1:4">
      <c r="A1367" t="s">
        <v>1124</v>
      </c>
      <c r="B1367" t="s">
        <v>97</v>
      </c>
      <c r="C1367" t="s">
        <v>1125</v>
      </c>
    </row>
    <row r="1368" spans="1:4">
      <c r="A1368" t="s">
        <v>113</v>
      </c>
      <c r="B1368" t="s">
        <v>97</v>
      </c>
      <c r="C1368" t="s">
        <v>113</v>
      </c>
    </row>
    <row r="1369" spans="1:4">
      <c r="A1369" t="s">
        <v>1126</v>
      </c>
      <c r="B1369" t="s">
        <v>97</v>
      </c>
      <c r="C1369" t="s">
        <v>1127</v>
      </c>
    </row>
    <row r="1370" spans="1:4">
      <c r="A1370" t="s">
        <v>1128</v>
      </c>
      <c r="B1370" t="s">
        <v>97</v>
      </c>
      <c r="C1370" t="s">
        <v>1128</v>
      </c>
      <c r="D1370" t="s">
        <v>643</v>
      </c>
    </row>
    <row r="1371" spans="1:4">
      <c r="A1371" t="s">
        <v>146</v>
      </c>
      <c r="B1371" t="s">
        <v>97</v>
      </c>
      <c r="C1371" t="s">
        <v>722</v>
      </c>
      <c r="D1371" t="s">
        <v>98</v>
      </c>
    </row>
    <row r="1372" spans="1:4">
      <c r="A1372" t="s">
        <v>942</v>
      </c>
      <c r="B1372" t="s">
        <v>97</v>
      </c>
      <c r="C1372" t="s">
        <v>942</v>
      </c>
    </row>
    <row r="1373" spans="1:4">
      <c r="A1373" t="s">
        <v>270</v>
      </c>
      <c r="B1373" t="s">
        <v>97</v>
      </c>
      <c r="C1373" t="s">
        <v>270</v>
      </c>
    </row>
    <row r="1374" spans="1:4">
      <c r="A1374" t="s">
        <v>1129</v>
      </c>
      <c r="B1374" t="s">
        <v>97</v>
      </c>
      <c r="C1374" t="s">
        <v>1130</v>
      </c>
    </row>
    <row r="1375" spans="1:4">
      <c r="A1375" t="s">
        <v>1095</v>
      </c>
      <c r="B1375" t="s">
        <v>97</v>
      </c>
      <c r="C1375" t="s">
        <v>1095</v>
      </c>
    </row>
    <row r="1376" spans="1:4">
      <c r="A1376" t="s">
        <v>205</v>
      </c>
      <c r="B1376" t="s">
        <v>97</v>
      </c>
      <c r="C1376" t="s">
        <v>631</v>
      </c>
      <c r="D1376" t="s">
        <v>632</v>
      </c>
    </row>
    <row r="1377" spans="1:4">
      <c r="A1377" t="s">
        <v>647</v>
      </c>
      <c r="B1377" t="s">
        <v>97</v>
      </c>
      <c r="C1377" t="s">
        <v>217</v>
      </c>
      <c r="D1377" t="s">
        <v>98</v>
      </c>
    </row>
    <row r="1378" spans="1:4">
      <c r="A1378" t="s">
        <v>113</v>
      </c>
      <c r="B1378" t="s">
        <v>97</v>
      </c>
      <c r="C1378" t="s">
        <v>113</v>
      </c>
    </row>
    <row r="1379" spans="1:4">
      <c r="A1379" t="s">
        <v>1069</v>
      </c>
      <c r="B1379" t="s">
        <v>97</v>
      </c>
      <c r="C1379" t="s">
        <v>1069</v>
      </c>
    </row>
    <row r="1380" spans="1:4">
      <c r="A1380" t="s">
        <v>273</v>
      </c>
      <c r="B1380" t="s">
        <v>97</v>
      </c>
      <c r="C1380" t="s">
        <v>273</v>
      </c>
      <c r="D1380" t="s">
        <v>98</v>
      </c>
    </row>
    <row r="1381" spans="1:4">
      <c r="A1381" t="s">
        <v>888</v>
      </c>
      <c r="B1381" t="s">
        <v>96</v>
      </c>
      <c r="C1381" t="s">
        <v>888</v>
      </c>
      <c r="D1381" t="s">
        <v>98</v>
      </c>
    </row>
    <row r="1382" spans="1:4">
      <c r="A1382" t="s">
        <v>1131</v>
      </c>
      <c r="B1382" t="s">
        <v>97</v>
      </c>
      <c r="C1382" t="s">
        <v>1132</v>
      </c>
    </row>
    <row r="1383" spans="1:4">
      <c r="A1383" t="s">
        <v>1077</v>
      </c>
      <c r="B1383" t="s">
        <v>96</v>
      </c>
      <c r="C1383" t="s">
        <v>1077</v>
      </c>
    </row>
    <row r="1384" spans="1:4">
      <c r="A1384" t="s">
        <v>1133</v>
      </c>
      <c r="B1384" t="s">
        <v>97</v>
      </c>
      <c r="C1384" t="s">
        <v>1133</v>
      </c>
    </row>
    <row r="1385" spans="1:4">
      <c r="A1385" t="s">
        <v>856</v>
      </c>
      <c r="B1385" t="s">
        <v>96</v>
      </c>
      <c r="C1385" t="s">
        <v>1134</v>
      </c>
    </row>
    <row r="1386" spans="1:4">
      <c r="A1386" t="s">
        <v>117</v>
      </c>
      <c r="B1386" t="s">
        <v>97</v>
      </c>
      <c r="C1386" t="s">
        <v>117</v>
      </c>
      <c r="D1386" t="s">
        <v>632</v>
      </c>
    </row>
    <row r="1387" spans="1:4">
      <c r="A1387" t="s">
        <v>1033</v>
      </c>
      <c r="B1387" t="s">
        <v>97</v>
      </c>
      <c r="C1387" t="s">
        <v>1029</v>
      </c>
    </row>
    <row r="1388" spans="1:4">
      <c r="A1388" t="s">
        <v>478</v>
      </c>
      <c r="B1388" t="s">
        <v>97</v>
      </c>
      <c r="C1388" t="s">
        <v>478</v>
      </c>
    </row>
    <row r="1389" spans="1:4">
      <c r="A1389" t="s">
        <v>305</v>
      </c>
      <c r="B1389" t="s">
        <v>97</v>
      </c>
      <c r="C1389" t="s">
        <v>305</v>
      </c>
      <c r="D1389" t="s">
        <v>98</v>
      </c>
    </row>
    <row r="1390" spans="1:4">
      <c r="A1390" t="s">
        <v>155</v>
      </c>
      <c r="B1390" t="s">
        <v>97</v>
      </c>
      <c r="C1390" t="s">
        <v>653</v>
      </c>
    </row>
    <row r="1391" spans="1:4">
      <c r="A1391" t="s">
        <v>342</v>
      </c>
      <c r="B1391" t="s">
        <v>97</v>
      </c>
      <c r="C1391" t="s">
        <v>342</v>
      </c>
    </row>
    <row r="1392" spans="1:4">
      <c r="A1392" t="s">
        <v>222</v>
      </c>
      <c r="B1392" t="s">
        <v>97</v>
      </c>
      <c r="C1392" t="s">
        <v>222</v>
      </c>
    </row>
    <row r="1393" spans="1:4">
      <c r="A1393" t="s">
        <v>548</v>
      </c>
      <c r="B1393" t="s">
        <v>97</v>
      </c>
      <c r="C1393" t="s">
        <v>548</v>
      </c>
    </row>
    <row r="1394" spans="1:4">
      <c r="A1394" t="s">
        <v>1135</v>
      </c>
      <c r="B1394" t="s">
        <v>97</v>
      </c>
      <c r="C1394" t="s">
        <v>1136</v>
      </c>
    </row>
    <row r="1395" spans="1:4">
      <c r="A1395" t="s">
        <v>180</v>
      </c>
      <c r="B1395" t="s">
        <v>96</v>
      </c>
      <c r="C1395" t="s">
        <v>180</v>
      </c>
    </row>
    <row r="1396" spans="1:4">
      <c r="A1396" t="s">
        <v>117</v>
      </c>
      <c r="B1396" t="s">
        <v>97</v>
      </c>
      <c r="C1396" t="s">
        <v>117</v>
      </c>
      <c r="D1396" t="s">
        <v>632</v>
      </c>
    </row>
    <row r="1397" spans="1:4">
      <c r="A1397" t="s">
        <v>1045</v>
      </c>
      <c r="B1397" t="s">
        <v>97</v>
      </c>
      <c r="C1397" t="s">
        <v>1137</v>
      </c>
      <c r="D1397" t="s">
        <v>98</v>
      </c>
    </row>
    <row r="1398" spans="1:4">
      <c r="A1398" t="s">
        <v>797</v>
      </c>
      <c r="B1398" t="s">
        <v>97</v>
      </c>
      <c r="C1398" t="s">
        <v>435</v>
      </c>
    </row>
    <row r="1399" spans="1:4">
      <c r="A1399" t="s">
        <v>739</v>
      </c>
      <c r="B1399" t="s">
        <v>97</v>
      </c>
      <c r="C1399" t="s">
        <v>94</v>
      </c>
      <c r="D1399" t="s">
        <v>98</v>
      </c>
    </row>
    <row r="1400" spans="1:4">
      <c r="A1400" t="s">
        <v>1138</v>
      </c>
      <c r="B1400" t="s">
        <v>97</v>
      </c>
      <c r="C1400" t="s">
        <v>1138</v>
      </c>
    </row>
    <row r="1401" spans="1:4">
      <c r="A1401" t="s">
        <v>579</v>
      </c>
      <c r="B1401" t="s">
        <v>97</v>
      </c>
      <c r="C1401" t="s">
        <v>706</v>
      </c>
    </row>
    <row r="1402" spans="1:4">
      <c r="A1402" t="s">
        <v>229</v>
      </c>
      <c r="B1402" t="s">
        <v>97</v>
      </c>
      <c r="C1402" t="s">
        <v>229</v>
      </c>
      <c r="D1402" t="s">
        <v>98</v>
      </c>
    </row>
    <row r="1403" spans="1:4">
      <c r="A1403" t="s">
        <v>313</v>
      </c>
      <c r="B1403" t="s">
        <v>97</v>
      </c>
      <c r="C1403" t="s">
        <v>313</v>
      </c>
      <c r="D1403" t="s">
        <v>98</v>
      </c>
    </row>
    <row r="1404" spans="1:4">
      <c r="A1404" t="s">
        <v>444</v>
      </c>
      <c r="B1404" t="s">
        <v>97</v>
      </c>
      <c r="C1404" t="s">
        <v>444</v>
      </c>
      <c r="D1404" t="s">
        <v>98</v>
      </c>
    </row>
    <row r="1405" spans="1:4">
      <c r="A1405" t="s">
        <v>1128</v>
      </c>
      <c r="B1405" t="s">
        <v>97</v>
      </c>
      <c r="C1405" t="s">
        <v>1128</v>
      </c>
      <c r="D1405" t="s">
        <v>643</v>
      </c>
    </row>
    <row r="1406" spans="1:4">
      <c r="A1406" t="s">
        <v>655</v>
      </c>
      <c r="B1406" t="s">
        <v>97</v>
      </c>
      <c r="C1406" t="s">
        <v>656</v>
      </c>
    </row>
    <row r="1407" spans="1:4">
      <c r="A1407" t="s">
        <v>628</v>
      </c>
      <c r="B1407" t="s">
        <v>97</v>
      </c>
      <c r="C1407" t="s">
        <v>760</v>
      </c>
      <c r="D1407" t="s">
        <v>98</v>
      </c>
    </row>
    <row r="1408" spans="1:4">
      <c r="A1408" t="s">
        <v>120</v>
      </c>
      <c r="B1408" t="s">
        <v>97</v>
      </c>
      <c r="C1408" t="s">
        <v>120</v>
      </c>
      <c r="D1408" t="s">
        <v>98</v>
      </c>
    </row>
    <row r="1409" spans="1:4">
      <c r="A1409" t="s">
        <v>233</v>
      </c>
      <c r="B1409" t="s">
        <v>97</v>
      </c>
      <c r="C1409" t="s">
        <v>233</v>
      </c>
    </row>
    <row r="1410" spans="1:4">
      <c r="A1410" t="s">
        <v>846</v>
      </c>
      <c r="B1410" t="s">
        <v>97</v>
      </c>
      <c r="C1410" t="s">
        <v>846</v>
      </c>
    </row>
    <row r="1411" spans="1:4">
      <c r="A1411" t="s">
        <v>447</v>
      </c>
      <c r="B1411" t="s">
        <v>96</v>
      </c>
      <c r="C1411" t="s">
        <v>447</v>
      </c>
      <c r="D1411" t="s">
        <v>98</v>
      </c>
    </row>
    <row r="1412" spans="1:4">
      <c r="A1412" t="s">
        <v>988</v>
      </c>
      <c r="B1412" t="s">
        <v>97</v>
      </c>
      <c r="C1412" t="s">
        <v>989</v>
      </c>
    </row>
    <row r="1413" spans="1:4">
      <c r="A1413" t="s">
        <v>157</v>
      </c>
      <c r="B1413" t="s">
        <v>96</v>
      </c>
      <c r="C1413" t="s">
        <v>157</v>
      </c>
      <c r="D1413" t="s">
        <v>98</v>
      </c>
    </row>
    <row r="1414" spans="1:4">
      <c r="A1414" t="s">
        <v>113</v>
      </c>
      <c r="B1414" t="s">
        <v>97</v>
      </c>
      <c r="C1414" t="s">
        <v>113</v>
      </c>
    </row>
    <row r="1415" spans="1:4">
      <c r="A1415" t="s">
        <v>619</v>
      </c>
      <c r="B1415" t="s">
        <v>97</v>
      </c>
      <c r="C1415" t="s">
        <v>693</v>
      </c>
    </row>
    <row r="1416" spans="1:4">
      <c r="A1416" t="s">
        <v>259</v>
      </c>
      <c r="B1416" t="s">
        <v>97</v>
      </c>
      <c r="C1416" t="s">
        <v>259</v>
      </c>
      <c r="D1416" t="s">
        <v>643</v>
      </c>
    </row>
    <row r="1417" spans="1:4">
      <c r="A1417" t="s">
        <v>194</v>
      </c>
      <c r="B1417" t="s">
        <v>97</v>
      </c>
      <c r="C1417" t="s">
        <v>194</v>
      </c>
      <c r="D1417" t="s">
        <v>98</v>
      </c>
    </row>
    <row r="1418" spans="1:4">
      <c r="A1418" t="s">
        <v>623</v>
      </c>
      <c r="B1418" t="s">
        <v>97</v>
      </c>
      <c r="C1418" t="s">
        <v>623</v>
      </c>
    </row>
    <row r="1419" spans="1:4">
      <c r="A1419" t="s">
        <v>1114</v>
      </c>
      <c r="B1419" t="s">
        <v>97</v>
      </c>
      <c r="C1419" t="s">
        <v>1139</v>
      </c>
    </row>
    <row r="1420" spans="1:4">
      <c r="A1420" t="s">
        <v>234</v>
      </c>
      <c r="B1420" t="s">
        <v>96</v>
      </c>
      <c r="C1420" t="s">
        <v>234</v>
      </c>
      <c r="D1420" t="s">
        <v>98</v>
      </c>
    </row>
    <row r="1421" spans="1:4">
      <c r="A1421" t="s">
        <v>256</v>
      </c>
      <c r="B1421" t="s">
        <v>97</v>
      </c>
      <c r="C1421" t="s">
        <v>256</v>
      </c>
    </row>
    <row r="1422" spans="1:4">
      <c r="A1422" t="s">
        <v>179</v>
      </c>
      <c r="B1422" t="s">
        <v>97</v>
      </c>
      <c r="C1422" t="s">
        <v>650</v>
      </c>
    </row>
    <row r="1423" spans="1:4">
      <c r="A1423" t="s">
        <v>416</v>
      </c>
      <c r="B1423" t="s">
        <v>96</v>
      </c>
      <c r="C1423" t="s">
        <v>416</v>
      </c>
      <c r="D1423" t="s">
        <v>98</v>
      </c>
    </row>
    <row r="1424" spans="1:4">
      <c r="A1424" t="s">
        <v>1140</v>
      </c>
      <c r="B1424" t="s">
        <v>97</v>
      </c>
      <c r="C1424" t="s">
        <v>1140</v>
      </c>
      <c r="D1424" t="s">
        <v>98</v>
      </c>
    </row>
    <row r="1425" spans="1:4">
      <c r="A1425" t="s">
        <v>273</v>
      </c>
      <c r="B1425" t="s">
        <v>97</v>
      </c>
      <c r="C1425" t="s">
        <v>273</v>
      </c>
      <c r="D1425" t="s">
        <v>98</v>
      </c>
    </row>
    <row r="1426" spans="1:4">
      <c r="A1426" t="s">
        <v>1141</v>
      </c>
      <c r="B1426" t="s">
        <v>97</v>
      </c>
      <c r="C1426" t="s">
        <v>1141</v>
      </c>
    </row>
    <row r="1427" spans="1:4">
      <c r="A1427" t="s">
        <v>314</v>
      </c>
      <c r="B1427" t="s">
        <v>97</v>
      </c>
      <c r="C1427" t="s">
        <v>734</v>
      </c>
    </row>
    <row r="1428" spans="1:4">
      <c r="A1428" t="s">
        <v>1028</v>
      </c>
      <c r="B1428" t="s">
        <v>97</v>
      </c>
      <c r="C1428" t="s">
        <v>1142</v>
      </c>
    </row>
    <row r="1429" spans="1:4">
      <c r="A1429" t="s">
        <v>563</v>
      </c>
      <c r="B1429" t="s">
        <v>97</v>
      </c>
      <c r="C1429" t="s">
        <v>563</v>
      </c>
    </row>
    <row r="1430" spans="1:4">
      <c r="A1430" t="s">
        <v>1143</v>
      </c>
      <c r="B1430" t="s">
        <v>97</v>
      </c>
      <c r="C1430" t="s">
        <v>1144</v>
      </c>
    </row>
    <row r="1431" spans="1:4">
      <c r="A1431" t="s">
        <v>1145</v>
      </c>
      <c r="B1431" t="s">
        <v>97</v>
      </c>
      <c r="C1431" t="s">
        <v>1145</v>
      </c>
    </row>
    <row r="1432" spans="1:4">
      <c r="A1432" t="s">
        <v>162</v>
      </c>
      <c r="B1432" t="s">
        <v>97</v>
      </c>
      <c r="C1432" t="s">
        <v>162</v>
      </c>
    </row>
    <row r="1433" spans="1:4">
      <c r="A1433" t="s">
        <v>1146</v>
      </c>
      <c r="B1433" t="s">
        <v>97</v>
      </c>
      <c r="C1433" t="s">
        <v>1147</v>
      </c>
      <c r="D1433" t="s">
        <v>98</v>
      </c>
    </row>
    <row r="1434" spans="1:4">
      <c r="A1434" t="s">
        <v>1148</v>
      </c>
      <c r="B1434" t="s">
        <v>97</v>
      </c>
      <c r="C1434" t="s">
        <v>1148</v>
      </c>
    </row>
    <row r="1435" spans="1:4">
      <c r="A1435" t="s">
        <v>214</v>
      </c>
      <c r="B1435" t="s">
        <v>97</v>
      </c>
      <c r="C1435" t="s">
        <v>780</v>
      </c>
    </row>
    <row r="1436" spans="1:4">
      <c r="A1436" t="s">
        <v>1060</v>
      </c>
      <c r="B1436" t="s">
        <v>97</v>
      </c>
      <c r="C1436" t="s">
        <v>1061</v>
      </c>
      <c r="D1436" t="s">
        <v>98</v>
      </c>
    </row>
    <row r="1437" spans="1:4">
      <c r="A1437" t="s">
        <v>1149</v>
      </c>
      <c r="B1437" t="s">
        <v>96</v>
      </c>
      <c r="C1437" t="s">
        <v>1149</v>
      </c>
    </row>
    <row r="1438" spans="1:4">
      <c r="A1438" t="s">
        <v>1150</v>
      </c>
      <c r="B1438" t="s">
        <v>97</v>
      </c>
      <c r="C1438" t="s">
        <v>1150</v>
      </c>
    </row>
    <row r="1439" spans="1:4">
      <c r="A1439" t="s">
        <v>179</v>
      </c>
      <c r="B1439" t="s">
        <v>97</v>
      </c>
      <c r="C1439" t="s">
        <v>650</v>
      </c>
    </row>
    <row r="1440" spans="1:4">
      <c r="A1440" t="s">
        <v>976</v>
      </c>
      <c r="B1440" t="s">
        <v>97</v>
      </c>
      <c r="C1440" t="s">
        <v>977</v>
      </c>
      <c r="D1440" t="s">
        <v>632</v>
      </c>
    </row>
    <row r="1441" spans="1:4">
      <c r="A1441" t="s">
        <v>935</v>
      </c>
      <c r="B1441" t="s">
        <v>97</v>
      </c>
      <c r="C1441" t="s">
        <v>935</v>
      </c>
    </row>
    <row r="1442" spans="1:4">
      <c r="A1442" t="s">
        <v>597</v>
      </c>
      <c r="B1442" t="s">
        <v>97</v>
      </c>
      <c r="C1442" t="s">
        <v>597</v>
      </c>
      <c r="D1442" t="s">
        <v>98</v>
      </c>
    </row>
    <row r="1443" spans="1:4">
      <c r="A1443" t="s">
        <v>252</v>
      </c>
      <c r="B1443" t="s">
        <v>97</v>
      </c>
      <c r="C1443" t="s">
        <v>794</v>
      </c>
    </row>
    <row r="1444" spans="1:4">
      <c r="A1444" t="s">
        <v>1151</v>
      </c>
      <c r="B1444" t="s">
        <v>97</v>
      </c>
      <c r="C1444" t="s">
        <v>1151</v>
      </c>
    </row>
    <row r="1445" spans="1:4">
      <c r="A1445" t="s">
        <v>184</v>
      </c>
      <c r="B1445" t="s">
        <v>97</v>
      </c>
      <c r="C1445" t="s">
        <v>635</v>
      </c>
    </row>
    <row r="1446" spans="1:4">
      <c r="A1446" t="s">
        <v>259</v>
      </c>
      <c r="B1446" t="s">
        <v>97</v>
      </c>
      <c r="C1446" t="s">
        <v>259</v>
      </c>
      <c r="D1446" t="s">
        <v>643</v>
      </c>
    </row>
    <row r="1447" spans="1:4">
      <c r="A1447" t="s">
        <v>828</v>
      </c>
      <c r="B1447" t="s">
        <v>97</v>
      </c>
      <c r="C1447" t="s">
        <v>828</v>
      </c>
    </row>
    <row r="1448" spans="1:4">
      <c r="A1448" t="s">
        <v>316</v>
      </c>
      <c r="B1448" t="s">
        <v>97</v>
      </c>
      <c r="C1448" t="s">
        <v>316</v>
      </c>
    </row>
    <row r="1449" spans="1:4">
      <c r="A1449" t="s">
        <v>479</v>
      </c>
      <c r="B1449" t="s">
        <v>97</v>
      </c>
      <c r="C1449" t="s">
        <v>754</v>
      </c>
    </row>
    <row r="1450" spans="1:4">
      <c r="A1450" t="s">
        <v>156</v>
      </c>
      <c r="B1450" t="s">
        <v>97</v>
      </c>
      <c r="C1450" t="s">
        <v>674</v>
      </c>
      <c r="D1450" t="s">
        <v>98</v>
      </c>
    </row>
    <row r="1451" spans="1:4">
      <c r="A1451" t="s">
        <v>117</v>
      </c>
      <c r="B1451" t="s">
        <v>97</v>
      </c>
      <c r="C1451" t="s">
        <v>117</v>
      </c>
      <c r="D1451" t="s">
        <v>632</v>
      </c>
    </row>
    <row r="1452" spans="1:4">
      <c r="A1452" t="s">
        <v>965</v>
      </c>
      <c r="B1452" t="s">
        <v>97</v>
      </c>
      <c r="C1452" t="s">
        <v>965</v>
      </c>
    </row>
    <row r="1453" spans="1:4">
      <c r="A1453" t="s">
        <v>416</v>
      </c>
      <c r="B1453" t="s">
        <v>96</v>
      </c>
      <c r="C1453" t="s">
        <v>416</v>
      </c>
      <c r="D1453" t="s">
        <v>98</v>
      </c>
    </row>
    <row r="1454" spans="1:4">
      <c r="A1454" t="s">
        <v>1152</v>
      </c>
      <c r="B1454" t="s">
        <v>97</v>
      </c>
      <c r="C1454" t="s">
        <v>1153</v>
      </c>
      <c r="D1454" t="s">
        <v>98</v>
      </c>
    </row>
    <row r="1455" spans="1:4">
      <c r="A1455" t="s">
        <v>222</v>
      </c>
      <c r="B1455" t="s">
        <v>97</v>
      </c>
      <c r="C1455" t="s">
        <v>222</v>
      </c>
    </row>
    <row r="1456" spans="1:4">
      <c r="A1456" t="s">
        <v>185</v>
      </c>
      <c r="B1456" t="s">
        <v>96</v>
      </c>
      <c r="C1456" t="s">
        <v>185</v>
      </c>
    </row>
    <row r="1457" spans="1:4">
      <c r="A1457" t="s">
        <v>146</v>
      </c>
      <c r="B1457" t="s">
        <v>97</v>
      </c>
      <c r="C1457" t="s">
        <v>722</v>
      </c>
      <c r="D1457" t="s">
        <v>98</v>
      </c>
    </row>
    <row r="1458" spans="1:4">
      <c r="A1458" t="s">
        <v>288</v>
      </c>
      <c r="B1458" t="s">
        <v>97</v>
      </c>
      <c r="C1458" t="s">
        <v>288</v>
      </c>
      <c r="D1458" t="s">
        <v>643</v>
      </c>
    </row>
    <row r="1459" spans="1:4">
      <c r="A1459" t="s">
        <v>1154</v>
      </c>
      <c r="B1459" t="s">
        <v>97</v>
      </c>
      <c r="C1459" t="s">
        <v>1155</v>
      </c>
    </row>
    <row r="1460" spans="1:4">
      <c r="A1460" t="s">
        <v>1156</v>
      </c>
      <c r="B1460" t="s">
        <v>97</v>
      </c>
      <c r="C1460" t="s">
        <v>1156</v>
      </c>
      <c r="D1460" t="s">
        <v>98</v>
      </c>
    </row>
    <row r="1461" spans="1:4">
      <c r="A1461" t="s">
        <v>1157</v>
      </c>
      <c r="B1461" t="s">
        <v>97</v>
      </c>
      <c r="C1461" t="s">
        <v>1157</v>
      </c>
      <c r="D1461" t="s">
        <v>98</v>
      </c>
    </row>
    <row r="1462" spans="1:4">
      <c r="A1462" t="s">
        <v>395</v>
      </c>
      <c r="B1462" t="s">
        <v>97</v>
      </c>
      <c r="C1462" t="s">
        <v>395</v>
      </c>
    </row>
    <row r="1463" spans="1:4">
      <c r="A1463" t="s">
        <v>838</v>
      </c>
      <c r="B1463" t="s">
        <v>97</v>
      </c>
      <c r="C1463" t="s">
        <v>839</v>
      </c>
    </row>
    <row r="1464" spans="1:4">
      <c r="A1464" t="s">
        <v>1158</v>
      </c>
      <c r="B1464" t="s">
        <v>97</v>
      </c>
      <c r="C1464" t="s">
        <v>1158</v>
      </c>
    </row>
    <row r="1465" spans="1:4">
      <c r="A1465" t="s">
        <v>1028</v>
      </c>
      <c r="B1465" t="s">
        <v>97</v>
      </c>
      <c r="C1465" t="s">
        <v>1029</v>
      </c>
    </row>
    <row r="1466" spans="1:4">
      <c r="A1466" t="s">
        <v>120</v>
      </c>
      <c r="B1466" t="s">
        <v>97</v>
      </c>
      <c r="C1466" t="s">
        <v>120</v>
      </c>
      <c r="D1466" t="s">
        <v>98</v>
      </c>
    </row>
    <row r="1467" spans="1:4">
      <c r="A1467" t="s">
        <v>154</v>
      </c>
      <c r="B1467" t="s">
        <v>97</v>
      </c>
      <c r="C1467" t="s">
        <v>154</v>
      </c>
    </row>
    <row r="1468" spans="1:4">
      <c r="A1468" t="s">
        <v>1159</v>
      </c>
      <c r="B1468" t="s">
        <v>97</v>
      </c>
      <c r="C1468" t="s">
        <v>1159</v>
      </c>
      <c r="D1468" t="s">
        <v>98</v>
      </c>
    </row>
    <row r="1469" spans="1:4">
      <c r="A1469" t="s">
        <v>509</v>
      </c>
      <c r="B1469" t="s">
        <v>97</v>
      </c>
      <c r="C1469" t="s">
        <v>509</v>
      </c>
    </row>
    <row r="1470" spans="1:4">
      <c r="A1470" t="s">
        <v>1160</v>
      </c>
      <c r="B1470" t="s">
        <v>97</v>
      </c>
      <c r="C1470" t="s">
        <v>1161</v>
      </c>
    </row>
    <row r="1471" spans="1:4">
      <c r="A1471" t="s">
        <v>469</v>
      </c>
      <c r="B1471" t="s">
        <v>97</v>
      </c>
      <c r="C1471" t="s">
        <v>679</v>
      </c>
    </row>
    <row r="1472" spans="1:4">
      <c r="A1472" t="s">
        <v>1162</v>
      </c>
      <c r="B1472" t="s">
        <v>97</v>
      </c>
      <c r="C1472" t="s">
        <v>1162</v>
      </c>
      <c r="D1472" t="s">
        <v>643</v>
      </c>
    </row>
    <row r="1473" spans="1:4">
      <c r="A1473" t="s">
        <v>1163</v>
      </c>
      <c r="B1473" t="s">
        <v>97</v>
      </c>
      <c r="C1473" t="s">
        <v>1163</v>
      </c>
    </row>
    <row r="1474" spans="1:4">
      <c r="A1474" t="s">
        <v>624</v>
      </c>
      <c r="B1474" t="s">
        <v>97</v>
      </c>
      <c r="C1474" t="s">
        <v>624</v>
      </c>
      <c r="D1474" t="s">
        <v>98</v>
      </c>
    </row>
    <row r="1475" spans="1:4">
      <c r="A1475" t="s">
        <v>647</v>
      </c>
      <c r="B1475" t="s">
        <v>97</v>
      </c>
      <c r="C1475" t="s">
        <v>217</v>
      </c>
      <c r="D1475" t="s">
        <v>98</v>
      </c>
    </row>
    <row r="1476" spans="1:4">
      <c r="A1476" t="s">
        <v>143</v>
      </c>
      <c r="B1476" t="s">
        <v>97</v>
      </c>
      <c r="C1476" t="s">
        <v>143</v>
      </c>
      <c r="D1476" t="s">
        <v>98</v>
      </c>
    </row>
    <row r="1477" spans="1:4">
      <c r="A1477" t="s">
        <v>563</v>
      </c>
      <c r="B1477" t="s">
        <v>97</v>
      </c>
      <c r="C1477" t="s">
        <v>563</v>
      </c>
    </row>
    <row r="1478" spans="1:4">
      <c r="A1478" t="s">
        <v>529</v>
      </c>
      <c r="B1478" t="s">
        <v>97</v>
      </c>
      <c r="C1478" t="s">
        <v>529</v>
      </c>
    </row>
    <row r="1479" spans="1:4">
      <c r="A1479" t="s">
        <v>344</v>
      </c>
      <c r="B1479" t="s">
        <v>97</v>
      </c>
      <c r="C1479" t="s">
        <v>344</v>
      </c>
    </row>
    <row r="1480" spans="1:4">
      <c r="A1480" t="s">
        <v>929</v>
      </c>
      <c r="B1480" t="s">
        <v>97</v>
      </c>
      <c r="C1480" t="s">
        <v>930</v>
      </c>
    </row>
    <row r="1481" spans="1:4">
      <c r="A1481" t="s">
        <v>338</v>
      </c>
      <c r="B1481" t="s">
        <v>97</v>
      </c>
      <c r="C1481" t="s">
        <v>338</v>
      </c>
    </row>
    <row r="1482" spans="1:4">
      <c r="A1482" t="s">
        <v>685</v>
      </c>
      <c r="B1482" t="s">
        <v>97</v>
      </c>
      <c r="C1482" t="s">
        <v>686</v>
      </c>
    </row>
    <row r="1483" spans="1:4">
      <c r="A1483" t="s">
        <v>1003</v>
      </c>
      <c r="B1483" t="s">
        <v>97</v>
      </c>
      <c r="C1483" t="s">
        <v>1164</v>
      </c>
    </row>
    <row r="1484" spans="1:4">
      <c r="A1484" t="s">
        <v>583</v>
      </c>
      <c r="B1484" t="s">
        <v>97</v>
      </c>
      <c r="C1484" t="s">
        <v>583</v>
      </c>
    </row>
    <row r="1485" spans="1:4">
      <c r="A1485" t="s">
        <v>1165</v>
      </c>
      <c r="B1485" t="s">
        <v>97</v>
      </c>
      <c r="C1485" t="s">
        <v>1165</v>
      </c>
      <c r="D1485" t="s">
        <v>98</v>
      </c>
    </row>
    <row r="1486" spans="1:4">
      <c r="A1486" t="s">
        <v>195</v>
      </c>
      <c r="B1486" t="s">
        <v>97</v>
      </c>
      <c r="C1486" t="s">
        <v>195</v>
      </c>
    </row>
    <row r="1487" spans="1:4">
      <c r="A1487" t="s">
        <v>1166</v>
      </c>
      <c r="B1487" t="s">
        <v>97</v>
      </c>
      <c r="C1487" t="s">
        <v>1166</v>
      </c>
      <c r="D1487" t="s">
        <v>98</v>
      </c>
    </row>
    <row r="1488" spans="1:4">
      <c r="A1488" t="s">
        <v>602</v>
      </c>
      <c r="B1488" t="s">
        <v>97</v>
      </c>
      <c r="C1488" t="s">
        <v>941</v>
      </c>
      <c r="D1488" t="s">
        <v>98</v>
      </c>
    </row>
    <row r="1489" spans="1:4">
      <c r="A1489" t="s">
        <v>842</v>
      </c>
      <c r="B1489" t="s">
        <v>97</v>
      </c>
      <c r="C1489" t="s">
        <v>843</v>
      </c>
      <c r="D1489" t="s">
        <v>98</v>
      </c>
    </row>
    <row r="1490" spans="1:4">
      <c r="A1490" t="s">
        <v>316</v>
      </c>
      <c r="B1490" t="s">
        <v>97</v>
      </c>
      <c r="C1490" t="s">
        <v>316</v>
      </c>
    </row>
    <row r="1491" spans="1:4">
      <c r="A1491" t="s">
        <v>165</v>
      </c>
      <c r="B1491" t="s">
        <v>97</v>
      </c>
      <c r="C1491" t="s">
        <v>165</v>
      </c>
      <c r="D1491" t="s">
        <v>657</v>
      </c>
    </row>
    <row r="1492" spans="1:4">
      <c r="A1492" t="s">
        <v>1167</v>
      </c>
      <c r="B1492" t="s">
        <v>97</v>
      </c>
      <c r="C1492" t="s">
        <v>1168</v>
      </c>
    </row>
    <row r="1493" spans="1:4">
      <c r="A1493" t="s">
        <v>1169</v>
      </c>
      <c r="B1493" t="s">
        <v>97</v>
      </c>
      <c r="C1493" t="s">
        <v>1170</v>
      </c>
    </row>
    <row r="1494" spans="1:4">
      <c r="A1494" t="s">
        <v>796</v>
      </c>
      <c r="B1494" t="s">
        <v>97</v>
      </c>
      <c r="C1494" t="s">
        <v>367</v>
      </c>
      <c r="D1494" t="s">
        <v>98</v>
      </c>
    </row>
    <row r="1495" spans="1:4">
      <c r="A1495" t="s">
        <v>1171</v>
      </c>
      <c r="B1495" t="s">
        <v>97</v>
      </c>
      <c r="C1495" t="s">
        <v>1171</v>
      </c>
    </row>
    <row r="1496" spans="1:4">
      <c r="A1496" t="s">
        <v>238</v>
      </c>
      <c r="B1496" t="s">
        <v>97</v>
      </c>
      <c r="C1496" t="s">
        <v>238</v>
      </c>
    </row>
    <row r="1497" spans="1:4">
      <c r="A1497" t="s">
        <v>1172</v>
      </c>
      <c r="B1497" t="s">
        <v>97</v>
      </c>
      <c r="C1497" t="s">
        <v>1173</v>
      </c>
      <c r="D1497" t="s">
        <v>98</v>
      </c>
    </row>
    <row r="1498" spans="1:4">
      <c r="A1498" t="s">
        <v>626</v>
      </c>
      <c r="B1498" t="s">
        <v>97</v>
      </c>
      <c r="C1498" t="s">
        <v>626</v>
      </c>
      <c r="D1498" t="s">
        <v>98</v>
      </c>
    </row>
    <row r="1499" spans="1:4">
      <c r="A1499" t="s">
        <v>1028</v>
      </c>
      <c r="B1499" t="s">
        <v>97</v>
      </c>
      <c r="C1499" t="s">
        <v>1142</v>
      </c>
    </row>
    <row r="1500" spans="1:4">
      <c r="A1500" t="s">
        <v>246</v>
      </c>
      <c r="B1500" t="s">
        <v>97</v>
      </c>
      <c r="C1500" t="s">
        <v>684</v>
      </c>
      <c r="D1500" t="s">
        <v>98</v>
      </c>
    </row>
    <row r="1501" spans="1:4">
      <c r="A1501" t="s">
        <v>1165</v>
      </c>
      <c r="B1501" t="s">
        <v>97</v>
      </c>
      <c r="C1501" t="s">
        <v>1174</v>
      </c>
      <c r="D1501" t="s">
        <v>98</v>
      </c>
    </row>
    <row r="1502" spans="1:4">
      <c r="A1502" t="s">
        <v>350</v>
      </c>
      <c r="B1502" t="s">
        <v>97</v>
      </c>
      <c r="C1502" t="s">
        <v>350</v>
      </c>
      <c r="D1502" t="s">
        <v>98</v>
      </c>
    </row>
    <row r="1503" spans="1:4">
      <c r="A1503" t="s">
        <v>179</v>
      </c>
      <c r="B1503" t="s">
        <v>97</v>
      </c>
      <c r="C1503" t="s">
        <v>650</v>
      </c>
    </row>
    <row r="1504" spans="1:4">
      <c r="A1504" t="s">
        <v>399</v>
      </c>
      <c r="B1504" t="s">
        <v>97</v>
      </c>
      <c r="C1504" t="s">
        <v>399</v>
      </c>
      <c r="D1504" t="s">
        <v>98</v>
      </c>
    </row>
    <row r="1505" spans="1:4">
      <c r="A1505" t="s">
        <v>496</v>
      </c>
      <c r="B1505" t="s">
        <v>97</v>
      </c>
      <c r="C1505" t="s">
        <v>496</v>
      </c>
      <c r="D1505" t="s">
        <v>98</v>
      </c>
    </row>
    <row r="1506" spans="1:4">
      <c r="A1506" t="s">
        <v>1175</v>
      </c>
      <c r="B1506" t="s">
        <v>97</v>
      </c>
      <c r="C1506" t="s">
        <v>1175</v>
      </c>
    </row>
    <row r="1507" spans="1:4">
      <c r="A1507" t="s">
        <v>347</v>
      </c>
      <c r="B1507" t="s">
        <v>97</v>
      </c>
      <c r="C1507" t="s">
        <v>347</v>
      </c>
    </row>
    <row r="1508" spans="1:4">
      <c r="A1508" t="s">
        <v>1176</v>
      </c>
      <c r="B1508" t="s">
        <v>97</v>
      </c>
      <c r="C1508" t="s">
        <v>1176</v>
      </c>
      <c r="D1508" t="s">
        <v>98</v>
      </c>
    </row>
    <row r="1509" spans="1:4">
      <c r="A1509" t="s">
        <v>1066</v>
      </c>
      <c r="B1509" t="s">
        <v>97</v>
      </c>
      <c r="C1509" t="s">
        <v>1177</v>
      </c>
    </row>
    <row r="1510" spans="1:4">
      <c r="A1510" t="s">
        <v>647</v>
      </c>
      <c r="B1510" t="s">
        <v>97</v>
      </c>
      <c r="C1510" t="s">
        <v>217</v>
      </c>
      <c r="D1510" t="s">
        <v>98</v>
      </c>
    </row>
    <row r="1511" spans="1:4">
      <c r="A1511" t="s">
        <v>179</v>
      </c>
      <c r="B1511" t="s">
        <v>97</v>
      </c>
      <c r="C1511" t="s">
        <v>650</v>
      </c>
    </row>
    <row r="1512" spans="1:4">
      <c r="A1512" t="s">
        <v>301</v>
      </c>
      <c r="B1512" t="s">
        <v>97</v>
      </c>
      <c r="C1512" t="s">
        <v>301</v>
      </c>
    </row>
    <row r="1513" spans="1:4">
      <c r="A1513" t="s">
        <v>1178</v>
      </c>
      <c r="B1513" t="s">
        <v>97</v>
      </c>
      <c r="C1513" t="s">
        <v>1179</v>
      </c>
      <c r="D1513" t="s">
        <v>98</v>
      </c>
    </row>
    <row r="1514" spans="1:4">
      <c r="A1514" t="s">
        <v>496</v>
      </c>
      <c r="B1514" t="s">
        <v>97</v>
      </c>
      <c r="C1514" t="s">
        <v>496</v>
      </c>
      <c r="D1514" t="s">
        <v>98</v>
      </c>
    </row>
    <row r="1515" spans="1:4">
      <c r="A1515" t="s">
        <v>286</v>
      </c>
      <c r="B1515" t="s">
        <v>97</v>
      </c>
      <c r="C1515" t="s">
        <v>286</v>
      </c>
    </row>
    <row r="1516" spans="1:4">
      <c r="A1516" t="s">
        <v>180</v>
      </c>
      <c r="B1516" t="s">
        <v>96</v>
      </c>
      <c r="C1516" t="s">
        <v>180</v>
      </c>
    </row>
    <row r="1517" spans="1:4">
      <c r="A1517" t="s">
        <v>578</v>
      </c>
      <c r="B1517" t="s">
        <v>97</v>
      </c>
      <c r="C1517" t="s">
        <v>578</v>
      </c>
    </row>
    <row r="1518" spans="1:4">
      <c r="A1518" t="s">
        <v>298</v>
      </c>
      <c r="B1518" t="s">
        <v>97</v>
      </c>
      <c r="C1518" t="s">
        <v>298</v>
      </c>
    </row>
    <row r="1519" spans="1:4">
      <c r="A1519" t="s">
        <v>1180</v>
      </c>
      <c r="B1519" t="s">
        <v>97</v>
      </c>
      <c r="C1519" t="s">
        <v>1181</v>
      </c>
    </row>
    <row r="1520" spans="1:4">
      <c r="A1520" t="s">
        <v>259</v>
      </c>
      <c r="B1520" t="s">
        <v>97</v>
      </c>
      <c r="C1520" t="s">
        <v>1014</v>
      </c>
      <c r="D1520" t="s">
        <v>643</v>
      </c>
    </row>
    <row r="1521" spans="1:4">
      <c r="A1521" t="s">
        <v>739</v>
      </c>
      <c r="B1521" t="s">
        <v>97</v>
      </c>
      <c r="C1521" t="s">
        <v>94</v>
      </c>
      <c r="D1521" t="s">
        <v>98</v>
      </c>
    </row>
    <row r="1522" spans="1:4">
      <c r="A1522" t="s">
        <v>1182</v>
      </c>
      <c r="B1522" t="s">
        <v>97</v>
      </c>
      <c r="C1522" t="s">
        <v>1182</v>
      </c>
    </row>
    <row r="1523" spans="1:4">
      <c r="A1523" t="s">
        <v>895</v>
      </c>
      <c r="B1523" t="s">
        <v>97</v>
      </c>
      <c r="C1523" t="s">
        <v>895</v>
      </c>
    </row>
    <row r="1524" spans="1:4">
      <c r="A1524" t="s">
        <v>1183</v>
      </c>
      <c r="B1524" t="s">
        <v>97</v>
      </c>
      <c r="C1524" t="s">
        <v>1183</v>
      </c>
      <c r="D1524" t="s">
        <v>98</v>
      </c>
    </row>
    <row r="1525" spans="1:4">
      <c r="A1525" t="s">
        <v>556</v>
      </c>
      <c r="B1525" t="s">
        <v>97</v>
      </c>
      <c r="C1525" t="s">
        <v>791</v>
      </c>
    </row>
    <row r="1526" spans="1:4">
      <c r="A1526" t="s">
        <v>142</v>
      </c>
      <c r="B1526" t="s">
        <v>97</v>
      </c>
      <c r="C1526" t="s">
        <v>142</v>
      </c>
      <c r="D1526" t="s">
        <v>98</v>
      </c>
    </row>
    <row r="1527" spans="1:4">
      <c r="A1527" t="s">
        <v>1025</v>
      </c>
      <c r="B1527" t="s">
        <v>97</v>
      </c>
      <c r="C1527" t="s">
        <v>1025</v>
      </c>
    </row>
    <row r="1528" spans="1:4">
      <c r="A1528" t="s">
        <v>823</v>
      </c>
      <c r="B1528" t="s">
        <v>97</v>
      </c>
      <c r="C1528" t="s">
        <v>824</v>
      </c>
    </row>
    <row r="1529" spans="1:4">
      <c r="A1529" t="s">
        <v>313</v>
      </c>
      <c r="B1529" t="s">
        <v>97</v>
      </c>
      <c r="C1529" t="s">
        <v>313</v>
      </c>
      <c r="D1529" t="s">
        <v>98</v>
      </c>
    </row>
    <row r="1530" spans="1:4">
      <c r="A1530" t="s">
        <v>239</v>
      </c>
      <c r="B1530" t="s">
        <v>96</v>
      </c>
      <c r="C1530" t="s">
        <v>239</v>
      </c>
    </row>
    <row r="1531" spans="1:4">
      <c r="A1531" t="s">
        <v>451</v>
      </c>
      <c r="B1531" t="s">
        <v>97</v>
      </c>
      <c r="C1531" t="s">
        <v>451</v>
      </c>
    </row>
    <row r="1532" spans="1:4">
      <c r="A1532" t="s">
        <v>249</v>
      </c>
      <c r="B1532" t="s">
        <v>97</v>
      </c>
      <c r="C1532" t="s">
        <v>249</v>
      </c>
    </row>
    <row r="1533" spans="1:4">
      <c r="A1533" t="s">
        <v>965</v>
      </c>
      <c r="B1533" t="s">
        <v>97</v>
      </c>
      <c r="C1533" t="s">
        <v>965</v>
      </c>
    </row>
    <row r="1534" spans="1:4">
      <c r="A1534" t="s">
        <v>548</v>
      </c>
      <c r="B1534" t="s">
        <v>97</v>
      </c>
      <c r="C1534" t="s">
        <v>548</v>
      </c>
    </row>
    <row r="1535" spans="1:4">
      <c r="A1535" t="s">
        <v>861</v>
      </c>
      <c r="B1535" t="s">
        <v>97</v>
      </c>
      <c r="C1535" t="s">
        <v>861</v>
      </c>
      <c r="D1535" t="s">
        <v>643</v>
      </c>
    </row>
    <row r="1536" spans="1:4">
      <c r="A1536" t="s">
        <v>235</v>
      </c>
      <c r="B1536" t="s">
        <v>97</v>
      </c>
      <c r="C1536" t="s">
        <v>235</v>
      </c>
    </row>
    <row r="1537" spans="1:4">
      <c r="A1537" t="s">
        <v>165</v>
      </c>
      <c r="B1537" t="s">
        <v>97</v>
      </c>
      <c r="C1537" t="s">
        <v>165</v>
      </c>
      <c r="D1537" t="s">
        <v>657</v>
      </c>
    </row>
    <row r="1538" spans="1:4">
      <c r="A1538" t="s">
        <v>139</v>
      </c>
      <c r="B1538" t="s">
        <v>97</v>
      </c>
      <c r="C1538" t="s">
        <v>139</v>
      </c>
      <c r="D1538" t="s">
        <v>98</v>
      </c>
    </row>
    <row r="1539" spans="1:4">
      <c r="A1539" t="s">
        <v>763</v>
      </c>
      <c r="B1539" t="s">
        <v>97</v>
      </c>
      <c r="C1539" t="s">
        <v>366</v>
      </c>
      <c r="D1539" t="s">
        <v>98</v>
      </c>
    </row>
    <row r="1540" spans="1:4">
      <c r="A1540" t="s">
        <v>905</v>
      </c>
      <c r="B1540" t="s">
        <v>97</v>
      </c>
      <c r="C1540" t="s">
        <v>906</v>
      </c>
    </row>
    <row r="1541" spans="1:4">
      <c r="A1541" t="s">
        <v>391</v>
      </c>
      <c r="B1541" t="s">
        <v>96</v>
      </c>
      <c r="C1541" t="s">
        <v>391</v>
      </c>
      <c r="D1541" t="s">
        <v>98</v>
      </c>
    </row>
    <row r="1542" spans="1:4">
      <c r="A1542" t="s">
        <v>1184</v>
      </c>
      <c r="B1542" t="s">
        <v>97</v>
      </c>
      <c r="C1542" t="s">
        <v>1184</v>
      </c>
      <c r="D1542" t="s">
        <v>98</v>
      </c>
    </row>
    <row r="1543" spans="1:4">
      <c r="A1543" t="s">
        <v>200</v>
      </c>
      <c r="B1543" t="s">
        <v>97</v>
      </c>
      <c r="C1543" t="s">
        <v>725</v>
      </c>
    </row>
    <row r="1544" spans="1:4">
      <c r="A1544" t="s">
        <v>180</v>
      </c>
      <c r="B1544" t="s">
        <v>96</v>
      </c>
      <c r="C1544" t="s">
        <v>180</v>
      </c>
    </row>
    <row r="1545" spans="1:4">
      <c r="A1545" t="s">
        <v>1033</v>
      </c>
      <c r="B1545" t="s">
        <v>97</v>
      </c>
      <c r="C1545" t="s">
        <v>1029</v>
      </c>
    </row>
    <row r="1546" spans="1:4">
      <c r="A1546" t="s">
        <v>431</v>
      </c>
      <c r="B1546" t="s">
        <v>97</v>
      </c>
      <c r="C1546" t="s">
        <v>940</v>
      </c>
      <c r="D1546" t="s">
        <v>98</v>
      </c>
    </row>
    <row r="1547" spans="1:4">
      <c r="A1547" t="s">
        <v>363</v>
      </c>
      <c r="B1547" t="s">
        <v>97</v>
      </c>
      <c r="C1547" t="s">
        <v>363</v>
      </c>
    </row>
    <row r="1548" spans="1:4">
      <c r="A1548" t="s">
        <v>691</v>
      </c>
      <c r="B1548" t="s">
        <v>97</v>
      </c>
      <c r="C1548" t="s">
        <v>691</v>
      </c>
    </row>
    <row r="1549" spans="1:4">
      <c r="A1549" t="s">
        <v>165</v>
      </c>
      <c r="B1549" t="s">
        <v>97</v>
      </c>
      <c r="C1549" t="s">
        <v>165</v>
      </c>
      <c r="D1549" t="s">
        <v>657</v>
      </c>
    </row>
    <row r="1550" spans="1:4">
      <c r="A1550" t="s">
        <v>314</v>
      </c>
      <c r="B1550" t="s">
        <v>97</v>
      </c>
      <c r="C1550" t="s">
        <v>734</v>
      </c>
    </row>
    <row r="1551" spans="1:4">
      <c r="A1551" t="s">
        <v>461</v>
      </c>
      <c r="B1551" t="s">
        <v>96</v>
      </c>
      <c r="C1551" t="s">
        <v>202</v>
      </c>
      <c r="D1551" t="s">
        <v>98</v>
      </c>
    </row>
    <row r="1552" spans="1:4">
      <c r="A1552" t="s">
        <v>1010</v>
      </c>
      <c r="B1552" t="s">
        <v>97</v>
      </c>
      <c r="C1552" t="s">
        <v>1010</v>
      </c>
    </row>
    <row r="1553" spans="1:4">
      <c r="A1553" t="s">
        <v>340</v>
      </c>
      <c r="B1553" t="s">
        <v>97</v>
      </c>
      <c r="C1553" t="s">
        <v>340</v>
      </c>
      <c r="D1553" t="s">
        <v>98</v>
      </c>
    </row>
    <row r="1554" spans="1:4">
      <c r="A1554" t="s">
        <v>304</v>
      </c>
      <c r="B1554" t="s">
        <v>97</v>
      </c>
      <c r="C1554" t="s">
        <v>304</v>
      </c>
    </row>
    <row r="1555" spans="1:4">
      <c r="A1555" t="s">
        <v>903</v>
      </c>
      <c r="B1555" t="s">
        <v>97</v>
      </c>
      <c r="C1555" t="s">
        <v>904</v>
      </c>
      <c r="D1555" t="s">
        <v>98</v>
      </c>
    </row>
    <row r="1556" spans="1:4">
      <c r="A1556" t="s">
        <v>205</v>
      </c>
      <c r="B1556" t="s">
        <v>97</v>
      </c>
      <c r="C1556" t="s">
        <v>631</v>
      </c>
      <c r="D1556" t="s">
        <v>632</v>
      </c>
    </row>
    <row r="1557" spans="1:4">
      <c r="A1557" t="s">
        <v>177</v>
      </c>
      <c r="B1557" t="s">
        <v>97</v>
      </c>
      <c r="C1557" t="s">
        <v>177</v>
      </c>
    </row>
    <row r="1558" spans="1:4">
      <c r="A1558" t="s">
        <v>1128</v>
      </c>
      <c r="B1558" t="s">
        <v>97</v>
      </c>
      <c r="C1558" t="s">
        <v>1128</v>
      </c>
      <c r="D1558" t="s">
        <v>643</v>
      </c>
    </row>
    <row r="1559" spans="1:4">
      <c r="A1559" t="s">
        <v>1185</v>
      </c>
      <c r="B1559" t="s">
        <v>97</v>
      </c>
      <c r="C1559" t="s">
        <v>1186</v>
      </c>
    </row>
    <row r="1560" spans="1:4">
      <c r="A1560" t="s">
        <v>1187</v>
      </c>
      <c r="B1560" t="s">
        <v>97</v>
      </c>
      <c r="C1560" t="s">
        <v>1187</v>
      </c>
    </row>
    <row r="1561" spans="1:4">
      <c r="A1561" t="s">
        <v>570</v>
      </c>
      <c r="B1561" t="s">
        <v>97</v>
      </c>
      <c r="C1561" t="s">
        <v>570</v>
      </c>
      <c r="D1561" t="s">
        <v>98</v>
      </c>
    </row>
    <row r="1562" spans="1:4">
      <c r="A1562" t="s">
        <v>179</v>
      </c>
      <c r="B1562" t="s">
        <v>97</v>
      </c>
      <c r="C1562" t="s">
        <v>650</v>
      </c>
    </row>
    <row r="1563" spans="1:4">
      <c r="A1563" t="s">
        <v>1188</v>
      </c>
      <c r="B1563" t="s">
        <v>97</v>
      </c>
      <c r="C1563" t="s">
        <v>1189</v>
      </c>
    </row>
    <row r="1564" spans="1:4">
      <c r="A1564" t="s">
        <v>119</v>
      </c>
      <c r="B1564" t="s">
        <v>96</v>
      </c>
      <c r="C1564" t="s">
        <v>119</v>
      </c>
      <c r="D1564" t="s">
        <v>98</v>
      </c>
    </row>
    <row r="1565" spans="1:4">
      <c r="A1565" t="s">
        <v>1190</v>
      </c>
      <c r="B1565" t="s">
        <v>97</v>
      </c>
      <c r="C1565" t="s">
        <v>1191</v>
      </c>
    </row>
    <row r="1566" spans="1:4">
      <c r="A1566" t="s">
        <v>203</v>
      </c>
      <c r="B1566" t="s">
        <v>97</v>
      </c>
      <c r="C1566" t="s">
        <v>667</v>
      </c>
      <c r="D1566" t="s">
        <v>98</v>
      </c>
    </row>
    <row r="1567" spans="1:4">
      <c r="A1567" t="s">
        <v>264</v>
      </c>
      <c r="B1567" t="s">
        <v>97</v>
      </c>
      <c r="C1567" t="s">
        <v>264</v>
      </c>
      <c r="D1567" t="s">
        <v>98</v>
      </c>
    </row>
    <row r="1568" spans="1:4">
      <c r="A1568" t="s">
        <v>1192</v>
      </c>
      <c r="B1568" t="s">
        <v>97</v>
      </c>
      <c r="C1568" t="s">
        <v>1192</v>
      </c>
    </row>
    <row r="1569" spans="1:4">
      <c r="A1569" t="s">
        <v>391</v>
      </c>
      <c r="B1569" t="s">
        <v>96</v>
      </c>
      <c r="C1569" t="s">
        <v>391</v>
      </c>
      <c r="D1569" t="s">
        <v>98</v>
      </c>
    </row>
    <row r="1570" spans="1:4">
      <c r="A1570" t="s">
        <v>251</v>
      </c>
      <c r="B1570" t="s">
        <v>97</v>
      </c>
      <c r="C1570" t="s">
        <v>251</v>
      </c>
    </row>
    <row r="1571" spans="1:4">
      <c r="A1571" t="s">
        <v>1193</v>
      </c>
      <c r="B1571" t="s">
        <v>97</v>
      </c>
      <c r="C1571" t="s">
        <v>1193</v>
      </c>
      <c r="D1571" t="s">
        <v>98</v>
      </c>
    </row>
    <row r="1572" spans="1:4">
      <c r="A1572" t="s">
        <v>133</v>
      </c>
      <c r="B1572" t="s">
        <v>97</v>
      </c>
      <c r="C1572" t="s">
        <v>755</v>
      </c>
    </row>
    <row r="1573" spans="1:4">
      <c r="A1573" t="s">
        <v>1194</v>
      </c>
      <c r="B1573" t="s">
        <v>97</v>
      </c>
      <c r="C1573" t="s">
        <v>1194</v>
      </c>
    </row>
    <row r="1574" spans="1:4">
      <c r="A1574" t="s">
        <v>184</v>
      </c>
      <c r="B1574" t="s">
        <v>97</v>
      </c>
      <c r="C1574" t="s">
        <v>635</v>
      </c>
    </row>
    <row r="1575" spans="1:4">
      <c r="A1575" t="s">
        <v>142</v>
      </c>
      <c r="B1575" t="s">
        <v>97</v>
      </c>
      <c r="C1575" t="s">
        <v>142</v>
      </c>
      <c r="D1575" t="s">
        <v>98</v>
      </c>
    </row>
    <row r="1576" spans="1:4">
      <c r="A1576" t="s">
        <v>828</v>
      </c>
      <c r="B1576" t="s">
        <v>97</v>
      </c>
      <c r="C1576" t="s">
        <v>828</v>
      </c>
    </row>
    <row r="1577" spans="1:4">
      <c r="A1577" t="s">
        <v>935</v>
      </c>
      <c r="B1577" t="s">
        <v>97</v>
      </c>
      <c r="C1577" t="s">
        <v>935</v>
      </c>
    </row>
    <row r="1578" spans="1:4">
      <c r="A1578" t="s">
        <v>155</v>
      </c>
      <c r="B1578" t="s">
        <v>97</v>
      </c>
      <c r="C1578" t="s">
        <v>651</v>
      </c>
    </row>
    <row r="1579" spans="1:4">
      <c r="A1579" t="s">
        <v>144</v>
      </c>
      <c r="B1579" t="s">
        <v>97</v>
      </c>
      <c r="C1579" t="s">
        <v>1195</v>
      </c>
    </row>
    <row r="1580" spans="1:4">
      <c r="A1580" t="s">
        <v>1156</v>
      </c>
      <c r="B1580" t="s">
        <v>97</v>
      </c>
      <c r="C1580" t="s">
        <v>1156</v>
      </c>
      <c r="D1580" t="s">
        <v>98</v>
      </c>
    </row>
    <row r="1581" spans="1:4">
      <c r="A1581" t="s">
        <v>305</v>
      </c>
      <c r="B1581" t="s">
        <v>97</v>
      </c>
      <c r="C1581" t="s">
        <v>305</v>
      </c>
      <c r="D1581" t="s">
        <v>98</v>
      </c>
    </row>
    <row r="1582" spans="1:4">
      <c r="A1582" t="s">
        <v>763</v>
      </c>
      <c r="B1582" t="s">
        <v>97</v>
      </c>
      <c r="C1582" t="s">
        <v>366</v>
      </c>
      <c r="D1582" t="s">
        <v>98</v>
      </c>
    </row>
    <row r="1583" spans="1:4">
      <c r="A1583" t="s">
        <v>157</v>
      </c>
      <c r="B1583" t="s">
        <v>96</v>
      </c>
      <c r="C1583" t="s">
        <v>157</v>
      </c>
      <c r="D1583" t="s">
        <v>98</v>
      </c>
    </row>
    <row r="1584" spans="1:4">
      <c r="A1584" t="s">
        <v>456</v>
      </c>
      <c r="B1584" t="s">
        <v>97</v>
      </c>
      <c r="C1584" t="s">
        <v>456</v>
      </c>
      <c r="D1584" t="s">
        <v>98</v>
      </c>
    </row>
    <row r="1585" spans="1:4">
      <c r="A1585" t="s">
        <v>233</v>
      </c>
      <c r="B1585" t="s">
        <v>97</v>
      </c>
      <c r="C1585" t="s">
        <v>233</v>
      </c>
    </row>
    <row r="1586" spans="1:4">
      <c r="A1586" t="s">
        <v>180</v>
      </c>
      <c r="B1586" t="s">
        <v>96</v>
      </c>
      <c r="C1586" t="s">
        <v>180</v>
      </c>
    </row>
    <row r="1587" spans="1:4">
      <c r="A1587" t="s">
        <v>429</v>
      </c>
      <c r="B1587" t="s">
        <v>97</v>
      </c>
      <c r="C1587" t="s">
        <v>429</v>
      </c>
    </row>
    <row r="1588" spans="1:4">
      <c r="A1588" t="s">
        <v>1196</v>
      </c>
      <c r="B1588" t="s">
        <v>97</v>
      </c>
      <c r="C1588" t="s">
        <v>1196</v>
      </c>
      <c r="D1588" t="s">
        <v>98</v>
      </c>
    </row>
    <row r="1589" spans="1:4">
      <c r="A1589" t="s">
        <v>548</v>
      </c>
      <c r="B1589" t="s">
        <v>97</v>
      </c>
      <c r="C1589" t="s">
        <v>548</v>
      </c>
    </row>
    <row r="1590" spans="1:4">
      <c r="A1590" t="s">
        <v>739</v>
      </c>
      <c r="B1590" t="s">
        <v>97</v>
      </c>
      <c r="C1590" t="s">
        <v>94</v>
      </c>
      <c r="D1590" t="s">
        <v>98</v>
      </c>
    </row>
    <row r="1591" spans="1:4">
      <c r="A1591" t="s">
        <v>244</v>
      </c>
      <c r="B1591" t="s">
        <v>96</v>
      </c>
      <c r="C1591" t="s">
        <v>244</v>
      </c>
      <c r="D1591" t="s">
        <v>98</v>
      </c>
    </row>
    <row r="1592" spans="1:4">
      <c r="A1592" t="s">
        <v>1197</v>
      </c>
      <c r="B1592" t="s">
        <v>97</v>
      </c>
      <c r="C1592" t="s">
        <v>1197</v>
      </c>
      <c r="D1592" t="s">
        <v>98</v>
      </c>
    </row>
    <row r="1593" spans="1:4">
      <c r="A1593" t="s">
        <v>1198</v>
      </c>
      <c r="B1593" t="s">
        <v>97</v>
      </c>
      <c r="C1593" t="s">
        <v>1198</v>
      </c>
    </row>
    <row r="1594" spans="1:4">
      <c r="A1594" t="s">
        <v>144</v>
      </c>
      <c r="B1594" t="s">
        <v>97</v>
      </c>
      <c r="C1594" t="s">
        <v>1199</v>
      </c>
    </row>
    <row r="1595" spans="1:4">
      <c r="A1595" t="s">
        <v>825</v>
      </c>
      <c r="B1595" t="s">
        <v>97</v>
      </c>
      <c r="C1595" t="s">
        <v>825</v>
      </c>
    </row>
    <row r="1596" spans="1:4">
      <c r="A1596" t="s">
        <v>117</v>
      </c>
      <c r="B1596" t="s">
        <v>97</v>
      </c>
      <c r="C1596" t="s">
        <v>117</v>
      </c>
      <c r="D1596" t="s">
        <v>632</v>
      </c>
    </row>
    <row r="1597" spans="1:4">
      <c r="A1597" t="s">
        <v>462</v>
      </c>
      <c r="B1597" t="s">
        <v>97</v>
      </c>
      <c r="C1597" t="s">
        <v>462</v>
      </c>
      <c r="D1597" t="s">
        <v>632</v>
      </c>
    </row>
    <row r="1598" spans="1:4">
      <c r="A1598" t="s">
        <v>1200</v>
      </c>
      <c r="B1598" t="s">
        <v>96</v>
      </c>
      <c r="C1598" t="s">
        <v>1200</v>
      </c>
    </row>
    <row r="1599" spans="1:4">
      <c r="A1599" t="s">
        <v>400</v>
      </c>
      <c r="B1599" t="s">
        <v>97</v>
      </c>
      <c r="C1599" t="s">
        <v>400</v>
      </c>
      <c r="D1599" t="s">
        <v>98</v>
      </c>
    </row>
    <row r="1600" spans="1:4">
      <c r="A1600" t="s">
        <v>222</v>
      </c>
      <c r="B1600" t="s">
        <v>97</v>
      </c>
      <c r="C1600" t="s">
        <v>222</v>
      </c>
    </row>
    <row r="1601" spans="1:4">
      <c r="A1601" t="s">
        <v>1121</v>
      </c>
      <c r="B1601" t="s">
        <v>97</v>
      </c>
      <c r="C1601" t="s">
        <v>1121</v>
      </c>
    </row>
    <row r="1602" spans="1:4">
      <c r="A1602" t="s">
        <v>942</v>
      </c>
      <c r="B1602" t="s">
        <v>97</v>
      </c>
      <c r="C1602" t="s">
        <v>942</v>
      </c>
    </row>
    <row r="1603" spans="1:4">
      <c r="A1603" t="s">
        <v>291</v>
      </c>
      <c r="B1603" t="s">
        <v>97</v>
      </c>
      <c r="C1603" t="s">
        <v>291</v>
      </c>
    </row>
    <row r="1604" spans="1:4">
      <c r="A1604" t="s">
        <v>139</v>
      </c>
      <c r="B1604" t="s">
        <v>97</v>
      </c>
      <c r="C1604" t="s">
        <v>139</v>
      </c>
      <c r="D1604" t="s">
        <v>98</v>
      </c>
    </row>
    <row r="1605" spans="1:4">
      <c r="A1605" t="s">
        <v>1201</v>
      </c>
      <c r="B1605" t="s">
        <v>97</v>
      </c>
      <c r="C1605" t="s">
        <v>1201</v>
      </c>
    </row>
    <row r="1606" spans="1:4">
      <c r="A1606" t="s">
        <v>351</v>
      </c>
      <c r="B1606" t="s">
        <v>97</v>
      </c>
      <c r="C1606" t="s">
        <v>834</v>
      </c>
      <c r="D1606" t="s">
        <v>98</v>
      </c>
    </row>
    <row r="1607" spans="1:4">
      <c r="A1607" t="s">
        <v>221</v>
      </c>
      <c r="B1607" t="s">
        <v>97</v>
      </c>
      <c r="C1607" t="s">
        <v>221</v>
      </c>
      <c r="D1607" t="s">
        <v>98</v>
      </c>
    </row>
    <row r="1608" spans="1:4">
      <c r="A1608" t="s">
        <v>647</v>
      </c>
      <c r="B1608" t="s">
        <v>97</v>
      </c>
      <c r="C1608" t="s">
        <v>217</v>
      </c>
      <c r="D1608" t="s">
        <v>98</v>
      </c>
    </row>
    <row r="1609" spans="1:4">
      <c r="A1609" t="s">
        <v>1202</v>
      </c>
      <c r="B1609" t="s">
        <v>97</v>
      </c>
      <c r="C1609" t="s">
        <v>1202</v>
      </c>
      <c r="D1609" t="s">
        <v>98</v>
      </c>
    </row>
    <row r="1610" spans="1:4">
      <c r="A1610" t="s">
        <v>669</v>
      </c>
      <c r="B1610" t="s">
        <v>96</v>
      </c>
      <c r="C1610" t="s">
        <v>669</v>
      </c>
    </row>
    <row r="1611" spans="1:4">
      <c r="A1611" t="s">
        <v>203</v>
      </c>
      <c r="B1611" t="s">
        <v>97</v>
      </c>
      <c r="C1611" t="s">
        <v>667</v>
      </c>
      <c r="D1611" t="s">
        <v>98</v>
      </c>
    </row>
    <row r="1612" spans="1:4">
      <c r="A1612" t="s">
        <v>647</v>
      </c>
      <c r="B1612" t="s">
        <v>97</v>
      </c>
      <c r="C1612" t="s">
        <v>282</v>
      </c>
      <c r="D1612" t="s">
        <v>98</v>
      </c>
    </row>
    <row r="1613" spans="1:4">
      <c r="A1613" t="s">
        <v>669</v>
      </c>
      <c r="B1613" t="s">
        <v>96</v>
      </c>
      <c r="C1613" t="s">
        <v>669</v>
      </c>
    </row>
    <row r="1614" spans="1:4">
      <c r="A1614" t="s">
        <v>274</v>
      </c>
      <c r="B1614" t="s">
        <v>96</v>
      </c>
      <c r="C1614" t="s">
        <v>274</v>
      </c>
    </row>
    <row r="1615" spans="1:4">
      <c r="A1615" t="s">
        <v>180</v>
      </c>
      <c r="B1615" t="s">
        <v>96</v>
      </c>
      <c r="C1615" t="s">
        <v>180</v>
      </c>
    </row>
    <row r="1616" spans="1:4">
      <c r="A1616" t="s">
        <v>1203</v>
      </c>
      <c r="B1616" t="s">
        <v>96</v>
      </c>
      <c r="C1616" t="s">
        <v>1204</v>
      </c>
      <c r="D1616" t="s">
        <v>632</v>
      </c>
    </row>
    <row r="1617" spans="1:4">
      <c r="A1617" t="s">
        <v>113</v>
      </c>
      <c r="B1617" t="s">
        <v>97</v>
      </c>
      <c r="C1617" t="s">
        <v>113</v>
      </c>
    </row>
    <row r="1618" spans="1:4">
      <c r="A1618" t="s">
        <v>652</v>
      </c>
      <c r="B1618" t="s">
        <v>97</v>
      </c>
      <c r="C1618" t="s">
        <v>417</v>
      </c>
      <c r="D1618" t="s">
        <v>98</v>
      </c>
    </row>
    <row r="1619" spans="1:4">
      <c r="A1619" t="s">
        <v>229</v>
      </c>
      <c r="B1619" t="s">
        <v>97</v>
      </c>
      <c r="C1619" t="s">
        <v>229</v>
      </c>
      <c r="D1619" t="s">
        <v>98</v>
      </c>
    </row>
    <row r="1620" spans="1:4">
      <c r="A1620" t="s">
        <v>548</v>
      </c>
      <c r="B1620" t="s">
        <v>97</v>
      </c>
      <c r="C1620" t="s">
        <v>548</v>
      </c>
    </row>
    <row r="1621" spans="1:4">
      <c r="A1621" t="s">
        <v>1205</v>
      </c>
      <c r="B1621" t="s">
        <v>97</v>
      </c>
      <c r="C1621" t="s">
        <v>1205</v>
      </c>
      <c r="D1621" t="s">
        <v>98</v>
      </c>
    </row>
    <row r="1622" spans="1:4">
      <c r="A1622" t="s">
        <v>1206</v>
      </c>
      <c r="B1622" t="s">
        <v>97</v>
      </c>
      <c r="C1622" t="s">
        <v>1207</v>
      </c>
    </row>
    <row r="1623" spans="1:4">
      <c r="A1623" t="s">
        <v>1208</v>
      </c>
      <c r="B1623" t="s">
        <v>96</v>
      </c>
      <c r="C1623" t="s">
        <v>1208</v>
      </c>
      <c r="D1623" t="s">
        <v>98</v>
      </c>
    </row>
    <row r="1624" spans="1:4">
      <c r="A1624" t="s">
        <v>1209</v>
      </c>
      <c r="B1624" t="s">
        <v>97</v>
      </c>
      <c r="C1624" t="s">
        <v>1209</v>
      </c>
      <c r="D1624" t="s">
        <v>632</v>
      </c>
    </row>
    <row r="1625" spans="1:4">
      <c r="A1625" t="s">
        <v>781</v>
      </c>
      <c r="B1625" t="s">
        <v>97</v>
      </c>
      <c r="C1625" t="s">
        <v>501</v>
      </c>
      <c r="D1625" t="s">
        <v>98</v>
      </c>
    </row>
    <row r="1626" spans="1:4">
      <c r="A1626" t="s">
        <v>652</v>
      </c>
      <c r="B1626" t="s">
        <v>97</v>
      </c>
      <c r="C1626" t="s">
        <v>1210</v>
      </c>
      <c r="D1626" t="s">
        <v>98</v>
      </c>
    </row>
    <row r="1627" spans="1:4">
      <c r="A1627" t="s">
        <v>1211</v>
      </c>
      <c r="B1627" t="s">
        <v>97</v>
      </c>
      <c r="C1627" t="s">
        <v>1212</v>
      </c>
      <c r="D1627" t="s">
        <v>632</v>
      </c>
    </row>
    <row r="1628" spans="1:4">
      <c r="A1628" t="s">
        <v>138</v>
      </c>
      <c r="B1628" t="s">
        <v>97</v>
      </c>
      <c r="C1628" t="s">
        <v>138</v>
      </c>
      <c r="D1628" t="s">
        <v>98</v>
      </c>
    </row>
    <row r="1629" spans="1:4">
      <c r="A1629" t="s">
        <v>207</v>
      </c>
      <c r="B1629" t="s">
        <v>96</v>
      </c>
      <c r="C1629" t="s">
        <v>207</v>
      </c>
      <c r="D1629" t="s">
        <v>98</v>
      </c>
    </row>
    <row r="1630" spans="1:4">
      <c r="A1630" t="s">
        <v>1213</v>
      </c>
      <c r="B1630" t="s">
        <v>97</v>
      </c>
      <c r="C1630" t="s">
        <v>1214</v>
      </c>
    </row>
    <row r="1631" spans="1:4">
      <c r="A1631" t="s">
        <v>745</v>
      </c>
      <c r="B1631" t="s">
        <v>97</v>
      </c>
      <c r="C1631" t="s">
        <v>746</v>
      </c>
      <c r="D1631" t="s">
        <v>98</v>
      </c>
    </row>
    <row r="1632" spans="1:4">
      <c r="A1632" t="s">
        <v>828</v>
      </c>
      <c r="B1632" t="s">
        <v>97</v>
      </c>
      <c r="C1632" t="s">
        <v>828</v>
      </c>
    </row>
    <row r="1633" spans="1:4">
      <c r="A1633" t="s">
        <v>1215</v>
      </c>
      <c r="B1633" t="s">
        <v>97</v>
      </c>
      <c r="C1633" t="s">
        <v>1215</v>
      </c>
    </row>
    <row r="1634" spans="1:4">
      <c r="A1634" t="s">
        <v>117</v>
      </c>
      <c r="B1634" t="s">
        <v>97</v>
      </c>
      <c r="C1634" t="s">
        <v>117</v>
      </c>
      <c r="D1634" t="s">
        <v>632</v>
      </c>
    </row>
    <row r="1635" spans="1:4">
      <c r="A1635" t="s">
        <v>179</v>
      </c>
      <c r="B1635" t="s">
        <v>97</v>
      </c>
      <c r="C1635" t="s">
        <v>650</v>
      </c>
    </row>
    <row r="1636" spans="1:4">
      <c r="A1636" t="s">
        <v>613</v>
      </c>
      <c r="B1636" t="s">
        <v>97</v>
      </c>
      <c r="C1636" t="s">
        <v>1216</v>
      </c>
      <c r="D1636" t="s">
        <v>98</v>
      </c>
    </row>
    <row r="1637" spans="1:4">
      <c r="A1637" t="s">
        <v>645</v>
      </c>
      <c r="B1637" t="s">
        <v>97</v>
      </c>
      <c r="C1637" t="s">
        <v>646</v>
      </c>
      <c r="D1637" t="s">
        <v>98</v>
      </c>
    </row>
    <row r="1638" spans="1:4">
      <c r="A1638" t="s">
        <v>344</v>
      </c>
      <c r="B1638" t="s">
        <v>97</v>
      </c>
      <c r="C1638" t="s">
        <v>344</v>
      </c>
    </row>
    <row r="1639" spans="1:4">
      <c r="A1639" t="s">
        <v>441</v>
      </c>
      <c r="B1639" t="s">
        <v>97</v>
      </c>
      <c r="C1639" t="s">
        <v>441</v>
      </c>
    </row>
    <row r="1640" spans="1:4">
      <c r="A1640" t="s">
        <v>305</v>
      </c>
      <c r="B1640" t="s">
        <v>97</v>
      </c>
      <c r="C1640" t="s">
        <v>305</v>
      </c>
      <c r="D1640" t="s">
        <v>98</v>
      </c>
    </row>
    <row r="1641" spans="1:4">
      <c r="A1641" t="s">
        <v>119</v>
      </c>
      <c r="B1641" t="s">
        <v>96</v>
      </c>
      <c r="C1641" t="s">
        <v>119</v>
      </c>
      <c r="D1641" t="s">
        <v>98</v>
      </c>
    </row>
    <row r="1642" spans="1:4">
      <c r="A1642" t="s">
        <v>142</v>
      </c>
      <c r="B1642" t="s">
        <v>97</v>
      </c>
      <c r="C1642" t="s">
        <v>142</v>
      </c>
      <c r="D1642" t="s">
        <v>98</v>
      </c>
    </row>
    <row r="1643" spans="1:4">
      <c r="A1643" t="s">
        <v>547</v>
      </c>
      <c r="B1643" t="s">
        <v>96</v>
      </c>
      <c r="C1643" t="s">
        <v>547</v>
      </c>
    </row>
    <row r="1644" spans="1:4">
      <c r="A1644" t="s">
        <v>1217</v>
      </c>
      <c r="B1644" t="s">
        <v>97</v>
      </c>
      <c r="C1644" t="s">
        <v>1217</v>
      </c>
    </row>
    <row r="1645" spans="1:4">
      <c r="A1645" t="s">
        <v>1060</v>
      </c>
      <c r="B1645" t="s">
        <v>97</v>
      </c>
      <c r="C1645" t="s">
        <v>1061</v>
      </c>
      <c r="D1645" t="s">
        <v>98</v>
      </c>
    </row>
    <row r="1646" spans="1:4">
      <c r="A1646" t="s">
        <v>222</v>
      </c>
      <c r="B1646" t="s">
        <v>97</v>
      </c>
      <c r="C1646" t="s">
        <v>222</v>
      </c>
    </row>
    <row r="1647" spans="1:4">
      <c r="A1647" t="s">
        <v>796</v>
      </c>
      <c r="B1647" t="s">
        <v>97</v>
      </c>
      <c r="C1647" t="s">
        <v>367</v>
      </c>
      <c r="D1647" t="s">
        <v>98</v>
      </c>
    </row>
    <row r="1648" spans="1:4">
      <c r="A1648" t="s">
        <v>334</v>
      </c>
      <c r="B1648" t="s">
        <v>97</v>
      </c>
      <c r="C1648" t="s">
        <v>334</v>
      </c>
    </row>
    <row r="1649" spans="1:4">
      <c r="A1649" t="s">
        <v>1026</v>
      </c>
      <c r="B1649" t="s">
        <v>97</v>
      </c>
      <c r="C1649" t="s">
        <v>1026</v>
      </c>
    </row>
    <row r="1650" spans="1:4">
      <c r="A1650" t="s">
        <v>1203</v>
      </c>
      <c r="B1650" t="s">
        <v>96</v>
      </c>
      <c r="C1650" t="s">
        <v>1203</v>
      </c>
      <c r="D1650" t="s">
        <v>632</v>
      </c>
    </row>
    <row r="1651" spans="1:4">
      <c r="A1651" t="s">
        <v>288</v>
      </c>
      <c r="B1651" t="s">
        <v>97</v>
      </c>
      <c r="C1651" t="s">
        <v>288</v>
      </c>
      <c r="D1651" t="s">
        <v>643</v>
      </c>
    </row>
    <row r="1652" spans="1:4">
      <c r="A1652" t="s">
        <v>942</v>
      </c>
      <c r="B1652" t="s">
        <v>97</v>
      </c>
      <c r="C1652" t="s">
        <v>942</v>
      </c>
    </row>
    <row r="1653" spans="1:4">
      <c r="A1653" t="s">
        <v>1218</v>
      </c>
      <c r="B1653" t="s">
        <v>97</v>
      </c>
      <c r="C1653" t="s">
        <v>1218</v>
      </c>
    </row>
    <row r="1654" spans="1:4">
      <c r="A1654" t="s">
        <v>171</v>
      </c>
      <c r="B1654" t="s">
        <v>97</v>
      </c>
      <c r="C1654" t="s">
        <v>171</v>
      </c>
    </row>
    <row r="1655" spans="1:4">
      <c r="A1655" t="s">
        <v>291</v>
      </c>
      <c r="B1655" t="s">
        <v>97</v>
      </c>
      <c r="C1655" t="s">
        <v>291</v>
      </c>
    </row>
    <row r="1656" spans="1:4">
      <c r="A1656" t="s">
        <v>1219</v>
      </c>
      <c r="B1656" t="s">
        <v>97</v>
      </c>
      <c r="C1656" t="s">
        <v>1219</v>
      </c>
    </row>
    <row r="1657" spans="1:4">
      <c r="A1657" t="s">
        <v>200</v>
      </c>
      <c r="B1657" t="s">
        <v>97</v>
      </c>
      <c r="C1657" t="s">
        <v>725</v>
      </c>
    </row>
    <row r="1658" spans="1:4">
      <c r="A1658" t="s">
        <v>302</v>
      </c>
      <c r="B1658" t="s">
        <v>97</v>
      </c>
      <c r="C1658" t="s">
        <v>302</v>
      </c>
    </row>
    <row r="1659" spans="1:4">
      <c r="A1659" t="s">
        <v>146</v>
      </c>
      <c r="B1659" t="s">
        <v>97</v>
      </c>
      <c r="C1659" t="s">
        <v>722</v>
      </c>
      <c r="D1659" t="s">
        <v>98</v>
      </c>
    </row>
    <row r="1660" spans="1:4">
      <c r="A1660" t="s">
        <v>950</v>
      </c>
      <c r="B1660" t="s">
        <v>97</v>
      </c>
      <c r="C1660" t="s">
        <v>950</v>
      </c>
    </row>
    <row r="1661" spans="1:4">
      <c r="A1661" t="s">
        <v>1220</v>
      </c>
      <c r="B1661" t="s">
        <v>97</v>
      </c>
      <c r="C1661" t="s">
        <v>1221</v>
      </c>
    </row>
    <row r="1662" spans="1:4">
      <c r="A1662" t="s">
        <v>796</v>
      </c>
      <c r="B1662" t="s">
        <v>97</v>
      </c>
      <c r="C1662" t="s">
        <v>367</v>
      </c>
      <c r="D1662" t="s">
        <v>98</v>
      </c>
    </row>
    <row r="1663" spans="1:4">
      <c r="A1663" t="s">
        <v>510</v>
      </c>
      <c r="B1663" t="s">
        <v>97</v>
      </c>
      <c r="C1663" t="s">
        <v>510</v>
      </c>
    </row>
    <row r="1664" spans="1:4">
      <c r="A1664" t="s">
        <v>149</v>
      </c>
      <c r="B1664" t="s">
        <v>97</v>
      </c>
      <c r="C1664" t="s">
        <v>1222</v>
      </c>
    </row>
    <row r="1665" spans="1:4">
      <c r="A1665" t="s">
        <v>1223</v>
      </c>
      <c r="B1665" t="s">
        <v>97</v>
      </c>
      <c r="C1665" t="s">
        <v>1223</v>
      </c>
      <c r="D1665" t="s">
        <v>98</v>
      </c>
    </row>
    <row r="1666" spans="1:4">
      <c r="A1666" t="s">
        <v>1224</v>
      </c>
      <c r="B1666" t="s">
        <v>97</v>
      </c>
      <c r="C1666" t="s">
        <v>1224</v>
      </c>
    </row>
    <row r="1667" spans="1:4">
      <c r="A1667" t="s">
        <v>526</v>
      </c>
      <c r="B1667" t="s">
        <v>97</v>
      </c>
      <c r="C1667" t="s">
        <v>526</v>
      </c>
    </row>
    <row r="1668" spans="1:4">
      <c r="A1668" t="s">
        <v>739</v>
      </c>
      <c r="B1668" t="s">
        <v>97</v>
      </c>
      <c r="C1668" t="s">
        <v>94</v>
      </c>
      <c r="D1668" t="s">
        <v>98</v>
      </c>
    </row>
    <row r="1669" spans="1:4">
      <c r="A1669" t="s">
        <v>162</v>
      </c>
      <c r="B1669" t="s">
        <v>97</v>
      </c>
      <c r="C1669" t="s">
        <v>162</v>
      </c>
    </row>
    <row r="1670" spans="1:4">
      <c r="A1670" t="s">
        <v>1028</v>
      </c>
      <c r="B1670" t="s">
        <v>97</v>
      </c>
      <c r="C1670" t="s">
        <v>1029</v>
      </c>
    </row>
    <row r="1671" spans="1:4">
      <c r="A1671" t="s">
        <v>344</v>
      </c>
      <c r="B1671" t="s">
        <v>97</v>
      </c>
      <c r="C1671" t="s">
        <v>344</v>
      </c>
    </row>
    <row r="1672" spans="1:4">
      <c r="A1672" t="s">
        <v>117</v>
      </c>
      <c r="B1672" t="s">
        <v>97</v>
      </c>
      <c r="C1672" t="s">
        <v>117</v>
      </c>
      <c r="D1672" t="s">
        <v>632</v>
      </c>
    </row>
    <row r="1673" spans="1:4">
      <c r="A1673" t="s">
        <v>155</v>
      </c>
      <c r="B1673" t="s">
        <v>97</v>
      </c>
      <c r="C1673" t="s">
        <v>644</v>
      </c>
    </row>
    <row r="1674" spans="1:4">
      <c r="A1674" t="s">
        <v>1225</v>
      </c>
      <c r="B1674" t="s">
        <v>96</v>
      </c>
      <c r="C1674" t="s">
        <v>1225</v>
      </c>
      <c r="D1674" t="s">
        <v>98</v>
      </c>
    </row>
    <row r="1675" spans="1:4">
      <c r="A1675" t="s">
        <v>1044</v>
      </c>
      <c r="B1675" t="s">
        <v>96</v>
      </c>
      <c r="C1675" t="s">
        <v>1044</v>
      </c>
    </row>
    <row r="1676" spans="1:4">
      <c r="A1676" t="s">
        <v>866</v>
      </c>
      <c r="B1676" t="s">
        <v>97</v>
      </c>
      <c r="C1676" t="s">
        <v>866</v>
      </c>
    </row>
    <row r="1677" spans="1:4">
      <c r="A1677" t="s">
        <v>1018</v>
      </c>
      <c r="B1677" t="s">
        <v>97</v>
      </c>
      <c r="C1677" t="s">
        <v>1018</v>
      </c>
    </row>
    <row r="1678" spans="1:4">
      <c r="A1678" t="s">
        <v>1226</v>
      </c>
      <c r="B1678" t="s">
        <v>96</v>
      </c>
      <c r="C1678" t="s">
        <v>1226</v>
      </c>
    </row>
    <row r="1679" spans="1:4">
      <c r="A1679" t="s">
        <v>222</v>
      </c>
      <c r="B1679" t="s">
        <v>97</v>
      </c>
      <c r="C1679" t="s">
        <v>222</v>
      </c>
    </row>
    <row r="1680" spans="1:4">
      <c r="A1680" t="s">
        <v>548</v>
      </c>
      <c r="B1680" t="s">
        <v>97</v>
      </c>
      <c r="C1680" t="s">
        <v>548</v>
      </c>
    </row>
    <row r="1681" spans="1:4">
      <c r="A1681" t="s">
        <v>551</v>
      </c>
      <c r="B1681" t="s">
        <v>97</v>
      </c>
      <c r="C1681" t="s">
        <v>761</v>
      </c>
    </row>
    <row r="1682" spans="1:4">
      <c r="A1682" t="s">
        <v>447</v>
      </c>
      <c r="B1682" t="s">
        <v>96</v>
      </c>
      <c r="C1682" t="s">
        <v>447</v>
      </c>
      <c r="D1682" t="s">
        <v>98</v>
      </c>
    </row>
    <row r="1683" spans="1:4">
      <c r="A1683" t="s">
        <v>334</v>
      </c>
      <c r="B1683" t="s">
        <v>97</v>
      </c>
      <c r="C1683" t="s">
        <v>334</v>
      </c>
    </row>
    <row r="1684" spans="1:4">
      <c r="A1684" t="s">
        <v>117</v>
      </c>
      <c r="B1684" t="s">
        <v>97</v>
      </c>
      <c r="C1684" t="s">
        <v>117</v>
      </c>
      <c r="D1684" t="s">
        <v>632</v>
      </c>
    </row>
    <row r="1685" spans="1:4">
      <c r="A1685" t="s">
        <v>292</v>
      </c>
      <c r="B1685" t="s">
        <v>97</v>
      </c>
      <c r="C1685" t="s">
        <v>292</v>
      </c>
      <c r="D1685" t="s">
        <v>657</v>
      </c>
    </row>
    <row r="1686" spans="1:4">
      <c r="A1686" t="s">
        <v>175</v>
      </c>
      <c r="B1686" t="s">
        <v>97</v>
      </c>
      <c r="C1686" t="s">
        <v>175</v>
      </c>
      <c r="D1686" t="s">
        <v>98</v>
      </c>
    </row>
    <row r="1687" spans="1:4">
      <c r="A1687" t="s">
        <v>291</v>
      </c>
      <c r="B1687" t="s">
        <v>97</v>
      </c>
      <c r="C1687" t="s">
        <v>291</v>
      </c>
    </row>
    <row r="1688" spans="1:4">
      <c r="A1688" t="s">
        <v>274</v>
      </c>
      <c r="B1688" t="s">
        <v>96</v>
      </c>
      <c r="C1688" t="s">
        <v>274</v>
      </c>
    </row>
    <row r="1689" spans="1:4">
      <c r="A1689" t="s">
        <v>286</v>
      </c>
      <c r="B1689" t="s">
        <v>97</v>
      </c>
      <c r="C1689" t="s">
        <v>286</v>
      </c>
    </row>
    <row r="1690" spans="1:4">
      <c r="A1690" t="s">
        <v>180</v>
      </c>
      <c r="B1690" t="s">
        <v>96</v>
      </c>
      <c r="C1690" t="s">
        <v>180</v>
      </c>
    </row>
    <row r="1691" spans="1:4">
      <c r="A1691" t="s">
        <v>606</v>
      </c>
      <c r="B1691" t="s">
        <v>97</v>
      </c>
      <c r="C1691" t="s">
        <v>606</v>
      </c>
      <c r="D1691" t="s">
        <v>98</v>
      </c>
    </row>
    <row r="1692" spans="1:4">
      <c r="A1692" t="s">
        <v>344</v>
      </c>
      <c r="B1692" t="s">
        <v>97</v>
      </c>
      <c r="C1692" t="s">
        <v>344</v>
      </c>
    </row>
    <row r="1693" spans="1:4">
      <c r="A1693" t="s">
        <v>681</v>
      </c>
      <c r="B1693" t="s">
        <v>97</v>
      </c>
      <c r="C1693" t="s">
        <v>681</v>
      </c>
    </row>
    <row r="1694" spans="1:4">
      <c r="A1694" t="s">
        <v>1227</v>
      </c>
      <c r="B1694" t="s">
        <v>97</v>
      </c>
      <c r="C1694" t="s">
        <v>1227</v>
      </c>
      <c r="D1694" t="s">
        <v>98</v>
      </c>
    </row>
    <row r="1695" spans="1:4">
      <c r="A1695" t="s">
        <v>457</v>
      </c>
      <c r="B1695" t="s">
        <v>97</v>
      </c>
      <c r="C1695" t="s">
        <v>457</v>
      </c>
      <c r="D1695" t="s">
        <v>98</v>
      </c>
    </row>
    <row r="1696" spans="1:4">
      <c r="A1696" t="s">
        <v>1100</v>
      </c>
      <c r="B1696" t="s">
        <v>97</v>
      </c>
      <c r="C1696" t="s">
        <v>1101</v>
      </c>
    </row>
    <row r="1697" spans="1:4">
      <c r="A1697" t="s">
        <v>931</v>
      </c>
      <c r="B1697" t="s">
        <v>97</v>
      </c>
      <c r="C1697" t="s">
        <v>931</v>
      </c>
    </row>
    <row r="1698" spans="1:4">
      <c r="A1698" t="s">
        <v>434</v>
      </c>
      <c r="B1698" t="s">
        <v>96</v>
      </c>
      <c r="C1698" t="s">
        <v>434</v>
      </c>
    </row>
    <row r="1699" spans="1:4">
      <c r="A1699" t="s">
        <v>1052</v>
      </c>
      <c r="B1699" t="s">
        <v>97</v>
      </c>
      <c r="C1699" t="s">
        <v>1053</v>
      </c>
    </row>
    <row r="1700" spans="1:4">
      <c r="A1700" t="s">
        <v>193</v>
      </c>
      <c r="B1700" t="s">
        <v>97</v>
      </c>
      <c r="C1700" t="s">
        <v>193</v>
      </c>
      <c r="D1700" t="s">
        <v>98</v>
      </c>
    </row>
    <row r="1701" spans="1:4">
      <c r="A1701" t="s">
        <v>292</v>
      </c>
      <c r="B1701" t="s">
        <v>97</v>
      </c>
      <c r="C1701" t="s">
        <v>292</v>
      </c>
      <c r="D1701" t="s">
        <v>657</v>
      </c>
    </row>
    <row r="1702" spans="1:4">
      <c r="A1702" t="s">
        <v>1109</v>
      </c>
      <c r="B1702" t="s">
        <v>97</v>
      </c>
      <c r="C1702" t="s">
        <v>1109</v>
      </c>
    </row>
    <row r="1703" spans="1:4">
      <c r="A1703" t="s">
        <v>461</v>
      </c>
      <c r="B1703" t="s">
        <v>96</v>
      </c>
      <c r="C1703" t="s">
        <v>202</v>
      </c>
      <c r="D1703" t="s">
        <v>98</v>
      </c>
    </row>
    <row r="1704" spans="1:4">
      <c r="A1704" t="s">
        <v>184</v>
      </c>
      <c r="B1704" t="s">
        <v>97</v>
      </c>
      <c r="C1704" t="s">
        <v>635</v>
      </c>
    </row>
    <row r="1705" spans="1:4">
      <c r="A1705" t="s">
        <v>626</v>
      </c>
      <c r="B1705" t="s">
        <v>97</v>
      </c>
      <c r="C1705" t="s">
        <v>626</v>
      </c>
      <c r="D1705" t="s">
        <v>98</v>
      </c>
    </row>
    <row r="1706" spans="1:4">
      <c r="A1706" t="s">
        <v>976</v>
      </c>
      <c r="B1706" t="s">
        <v>97</v>
      </c>
      <c r="C1706" t="s">
        <v>977</v>
      </c>
      <c r="D1706" t="s">
        <v>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6FFA-FFE3-F844-AEEB-275F23E5B989}">
  <dimension ref="A1:O15"/>
  <sheetViews>
    <sheetView zoomScale="180" zoomScaleNormal="180" workbookViewId="0">
      <selection activeCell="A12" sqref="A12"/>
    </sheetView>
  </sheetViews>
  <sheetFormatPr defaultColWidth="10.84375" defaultRowHeight="14.6"/>
  <cols>
    <col min="1" max="1" width="13.4609375" style="3" bestFit="1" customWidth="1"/>
    <col min="2" max="2" width="22.69140625" style="3" bestFit="1" customWidth="1"/>
    <col min="3" max="3" width="10.84375" style="3" customWidth="1"/>
    <col min="4" max="4" width="13.3046875" style="3" bestFit="1" customWidth="1"/>
    <col min="5" max="13" width="10.84375" style="3" customWidth="1"/>
    <col min="14" max="16384" width="10.84375" style="3"/>
  </cols>
  <sheetData>
    <row r="1" spans="1:15">
      <c r="A1" s="8" t="s">
        <v>56</v>
      </c>
      <c r="B1" s="8" t="s">
        <v>57</v>
      </c>
      <c r="C1" s="8" t="s">
        <v>55</v>
      </c>
      <c r="D1" s="8" t="s">
        <v>58</v>
      </c>
      <c r="E1" s="8" t="s">
        <v>59</v>
      </c>
      <c r="F1" s="8" t="s">
        <v>111</v>
      </c>
      <c r="G1" s="8" t="s">
        <v>112</v>
      </c>
      <c r="H1" s="3">
        <v>20</v>
      </c>
      <c r="I1" s="3">
        <v>40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85</v>
      </c>
    </row>
    <row r="2" spans="1:15">
      <c r="A2" s="3" t="s">
        <v>66</v>
      </c>
      <c r="B2" s="3" t="s">
        <v>77</v>
      </c>
      <c r="C2" s="2">
        <v>245</v>
      </c>
      <c r="D2" s="3" t="s">
        <v>72</v>
      </c>
      <c r="E2" s="3">
        <f>N2</f>
        <v>0</v>
      </c>
      <c r="F2" s="3">
        <v>0</v>
      </c>
      <c r="G2" s="3">
        <v>245</v>
      </c>
      <c r="H2" s="3">
        <f>Input[[#This Row],[Container Counts of 20s]]</f>
        <v>0</v>
      </c>
      <c r="I2" s="3">
        <f>Input[[#This Row],[Container Counts of 40s]]</f>
        <v>0</v>
      </c>
      <c r="J2" s="3">
        <f>Input[[#This Row],[Container Counts of 40HCs]]</f>
        <v>0</v>
      </c>
      <c r="K2" s="3">
        <f>Input[[#This Row],[Container Counts of 45s]]</f>
        <v>0</v>
      </c>
      <c r="L2" s="3">
        <f>Input[[#This Row],[Container Counts of 45HCs]]</f>
        <v>0</v>
      </c>
      <c r="M2" s="3">
        <f>Input[[#This Row],[Release Method]]</f>
        <v>0</v>
      </c>
      <c r="N2" s="3">
        <f>Input[[#This Row],[Count of HBL Number(s)]]</f>
        <v>0</v>
      </c>
      <c r="O2" s="3">
        <f>Input[[#This Row],[Pricing Tier]]</f>
        <v>0</v>
      </c>
    </row>
    <row r="3" spans="1:15">
      <c r="A3" s="3" t="s">
        <v>60</v>
      </c>
      <c r="B3" s="3" t="s">
        <v>87</v>
      </c>
      <c r="C3" s="2">
        <v>918</v>
      </c>
      <c r="D3" s="3" t="s">
        <v>88</v>
      </c>
      <c r="E3" s="3">
        <f>H2</f>
        <v>0</v>
      </c>
      <c r="F3" s="3">
        <v>11.1111</v>
      </c>
      <c r="G3" s="3">
        <v>1020</v>
      </c>
    </row>
    <row r="4" spans="1:15">
      <c r="A4" s="3" t="s">
        <v>61</v>
      </c>
      <c r="B4" s="3" t="s">
        <v>87</v>
      </c>
      <c r="C4" s="2">
        <v>1515</v>
      </c>
      <c r="D4" s="3" t="s">
        <v>89</v>
      </c>
      <c r="E4" s="3">
        <f>I2</f>
        <v>0</v>
      </c>
      <c r="F4" s="3">
        <v>12.2112</v>
      </c>
      <c r="G4" s="3">
        <v>1700</v>
      </c>
    </row>
    <row r="5" spans="1:15">
      <c r="A5" s="3" t="s">
        <v>54</v>
      </c>
      <c r="B5" s="3" t="s">
        <v>87</v>
      </c>
      <c r="C5" s="2">
        <v>1515</v>
      </c>
      <c r="D5" s="3" t="s">
        <v>90</v>
      </c>
      <c r="E5" s="3">
        <f>J2</f>
        <v>0</v>
      </c>
      <c r="F5" s="3">
        <v>12.2112</v>
      </c>
      <c r="G5" s="3">
        <v>1700</v>
      </c>
    </row>
    <row r="6" spans="1:15">
      <c r="A6" s="3" t="s">
        <v>62</v>
      </c>
      <c r="B6" s="3" t="s">
        <v>87</v>
      </c>
      <c r="C6" s="2">
        <v>1885</v>
      </c>
      <c r="D6" s="3" t="s">
        <v>91</v>
      </c>
      <c r="E6" s="3">
        <f>L2</f>
        <v>0</v>
      </c>
      <c r="F6" s="3">
        <v>15.11936</v>
      </c>
      <c r="G6" s="3">
        <v>2170</v>
      </c>
    </row>
    <row r="7" spans="1:15">
      <c r="A7" s="3" t="s">
        <v>63</v>
      </c>
      <c r="B7" s="3" t="s">
        <v>79</v>
      </c>
      <c r="C7" s="2">
        <v>35</v>
      </c>
      <c r="D7" s="3" t="s">
        <v>71</v>
      </c>
      <c r="E7" s="3">
        <f>SUM(E3:E6)</f>
        <v>0</v>
      </c>
      <c r="F7" s="3">
        <v>42.857100000000003</v>
      </c>
      <c r="G7" s="3">
        <v>50</v>
      </c>
    </row>
    <row r="8" spans="1:15">
      <c r="A8" s="3" t="s">
        <v>64</v>
      </c>
      <c r="B8" s="3" t="s">
        <v>75</v>
      </c>
      <c r="C8" s="2">
        <v>35</v>
      </c>
      <c r="D8" s="3" t="s">
        <v>71</v>
      </c>
      <c r="E8" s="3">
        <f>SUM(E3:E6)</f>
        <v>0</v>
      </c>
      <c r="F8" s="3">
        <v>42.857100000000003</v>
      </c>
      <c r="G8" s="3">
        <v>50</v>
      </c>
    </row>
    <row r="9" spans="1:15">
      <c r="A9" s="3" t="s">
        <v>65</v>
      </c>
      <c r="B9" s="3" t="s">
        <v>76</v>
      </c>
      <c r="C9" s="2">
        <v>155</v>
      </c>
      <c r="D9" s="3" t="s">
        <v>71</v>
      </c>
      <c r="E9" s="3">
        <f>SUM(E3:E6)</f>
        <v>0</v>
      </c>
      <c r="F9" s="3">
        <v>0</v>
      </c>
      <c r="G9" s="3">
        <v>155</v>
      </c>
    </row>
    <row r="10" spans="1:15">
      <c r="A10" s="9" t="s">
        <v>67</v>
      </c>
      <c r="B10" s="3" t="s">
        <v>73</v>
      </c>
      <c r="C10" s="2">
        <v>300</v>
      </c>
      <c r="D10" s="3" t="s">
        <v>72</v>
      </c>
      <c r="E10" s="3">
        <f>IF(O2="fully_adopted_rate",0,N2)</f>
        <v>0</v>
      </c>
      <c r="F10" s="3">
        <v>0</v>
      </c>
      <c r="G10" s="3">
        <v>300</v>
      </c>
    </row>
    <row r="11" spans="1:15">
      <c r="A11" s="3" t="s">
        <v>68</v>
      </c>
      <c r="B11" s="3" t="s">
        <v>74</v>
      </c>
      <c r="C11" s="2">
        <v>475</v>
      </c>
      <c r="D11" s="3" t="s">
        <v>72</v>
      </c>
      <c r="E11" s="3">
        <f>N2</f>
        <v>0</v>
      </c>
      <c r="F11" s="3">
        <v>5.2631600000000001</v>
      </c>
      <c r="G11" s="3">
        <v>500</v>
      </c>
    </row>
    <row r="12" spans="1:15">
      <c r="A12" s="9" t="s">
        <v>69</v>
      </c>
      <c r="B12" s="3" t="s">
        <v>78</v>
      </c>
      <c r="C12" s="2">
        <v>345</v>
      </c>
      <c r="D12" s="3" t="s">
        <v>72</v>
      </c>
      <c r="E12" s="3">
        <f>IF(M2="Telex",IF(OR(O2="fully_adopted_rate",O2="negotiated_rate"),0,N2),0)</f>
        <v>0</v>
      </c>
      <c r="F12" s="3">
        <v>1.4493</v>
      </c>
      <c r="G12" s="3">
        <v>350</v>
      </c>
    </row>
    <row r="15" spans="1:15">
      <c r="A15" s="3" t="s">
        <v>86</v>
      </c>
      <c r="B15" s="3">
        <f>COUNTIF(E2:E12,"&gt;0")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C96-AEF1-4D1A-8815-BE824308B649}">
  <dimension ref="A1:D19"/>
  <sheetViews>
    <sheetView workbookViewId="0">
      <selection activeCell="A9" sqref="A9"/>
    </sheetView>
  </sheetViews>
  <sheetFormatPr defaultColWidth="26.69140625" defaultRowHeight="14.6"/>
  <sheetData>
    <row r="1" spans="1:4" s="2" customFormat="1">
      <c r="A1" s="1" t="s">
        <v>0</v>
      </c>
      <c r="B1" s="1" t="s">
        <v>1</v>
      </c>
      <c r="C1" s="1" t="s">
        <v>2</v>
      </c>
      <c r="D1" s="1" t="s">
        <v>48</v>
      </c>
    </row>
    <row r="2" spans="1:4" s="2" customFormat="1" ht="25.1" customHeight="1">
      <c r="A2" s="2" t="s">
        <v>3</v>
      </c>
      <c r="B2" s="2">
        <v>1020</v>
      </c>
      <c r="C2" s="2" t="s">
        <v>45</v>
      </c>
    </row>
    <row r="3" spans="1:4" s="2" customFormat="1" ht="25.1" customHeight="1">
      <c r="A3" s="2" t="s">
        <v>5</v>
      </c>
      <c r="B3" s="2">
        <v>1700</v>
      </c>
      <c r="C3" s="2" t="s">
        <v>45</v>
      </c>
    </row>
    <row r="4" spans="1:4" s="2" customFormat="1" ht="25.1" customHeight="1">
      <c r="A4" s="2" t="s">
        <v>4</v>
      </c>
      <c r="B4" s="2">
        <v>2170</v>
      </c>
      <c r="C4" s="2" t="s">
        <v>45</v>
      </c>
    </row>
    <row r="5" spans="1:4" s="2" customFormat="1" ht="25.1" customHeight="1">
      <c r="A5" s="2" t="s">
        <v>27</v>
      </c>
      <c r="B5" s="2">
        <v>50</v>
      </c>
      <c r="C5" s="2" t="s">
        <v>46</v>
      </c>
    </row>
    <row r="6" spans="1:4" s="2" customFormat="1" ht="25.1" customHeight="1">
      <c r="A6" s="2" t="s">
        <v>28</v>
      </c>
      <c r="B6" s="2">
        <v>50</v>
      </c>
      <c r="C6" s="2" t="s">
        <v>46</v>
      </c>
    </row>
    <row r="7" spans="1:4" s="2" customFormat="1" ht="25.1" customHeight="1">
      <c r="A7" s="2" t="s">
        <v>6</v>
      </c>
      <c r="B7" s="2">
        <v>155</v>
      </c>
      <c r="C7" s="2" t="s">
        <v>46</v>
      </c>
    </row>
    <row r="8" spans="1:4" s="2" customFormat="1" ht="25.1" customHeight="1">
      <c r="A8" s="2" t="s">
        <v>7</v>
      </c>
      <c r="B8" s="2">
        <v>245</v>
      </c>
      <c r="C8" s="2" t="s">
        <v>47</v>
      </c>
    </row>
    <row r="9" spans="1:4" s="2" customFormat="1" ht="25.1" customHeight="1">
      <c r="A9" s="2" t="s">
        <v>29</v>
      </c>
      <c r="B9" s="2">
        <v>300</v>
      </c>
      <c r="C9" s="2" t="s">
        <v>47</v>
      </c>
      <c r="D9" s="2" t="s">
        <v>50</v>
      </c>
    </row>
    <row r="10" spans="1:4" s="2" customFormat="1" ht="25.1" customHeight="1">
      <c r="A10" s="2" t="s">
        <v>30</v>
      </c>
      <c r="B10" s="2">
        <v>500</v>
      </c>
      <c r="C10" s="2" t="s">
        <v>47</v>
      </c>
    </row>
    <row r="11" spans="1:4" s="2" customFormat="1" ht="25.1" customHeight="1">
      <c r="A11" s="2" t="s">
        <v>8</v>
      </c>
      <c r="B11" s="2">
        <v>350</v>
      </c>
      <c r="C11" s="2" t="s">
        <v>47</v>
      </c>
      <c r="D11" s="2" t="s">
        <v>49</v>
      </c>
    </row>
    <row r="12" spans="1:4" s="2" customFormat="1" ht="25.1" customHeight="1"/>
    <row r="13" spans="1:4" s="2" customFormat="1" ht="25.1" customHeight="1"/>
    <row r="14" spans="1:4" s="2" customFormat="1" ht="25.1" customHeight="1"/>
    <row r="15" spans="1:4" s="2" customFormat="1" ht="25.1" customHeight="1"/>
    <row r="16" spans="1:4" s="2" customFormat="1" ht="25.1" customHeight="1"/>
    <row r="17" s="2" customFormat="1" ht="25.1" customHeight="1"/>
    <row r="18" s="2" customFormat="1" ht="25.1" customHeight="1"/>
    <row r="19" s="2" customFormat="1" ht="25.1" customHeight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416C-6B72-4AAE-9CA9-EE00D394FD3F}">
  <dimension ref="A1:D2"/>
  <sheetViews>
    <sheetView workbookViewId="0">
      <selection activeCell="C2" sqref="C2"/>
    </sheetView>
  </sheetViews>
  <sheetFormatPr defaultRowHeight="14.6"/>
  <cols>
    <col min="1" max="1" width="78.84375" bestFit="1" customWidth="1"/>
    <col min="3" max="3" width="51.765625" bestFit="1" customWidth="1"/>
    <col min="4" max="4" width="16.69140625" bestFit="1" customWidth="1"/>
  </cols>
  <sheetData>
    <row r="1" spans="1:4">
      <c r="A1" s="14" t="s">
        <v>1229</v>
      </c>
      <c r="B1">
        <f>FIND("Total",A1)</f>
        <v>45</v>
      </c>
      <c r="C1">
        <f>FIND("Available",A1)</f>
        <v>62</v>
      </c>
      <c r="D1" s="15" t="str">
        <f>MID(A1,B1+5,C1-B1-5)</f>
        <v>CNY 5,305.00</v>
      </c>
    </row>
    <row r="2" spans="1:4">
      <c r="A2" s="16" t="s">
        <v>1228</v>
      </c>
      <c r="B2" t="e">
        <f>FIND(CHAR(10),A2)</f>
        <v>#VALUE!</v>
      </c>
      <c r="C2" s="17" t="str">
        <f>A2</f>
        <v>Dongguan Sheng Rui Furniture CO., Ltd.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65625" defaultRowHeight="14.6"/>
  <cols>
    <col min="1" max="1" width="18.15234375" customWidth="1"/>
    <col min="2" max="2" width="22.4609375" bestFit="1" customWidth="1"/>
    <col min="3" max="5" width="18.15234375" customWidth="1"/>
  </cols>
  <sheetData>
    <row r="1" spans="1:5">
      <c r="A1" s="7" t="s">
        <v>56</v>
      </c>
      <c r="B1" s="7" t="s">
        <v>57</v>
      </c>
      <c r="C1" s="7" t="s">
        <v>55</v>
      </c>
      <c r="D1" s="7" t="s">
        <v>58</v>
      </c>
      <c r="E1" s="7" t="s">
        <v>59</v>
      </c>
    </row>
    <row r="2" spans="1:5">
      <c r="A2" t="s">
        <v>60</v>
      </c>
      <c r="B2" t="str">
        <f>VLOOKUP(Table2[[#This Row],[Charge (raw)]],'pre-invoice'!A:B,2,0)</f>
        <v>Terminal Handling Charge</v>
      </c>
      <c r="C2" s="2">
        <f>VLOOKUP(Table2[[#This Row],[Charge (raw)]],'pre-invoice'!A:C,3,0)</f>
        <v>918</v>
      </c>
      <c r="D2" t="str">
        <f>VLOOKUP(Table2[[#This Row],[Charge (raw)]],'pre-invoice'!A:D,4,0)</f>
        <v>per 20' container</v>
      </c>
      <c r="E2">
        <f>VLOOKUP(Table2[[#This Row],[Charge (raw)]],'pre-invoice'!A:E,5,0)</f>
        <v>0</v>
      </c>
    </row>
    <row r="3" spans="1:5">
      <c r="A3" t="s">
        <v>63</v>
      </c>
      <c r="B3" t="str">
        <f>VLOOKUP(Table2[[#This Row],[Charge (raw)]],'pre-invoice'!A:B,2,0)</f>
        <v>Equipment</v>
      </c>
      <c r="C3" s="2">
        <f>VLOOKUP(Table2[[#This Row],[Charge (raw)]],'pre-invoice'!A:C,3,0)</f>
        <v>35</v>
      </c>
      <c r="D3" t="str">
        <f>VLOOKUP(Table2[[#This Row],[Charge (raw)]],'pre-invoice'!A:D,4,0)</f>
        <v>per container</v>
      </c>
      <c r="E3">
        <f>VLOOKUP(Table2[[#This Row],[Charge (raw)]],'pre-invoice'!A:E,5,0)</f>
        <v>0</v>
      </c>
    </row>
    <row r="4" spans="1:5">
      <c r="A4" t="s">
        <v>64</v>
      </c>
      <c r="B4" t="str">
        <f>VLOOKUP(Table2[[#This Row],[Charge (raw)]],'pre-invoice'!A:B,2,0)</f>
        <v>Seal Fee</v>
      </c>
      <c r="C4" s="2">
        <f>VLOOKUP(Table2[[#This Row],[Charge (raw)]],'pre-invoice'!A:C,3,0)</f>
        <v>35</v>
      </c>
      <c r="D4" t="str">
        <f>VLOOKUP(Table2[[#This Row],[Charge (raw)]],'pre-invoice'!A:D,4,0)</f>
        <v>per container</v>
      </c>
      <c r="E4">
        <f>VLOOKUP(Table2[[#This Row],[Charge (raw)]],'pre-invoice'!A:E,5,0)</f>
        <v>0</v>
      </c>
    </row>
    <row r="5" spans="1:5">
      <c r="A5" t="s">
        <v>65</v>
      </c>
      <c r="B5" t="str">
        <f>VLOOKUP(Table2[[#This Row],[Charge (raw)]],'pre-invoice'!A:B,2,0)</f>
        <v>VGM Fee</v>
      </c>
      <c r="C5" s="2">
        <f>VLOOKUP(Table2[[#This Row],[Charge (raw)]],'pre-invoice'!A:C,3,0)</f>
        <v>155</v>
      </c>
      <c r="D5" t="str">
        <f>VLOOKUP(Table2[[#This Row],[Charge (raw)]],'pre-invoice'!A:D,4,0)</f>
        <v>per container</v>
      </c>
      <c r="E5">
        <f>VLOOKUP(Table2[[#This Row],[Charge (raw)]],'pre-invoice'!A:E,5,0)</f>
        <v>0</v>
      </c>
    </row>
    <row r="6" spans="1:5">
      <c r="A6" t="s">
        <v>66</v>
      </c>
      <c r="B6" t="str">
        <f>VLOOKUP(Table2[[#This Row],[Charge (raw)]],'pre-invoice'!A:B,2,0)</f>
        <v>Automated Manifest System</v>
      </c>
      <c r="C6" s="2">
        <f>VLOOKUP(Table2[[#This Row],[Charge (raw)]],'pre-invoice'!A:C,3,0)</f>
        <v>245</v>
      </c>
      <c r="D6" t="str">
        <f>VLOOKUP(Table2[[#This Row],[Charge (raw)]],'pre-invoice'!A:D,4,0)</f>
        <v>per bill</v>
      </c>
      <c r="E6">
        <f>VLOOKUP(Table2[[#This Row],[Charge (raw)]],'pre-invoice'!A:E,5,0)</f>
        <v>0</v>
      </c>
    </row>
    <row r="7" spans="1:5">
      <c r="A7" t="s">
        <v>67</v>
      </c>
      <c r="B7" t="str">
        <f>VLOOKUP(Table2[[#This Row],[Charge (raw)]],'pre-invoice'!A:B,2,0)</f>
        <v>Handling</v>
      </c>
      <c r="C7" s="2">
        <f>VLOOKUP(Table2[[#This Row],[Charge (raw)]],'pre-invoice'!A:C,3,0)</f>
        <v>300</v>
      </c>
      <c r="D7" t="str">
        <f>VLOOKUP(Table2[[#This Row],[Charge (raw)]],'pre-invoice'!A:D,4,0)</f>
        <v>per bill</v>
      </c>
      <c r="E7">
        <f>VLOOKUP(Table2[[#This Row],[Charge (raw)]],'pre-invoice'!A:E,5,0)</f>
        <v>0</v>
      </c>
    </row>
    <row r="8" spans="1:5">
      <c r="A8" t="s">
        <v>68</v>
      </c>
      <c r="B8" t="str">
        <f>VLOOKUP(Table2[[#This Row],[Charge (raw)]],'pre-invoice'!A:B,2,0)</f>
        <v>Document</v>
      </c>
      <c r="C8" s="2">
        <f>VLOOKUP(Table2[[#This Row],[Charge (raw)]],'pre-invoice'!A:C,3,0)</f>
        <v>475</v>
      </c>
      <c r="D8" t="str">
        <f>VLOOKUP(Table2[[#This Row],[Charge (raw)]],'pre-invoice'!A:D,4,0)</f>
        <v>per bill</v>
      </c>
      <c r="E8">
        <f>VLOOKUP(Table2[[#This Row],[Charge (raw)]],'pre-invoice'!A:E,5,0)</f>
        <v>0</v>
      </c>
    </row>
    <row r="9" spans="1:5">
      <c r="A9" t="s">
        <v>69</v>
      </c>
      <c r="B9" t="str">
        <f>VLOOKUP(Table2[[#This Row],[Charge (raw)]],'pre-invoice'!A:B,2,0)</f>
        <v>Telex Release Fee</v>
      </c>
      <c r="C9" s="2">
        <f>VLOOKUP(Table2[[#This Row],[Charge (raw)]],'pre-invoice'!A:C,3,0)</f>
        <v>345</v>
      </c>
      <c r="D9" t="str">
        <f>VLOOKUP(Table2[[#This Row],[Charge (raw)]],'pre-invoice'!A:D,4,0)</f>
        <v>per bill</v>
      </c>
      <c r="E9">
        <f>VLOOKUP(Table2[[#This Row],[Charge (raw)]],'pre-invoice'!A:E,5,0)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Exception</vt:lpstr>
      <vt:lpstr>Master Data Shipment</vt:lpstr>
      <vt:lpstr>Master Data Shipper</vt:lpstr>
      <vt:lpstr>pre-invoice</vt:lpstr>
      <vt:lpstr>PRS FCL Tariff</vt:lpstr>
      <vt:lpstr>Support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RPA</cp:lastModifiedBy>
  <dcterms:created xsi:type="dcterms:W3CDTF">2015-06-05T18:17:20Z</dcterms:created>
  <dcterms:modified xsi:type="dcterms:W3CDTF">2023-03-14T02:27:49Z</dcterms:modified>
</cp:coreProperties>
</file>