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4\Ownership\"/>
    </mc:Choice>
  </mc:AlternateContent>
  <xr:revisionPtr revIDLastSave="0" documentId="13_ncr:1_{F0A933DE-F6A4-4575-A992-52DE232A3F2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Names!$A$1:$F$358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7" i="1" l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47" i="1"/>
  <c r="D246" i="1"/>
  <c r="D245" i="1"/>
  <c r="D244" i="1"/>
  <c r="D243" i="1"/>
  <c r="F243" i="1" s="1"/>
  <c r="D242" i="1"/>
  <c r="D241" i="1"/>
  <c r="D240" i="1"/>
  <c r="D239" i="1"/>
  <c r="D238" i="1"/>
  <c r="D237" i="1"/>
  <c r="D236" i="1"/>
  <c r="D235" i="1"/>
  <c r="F235" i="1" s="1"/>
  <c r="D234" i="1"/>
  <c r="D233" i="1"/>
  <c r="D232" i="1"/>
  <c r="D231" i="1"/>
  <c r="D230" i="1"/>
  <c r="D229" i="1"/>
  <c r="D228" i="1"/>
  <c r="D227" i="1"/>
  <c r="F227" i="1" s="1"/>
  <c r="D226" i="1"/>
  <c r="D225" i="1"/>
  <c r="D224" i="1"/>
  <c r="D223" i="1"/>
  <c r="D222" i="1"/>
  <c r="D221" i="1"/>
  <c r="D220" i="1"/>
  <c r="D219" i="1"/>
  <c r="F219" i="1" s="1"/>
  <c r="D218" i="1"/>
  <c r="D217" i="1"/>
  <c r="D216" i="1"/>
  <c r="D215" i="1"/>
  <c r="D214" i="1"/>
  <c r="D213" i="1"/>
  <c r="D212" i="1"/>
  <c r="D211" i="1"/>
  <c r="F211" i="1" s="1"/>
  <c r="D210" i="1"/>
  <c r="D209" i="1"/>
  <c r="D208" i="1"/>
  <c r="D207" i="1"/>
  <c r="D206" i="1"/>
  <c r="D205" i="1"/>
  <c r="D204" i="1"/>
  <c r="D203" i="1"/>
  <c r="F203" i="1" s="1"/>
  <c r="D202" i="1"/>
  <c r="D201" i="1"/>
  <c r="D200" i="1"/>
  <c r="D199" i="1"/>
  <c r="D198" i="1"/>
  <c r="D197" i="1"/>
  <c r="D196" i="1"/>
  <c r="D195" i="1"/>
  <c r="F195" i="1" s="1"/>
  <c r="D194" i="1"/>
  <c r="D193" i="1"/>
  <c r="D192" i="1"/>
  <c r="D191" i="1"/>
  <c r="D190" i="1"/>
  <c r="D189" i="1"/>
  <c r="D188" i="1"/>
  <c r="D187" i="1"/>
  <c r="F187" i="1" s="1"/>
  <c r="D186" i="1"/>
  <c r="D185" i="1"/>
  <c r="D184" i="1"/>
  <c r="D183" i="1"/>
  <c r="D182" i="1"/>
  <c r="D181" i="1"/>
  <c r="D180" i="1"/>
  <c r="D179" i="1"/>
  <c r="F179" i="1" s="1"/>
  <c r="D178" i="1"/>
  <c r="D177" i="1"/>
  <c r="D176" i="1"/>
  <c r="D175" i="1"/>
  <c r="D174" i="1"/>
  <c r="D173" i="1"/>
  <c r="D172" i="1"/>
  <c r="D171" i="1"/>
  <c r="F171" i="1" s="1"/>
  <c r="D170" i="1"/>
  <c r="D169" i="1"/>
  <c r="D168" i="1"/>
  <c r="D167" i="1"/>
  <c r="D166" i="1"/>
  <c r="D165" i="1"/>
  <c r="D164" i="1"/>
  <c r="D163" i="1"/>
  <c r="F163" i="1" s="1"/>
  <c r="D162" i="1"/>
  <c r="D161" i="1"/>
  <c r="D160" i="1"/>
  <c r="D159" i="1"/>
  <c r="D158" i="1"/>
  <c r="D157" i="1"/>
  <c r="D156" i="1"/>
  <c r="D155" i="1"/>
  <c r="F155" i="1" s="1"/>
  <c r="D154" i="1"/>
  <c r="D153" i="1"/>
  <c r="D152" i="1"/>
  <c r="D151" i="1"/>
  <c r="D150" i="1"/>
  <c r="D149" i="1"/>
  <c r="D148" i="1"/>
  <c r="D147" i="1"/>
  <c r="F147" i="1" s="1"/>
  <c r="D146" i="1"/>
  <c r="D145" i="1"/>
  <c r="D144" i="1"/>
  <c r="D143" i="1"/>
  <c r="D142" i="1"/>
  <c r="D141" i="1"/>
  <c r="D140" i="1"/>
  <c r="D139" i="1"/>
  <c r="F139" i="1" s="1"/>
  <c r="D138" i="1"/>
  <c r="D137" i="1"/>
  <c r="D136" i="1"/>
  <c r="D135" i="1"/>
  <c r="D134" i="1"/>
  <c r="D133" i="1"/>
  <c r="D132" i="1"/>
  <c r="D131" i="1"/>
  <c r="F131" i="1" s="1"/>
  <c r="D130" i="1"/>
  <c r="D129" i="1"/>
  <c r="D128" i="1"/>
  <c r="D127" i="1"/>
  <c r="D126" i="1"/>
  <c r="D125" i="1"/>
  <c r="D124" i="1"/>
  <c r="D123" i="1"/>
  <c r="F123" i="1" s="1"/>
  <c r="D122" i="1"/>
  <c r="D121" i="1"/>
  <c r="D120" i="1"/>
  <c r="D119" i="1"/>
  <c r="D118" i="1"/>
  <c r="D117" i="1"/>
  <c r="D116" i="1"/>
  <c r="D115" i="1"/>
  <c r="F115" i="1" s="1"/>
  <c r="D114" i="1"/>
  <c r="D113" i="1"/>
  <c r="D112" i="1"/>
  <c r="D111" i="1"/>
  <c r="D110" i="1"/>
  <c r="D109" i="1"/>
  <c r="D108" i="1"/>
  <c r="D107" i="1"/>
  <c r="F107" i="1" s="1"/>
  <c r="D106" i="1"/>
  <c r="D105" i="1"/>
  <c r="D104" i="1"/>
  <c r="D103" i="1"/>
  <c r="D102" i="1"/>
  <c r="D101" i="1"/>
  <c r="D100" i="1"/>
  <c r="D99" i="1"/>
  <c r="F99" i="1" s="1"/>
  <c r="D98" i="1"/>
  <c r="D97" i="1"/>
  <c r="D96" i="1"/>
  <c r="D95" i="1"/>
  <c r="D94" i="1"/>
  <c r="D93" i="1"/>
  <c r="D92" i="1"/>
  <c r="D91" i="1"/>
  <c r="F91" i="1" s="1"/>
  <c r="D90" i="1"/>
  <c r="D89" i="1"/>
  <c r="D88" i="1"/>
  <c r="D87" i="1"/>
  <c r="D86" i="1"/>
  <c r="D85" i="1"/>
  <c r="D84" i="1"/>
  <c r="D83" i="1"/>
  <c r="F83" i="1" s="1"/>
  <c r="D82" i="1"/>
  <c r="D81" i="1"/>
  <c r="D80" i="1"/>
  <c r="D79" i="1"/>
  <c r="D78" i="1"/>
  <c r="D77" i="1"/>
  <c r="D76" i="1"/>
  <c r="D75" i="1"/>
  <c r="F75" i="1" s="1"/>
  <c r="D74" i="1"/>
  <c r="D73" i="1"/>
  <c r="D72" i="1"/>
  <c r="D71" i="1"/>
  <c r="D70" i="1"/>
  <c r="D69" i="1"/>
  <c r="D68" i="1"/>
  <c r="D67" i="1"/>
  <c r="F67" i="1" s="1"/>
  <c r="D66" i="1"/>
  <c r="D65" i="1"/>
  <c r="D64" i="1"/>
  <c r="D63" i="1"/>
  <c r="D62" i="1"/>
  <c r="D61" i="1"/>
  <c r="D60" i="1"/>
  <c r="D59" i="1"/>
  <c r="F59" i="1" s="1"/>
  <c r="D58" i="1"/>
  <c r="D57" i="1"/>
  <c r="D56" i="1"/>
  <c r="D55" i="1"/>
  <c r="D54" i="1"/>
  <c r="D53" i="1"/>
  <c r="D52" i="1"/>
  <c r="D51" i="1"/>
  <c r="F51" i="1" s="1"/>
  <c r="D50" i="1"/>
  <c r="D49" i="1"/>
  <c r="D48" i="1"/>
  <c r="D47" i="1"/>
  <c r="D46" i="1"/>
  <c r="D45" i="1"/>
  <c r="D44" i="1"/>
  <c r="D43" i="1"/>
  <c r="F43" i="1" s="1"/>
  <c r="D42" i="1"/>
  <c r="D41" i="1"/>
  <c r="D40" i="1"/>
  <c r="D39" i="1"/>
  <c r="D38" i="1"/>
  <c r="D37" i="1"/>
  <c r="D36" i="1"/>
  <c r="D35" i="1"/>
  <c r="F35" i="1" s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47" i="1"/>
  <c r="C246" i="1"/>
  <c r="C245" i="1"/>
  <c r="C244" i="1"/>
  <c r="C243" i="1"/>
  <c r="C242" i="1"/>
  <c r="C241" i="1"/>
  <c r="C240" i="1"/>
  <c r="F240" i="1" s="1"/>
  <c r="C239" i="1"/>
  <c r="C238" i="1"/>
  <c r="C237" i="1"/>
  <c r="C236" i="1"/>
  <c r="C235" i="1"/>
  <c r="C234" i="1"/>
  <c r="C233" i="1"/>
  <c r="C232" i="1"/>
  <c r="F232" i="1" s="1"/>
  <c r="C231" i="1"/>
  <c r="C230" i="1"/>
  <c r="C229" i="1"/>
  <c r="C228" i="1"/>
  <c r="C227" i="1"/>
  <c r="C226" i="1"/>
  <c r="C225" i="1"/>
  <c r="C224" i="1"/>
  <c r="F224" i="1" s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20" i="1" l="1"/>
  <c r="F184" i="1"/>
  <c r="F11" i="1"/>
  <c r="F3" i="1"/>
  <c r="F19" i="1"/>
  <c r="F27" i="1"/>
  <c r="F4" i="1"/>
  <c r="F12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30" i="1"/>
  <c r="F238" i="1"/>
  <c r="F246" i="1"/>
  <c r="F72" i="1"/>
  <c r="F80" i="1"/>
  <c r="F88" i="1"/>
  <c r="F96" i="1"/>
  <c r="F104" i="1"/>
  <c r="F112" i="1"/>
  <c r="F128" i="1"/>
  <c r="F136" i="1"/>
  <c r="F144" i="1"/>
  <c r="F152" i="1"/>
  <c r="F160" i="1"/>
  <c r="F168" i="1"/>
  <c r="F176" i="1"/>
  <c r="F192" i="1"/>
  <c r="F200" i="1"/>
  <c r="F208" i="1"/>
  <c r="F216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40" i="1"/>
  <c r="F48" i="1"/>
  <c r="F56" i="1"/>
  <c r="F64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2" i="1"/>
  <c r="F46" i="1"/>
  <c r="F70" i="1"/>
  <c r="F86" i="1"/>
  <c r="F110" i="1"/>
  <c r="F126" i="1"/>
  <c r="F134" i="1"/>
  <c r="F150" i="1"/>
  <c r="F166" i="1"/>
  <c r="F174" i="1"/>
  <c r="F190" i="1"/>
  <c r="F198" i="1"/>
  <c r="F206" i="1"/>
  <c r="F214" i="1"/>
  <c r="F222" i="1"/>
  <c r="F6" i="1"/>
  <c r="F30" i="1"/>
  <c r="F54" i="1"/>
  <c r="F78" i="1"/>
  <c r="F102" i="1"/>
  <c r="F118" i="1"/>
  <c r="F142" i="1"/>
  <c r="F158" i="1"/>
  <c r="F182" i="1"/>
  <c r="F7" i="1"/>
  <c r="F15" i="1"/>
  <c r="F23" i="1"/>
  <c r="F14" i="1"/>
  <c r="F38" i="1"/>
  <c r="F62" i="1"/>
  <c r="F94" i="1"/>
  <c r="F20" i="1"/>
  <c r="F8" i="1"/>
  <c r="F16" i="1"/>
  <c r="F24" i="1"/>
  <c r="F32" i="1"/>
  <c r="F2" i="1"/>
</calcChain>
</file>

<file path=xl/sharedStrings.xml><?xml version="1.0" encoding="utf-8"?>
<sst xmlns="http://schemas.openxmlformats.org/spreadsheetml/2006/main" count="3531" uniqueCount="452">
  <si>
    <t>Patrick Mahomes</t>
  </si>
  <si>
    <t>Russell Wilson</t>
  </si>
  <si>
    <t>Baker Mayfield</t>
  </si>
  <si>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</si>
  <si>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</si>
  <si>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</si>
  <si>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</si>
  <si>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</si>
  <si>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</si>
  <si>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</si>
  <si>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</si>
  <si>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</si>
  <si>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</si>
  <si>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Eli Manning</t>
  </si>
  <si>
    <t>Andy Dalton</t>
  </si>
  <si>
    <t>Case Keenum</t>
  </si>
  <si>
    <t>Ryan Fitzpatrick</t>
  </si>
  <si>
    <t>Josh Rosen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</si>
  <si>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</si>
  <si>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</si>
  <si>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</si>
  <si>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</si>
  <si>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</si>
  <si>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</si>
  <si>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</si>
  <si>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</si>
  <si>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Kenny Golladay</t>
  </si>
  <si>
    <t>Tyler Lockett</t>
  </si>
  <si>
    <t>T.Y. Hilton</t>
  </si>
  <si>
    <t>Cooper Kupp</t>
  </si>
  <si>
    <t>Tyler Boyd</t>
  </si>
  <si>
    <t>Jarvis Landry</t>
  </si>
  <si>
    <t>Calvin Ridley</t>
  </si>
  <si>
    <t>Mike Williams</t>
  </si>
  <si>
    <t>Marvin Jones</t>
  </si>
  <si>
    <t>Larry Fitzgerald</t>
  </si>
  <si>
    <t>Sterling Shepard</t>
  </si>
  <si>
    <t>Sammy Watkins</t>
  </si>
  <si>
    <t>Christian Kirk</t>
  </si>
  <si>
    <t>John Brown</t>
  </si>
  <si>
    <t>Mohamed Sanu</t>
  </si>
  <si>
    <t>Kenny Stills</t>
  </si>
  <si>
    <t>Devante Parker</t>
  </si>
  <si>
    <t>Zay Jones</t>
  </si>
  <si>
    <t>Parris Campbell</t>
  </si>
  <si>
    <t>John Ross</t>
  </si>
  <si>
    <t>Randall Cobb</t>
  </si>
  <si>
    <t>Willie Snead</t>
  </si>
  <si>
    <t>Robert Foster</t>
  </si>
  <si>
    <t>Mecole Hardman</t>
  </si>
  <si>
    <t>D.K. Metcalf</t>
  </si>
  <si>
    <t>Trey Quinn</t>
  </si>
  <si>
    <t>Rashard Higgins</t>
  </si>
  <si>
    <t>Marquise Brown</t>
  </si>
  <si>
    <t>Danny Amendola</t>
  </si>
  <si>
    <t>Cole Beasley</t>
  </si>
  <si>
    <t>Josh Reynolds</t>
  </si>
  <si>
    <t>Paul Richardson</t>
  </si>
  <si>
    <t>Miles Boykin</t>
  </si>
  <si>
    <t>Deon Cain</t>
  </si>
  <si>
    <t>Terry McLaurin</t>
  </si>
  <si>
    <t>Preston Williams</t>
  </si>
  <si>
    <t>KeeSean Johnson</t>
  </si>
  <si>
    <t>Travis Benjamin</t>
  </si>
  <si>
    <t>Chad Beebe</t>
  </si>
  <si>
    <t>David Johnson</t>
  </si>
  <si>
    <t>Dalvin Cook</t>
  </si>
  <si>
    <t>Ezekiel Elliott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</si>
  <si>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</si>
  <si>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</si>
  <si>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</si>
  <si>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</si>
  <si>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</si>
  <si>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</si>
  <si>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</si>
  <si>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</si>
  <si>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</si>
  <si>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Austin Ekeler</t>
  </si>
  <si>
    <t>Kenyan Drake</t>
  </si>
  <si>
    <t>LeSean McCoy</t>
  </si>
  <si>
    <t>Rashaad Penny</t>
  </si>
  <si>
    <t>Nyheim Hines</t>
  </si>
  <si>
    <t>Justin Jackson</t>
  </si>
  <si>
    <t>Chris Thompson</t>
  </si>
  <si>
    <t>Adrian Peterson</t>
  </si>
  <si>
    <t>Kalen Ballage</t>
  </si>
  <si>
    <t>Darrell Henderson</t>
  </si>
  <si>
    <t>Ito Smith</t>
  </si>
  <si>
    <t>Tony Pollard</t>
  </si>
  <si>
    <t>Giovani Bernard</t>
  </si>
  <si>
    <t>Justice Hill</t>
  </si>
  <si>
    <t>Devin Singletary</t>
  </si>
  <si>
    <t>Carlos Hyde</t>
  </si>
  <si>
    <t>Frank Gore</t>
  </si>
  <si>
    <t>Chase Edmonds</t>
  </si>
  <si>
    <t>T.J. Yeldon</t>
  </si>
  <si>
    <t>Gus Edwards</t>
  </si>
  <si>
    <t>Darwin Thompson</t>
  </si>
  <si>
    <t>Malcolm Brown</t>
  </si>
  <si>
    <t>Alexander Mattison</t>
  </si>
  <si>
    <t>Jordan Wilkins</t>
  </si>
  <si>
    <t>Wayne Gallman</t>
  </si>
  <si>
    <t>Wendell Smallwood</t>
  </si>
  <si>
    <t>Ameer Abdullah</t>
  </si>
  <si>
    <t>J.D. McKissic</t>
  </si>
  <si>
    <t>Ty Johnson</t>
  </si>
  <si>
    <t>Travis Kelce</t>
  </si>
  <si>
    <t>Evan Engram</t>
  </si>
  <si>
    <t>Eric Ebron</t>
  </si>
  <si>
    <t>Austin Hooper</t>
  </si>
  <si>
    <t>Jack Doyle</t>
  </si>
  <si>
    <t>Kyle Rudolph</t>
  </si>
  <si>
    <t>Mark Andrews</t>
  </si>
  <si>
    <t>T.J. Hockenson</t>
  </si>
  <si>
    <t>Tyler Eifert</t>
  </si>
  <si>
    <t>Mike Gesicki</t>
  </si>
  <si>
    <t>Gerald Everett</t>
  </si>
  <si>
    <t>Hayden Hurst</t>
  </si>
  <si>
    <t>Nick Vannett</t>
  </si>
  <si>
    <t>C.J. Uzomah</t>
  </si>
  <si>
    <t>Jason Witten</t>
  </si>
  <si>
    <t>Charles Clay</t>
  </si>
  <si>
    <t>Blake Jarwin</t>
  </si>
  <si>
    <t>Will Dissly</t>
  </si>
  <si>
    <t>Irv Smith Jr.</t>
  </si>
  <si>
    <t>Vernon Davis</t>
  </si>
  <si>
    <t>Jesse James</t>
  </si>
  <si>
    <t>Dawson Knox</t>
  </si>
  <si>
    <t>Baltimore Ravens</t>
  </si>
  <si>
    <t>Los Angeles Chargers</t>
  </si>
  <si>
    <t>Cleveland Browns</t>
  </si>
  <si>
    <t>Dallas Cowboys</t>
  </si>
  <si>
    <t>Seattle Seahawks</t>
  </si>
  <si>
    <t>Minnesota Vikings</t>
  </si>
  <si>
    <t>Buffalo Bills</t>
  </si>
  <si>
    <t>Los Angeles Rams</t>
  </si>
  <si>
    <t>Detroit Lions</t>
  </si>
  <si>
    <t>Kansas City Chiefs</t>
  </si>
  <si>
    <t>Arizona Cardinals</t>
  </si>
  <si>
    <t>Atlanta Falcons</t>
  </si>
  <si>
    <t>Miami Dolphins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</si>
  <si>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</si>
  <si>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</si>
  <si>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</si>
  <si>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</si>
  <si>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</si>
  <si>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</si>
  <si>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</si>
  <si>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</si>
  <si>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</si>
  <si>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SEA</t>
  </si>
  <si>
    <t>MIN</t>
  </si>
  <si>
    <t>CAR</t>
  </si>
  <si>
    <t>CIN</t>
  </si>
  <si>
    <t>DET</t>
  </si>
  <si>
    <t>LAC</t>
  </si>
  <si>
    <t>NYG</t>
  </si>
  <si>
    <t>BAL</t>
  </si>
  <si>
    <t>ARI</t>
  </si>
  <si>
    <t>ATL</t>
  </si>
  <si>
    <t>KC</t>
  </si>
  <si>
    <t>IND</t>
  </si>
  <si>
    <t>BUF</t>
  </si>
  <si>
    <t>MIA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</si>
  <si>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</si>
  <si>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</si>
  <si>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</si>
  <si>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</si>
  <si>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</si>
  <si>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</si>
  <si>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</si>
  <si>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</si>
  <si>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</si>
  <si>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</si>
  <si>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</si>
  <si>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</si>
  <si>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</si>
  <si>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</si>
  <si>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</si>
  <si>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Jaron Brown</t>
  </si>
  <si>
    <t>DeVante Parker</t>
  </si>
  <si>
    <t>Bennie Fowler</t>
  </si>
  <si>
    <t>Chris Moore</t>
  </si>
  <si>
    <t>Rhett Ellison</t>
  </si>
  <si>
    <t>Cody Latimer</t>
  </si>
  <si>
    <t>Isaiah McKenzie</t>
  </si>
  <si>
    <t>Alex Erickson</t>
  </si>
  <si>
    <t>Blake Bell</t>
  </si>
  <si>
    <t>Dontrell Hilliard</t>
  </si>
  <si>
    <t>Jeremy Sprinkle</t>
  </si>
  <si>
    <t>Allen Hurns</t>
  </si>
  <si>
    <t>Demetrius Harris</t>
  </si>
  <si>
    <t>Luke Stocker</t>
  </si>
  <si>
    <t>Mo Alie-Cox</t>
  </si>
  <si>
    <t>Dalton Schultz</t>
  </si>
  <si>
    <t>Virgil Green</t>
  </si>
  <si>
    <t>Chester Rogers</t>
  </si>
  <si>
    <t>Drew Sample</t>
  </si>
  <si>
    <t>Nick O'Leary</t>
  </si>
  <si>
    <t>Demarcus Robinson</t>
  </si>
  <si>
    <t>Maxx Williams</t>
  </si>
  <si>
    <t>Nick Boyle</t>
  </si>
  <si>
    <t>Tommy Sweeney</t>
  </si>
  <si>
    <t>Tyler Conklin</t>
  </si>
  <si>
    <t>C.J. Prosise</t>
  </si>
  <si>
    <t>Damion Ratley</t>
  </si>
  <si>
    <t>Justin Hardy</t>
  </si>
  <si>
    <t>Mike Boone</t>
  </si>
  <si>
    <t>Sean Culkin</t>
  </si>
  <si>
    <t>Zach Pascal</t>
  </si>
  <si>
    <t>D'Ernest Johnson</t>
  </si>
  <si>
    <t>Darrel Williams</t>
  </si>
  <si>
    <t>Dontrelle Inman</t>
  </si>
  <si>
    <t>Geremy Davis</t>
  </si>
  <si>
    <t>Jakeem Grant</t>
  </si>
  <si>
    <t>Russell Gage</t>
  </si>
  <si>
    <t>Russell Shepard</t>
  </si>
  <si>
    <t>Troymaine Pope</t>
  </si>
  <si>
    <t>Irv Smith</t>
  </si>
  <si>
    <t>Travis Fulgham</t>
  </si>
  <si>
    <t>D.J. Foster</t>
  </si>
  <si>
    <t>Damion Willis</t>
  </si>
  <si>
    <t>Malik Turner</t>
  </si>
  <si>
    <t>Devin Smith</t>
  </si>
  <si>
    <t>Mark Walton</t>
  </si>
  <si>
    <t>Olabisi Johnson</t>
  </si>
  <si>
    <t>Seth Roberts</t>
  </si>
  <si>
    <t>Steven Sims</t>
  </si>
  <si>
    <t>Joe Flacco</t>
  </si>
  <si>
    <t>Derek Carr</t>
  </si>
  <si>
    <t>Deshaun Watson</t>
  </si>
  <si>
    <t>Tom Brady</t>
  </si>
  <si>
    <t>Jared Cook</t>
  </si>
  <si>
    <t>Alvin Kamara</t>
  </si>
  <si>
    <t>Latavius Murray</t>
  </si>
  <si>
    <t>Austin Carr</t>
  </si>
  <si>
    <t>Duke Johnson</t>
  </si>
  <si>
    <t>Dwayne Washington</t>
  </si>
  <si>
    <t>Jordan Akins</t>
  </si>
  <si>
    <t>Will Fuller</t>
  </si>
  <si>
    <t>Keke Coutee</t>
  </si>
  <si>
    <t>Darren Fells</t>
  </si>
  <si>
    <t>DeAndre Carter</t>
  </si>
  <si>
    <t>Rex Burkhead</t>
  </si>
  <si>
    <t>DeAndre Hopkins</t>
  </si>
  <si>
    <t>Ted Ginn</t>
  </si>
  <si>
    <t>Josh Hill</t>
  </si>
  <si>
    <t>Michael Thomas</t>
  </si>
  <si>
    <t>Hunter Renfrow</t>
  </si>
  <si>
    <t>DeAndre Washington</t>
  </si>
  <si>
    <t>Darren Waller</t>
  </si>
  <si>
    <t>Josh Jacobs</t>
  </si>
  <si>
    <t>Jalen Richard</t>
  </si>
  <si>
    <t>Jakobi Meyers</t>
  </si>
  <si>
    <t>Dwayne Harris</t>
  </si>
  <si>
    <t>Tyrell Williams</t>
  </si>
  <si>
    <t>Ryan Grant</t>
  </si>
  <si>
    <t>DaeSean Hamilton</t>
  </si>
  <si>
    <t>Emmanuel Sanders</t>
  </si>
  <si>
    <t>Jeff Heuerman</t>
  </si>
  <si>
    <t>Courtland Sutton</t>
  </si>
  <si>
    <t>Devontae Booker</t>
  </si>
  <si>
    <t>Foster Moreau</t>
  </si>
  <si>
    <t>Noah Fant</t>
  </si>
  <si>
    <t>Royce Freeman</t>
  </si>
  <si>
    <t>Phillip Lindsay</t>
  </si>
  <si>
    <t>Damien Harris</t>
  </si>
  <si>
    <t>Phillip Dorsett</t>
  </si>
  <si>
    <t>Sony Michel</t>
  </si>
  <si>
    <t>Julian Edelman</t>
  </si>
  <si>
    <t>Josh Gordon</t>
  </si>
  <si>
    <t>James White</t>
  </si>
  <si>
    <t>Matt LaCosse</t>
  </si>
  <si>
    <t>Jaylen Samuels</t>
  </si>
  <si>
    <t>Benny Snell</t>
  </si>
  <si>
    <t>Diontae Johnson</t>
  </si>
  <si>
    <t>Vance McDonald</t>
  </si>
  <si>
    <t>Ryan Switzer</t>
  </si>
  <si>
    <t>JuJu Smith-Schuster</t>
  </si>
  <si>
    <t>James Washington</t>
  </si>
  <si>
    <t>James Conner</t>
  </si>
  <si>
    <t>Ryan Izzo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</si>
  <si>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</si>
  <si>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</si>
  <si>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</si>
  <si>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</si>
  <si>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</si>
  <si>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</si>
  <si>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</si>
  <si>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</si>
  <si>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</si>
  <si>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</si>
  <si>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</si>
  <si>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</si>
  <si>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</si>
  <si>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</si>
  <si>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</si>
  <si>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</si>
  <si>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</si>
  <si>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FP</t>
  </si>
  <si>
    <t>roto_g</t>
  </si>
  <si>
    <t>FA</t>
  </si>
  <si>
    <t>AVG</t>
  </si>
  <si>
    <t>Taysom Hill</t>
  </si>
  <si>
    <t>Allen Robinson</t>
  </si>
  <si>
    <t>Anthony Miller</t>
  </si>
  <si>
    <t>Taylor Gabriel</t>
  </si>
  <si>
    <t>Cordarrelle Patterson</t>
  </si>
  <si>
    <t>Damiere Byrd</t>
  </si>
  <si>
    <t>Kelvin Harmon</t>
  </si>
  <si>
    <t>De'Anthony Thomas</t>
  </si>
  <si>
    <t>Javon Wims</t>
  </si>
  <si>
    <t>TJ Jones</t>
  </si>
  <si>
    <t>JoJo Natson</t>
  </si>
  <si>
    <t>Deonte Harris</t>
  </si>
  <si>
    <t>Tarik Cohen</t>
  </si>
  <si>
    <t>David Montgomery</t>
  </si>
  <si>
    <t>Mike Davis</t>
  </si>
  <si>
    <t>Jamize Olawale</t>
  </si>
  <si>
    <t>Elijhaa Penny</t>
  </si>
  <si>
    <t>Zach Line</t>
  </si>
  <si>
    <t>Derek Watt</t>
  </si>
  <si>
    <t>Brandon Bolden</t>
  </si>
  <si>
    <t>Trey Burton</t>
  </si>
  <si>
    <t>Adam Shaheen</t>
  </si>
  <si>
    <t>Ben Braunecker</t>
  </si>
  <si>
    <t>Durham Smythe</t>
  </si>
  <si>
    <t>Lee Smith</t>
  </si>
  <si>
    <t>Logan Thomas</t>
  </si>
  <si>
    <t>Chicago Bears</t>
  </si>
  <si>
    <t>NE</t>
  </si>
  <si>
    <t>HOU</t>
  </si>
  <si>
    <t>PIT</t>
  </si>
  <si>
    <t>OAK</t>
  </si>
  <si>
    <t>DEN</t>
  </si>
  <si>
    <t>Ownership</t>
  </si>
  <si>
    <t>Samaje Perine</t>
  </si>
  <si>
    <t>Jameis Winston</t>
  </si>
  <si>
    <t>TB</t>
  </si>
  <si>
    <t>Mason Rudolph</t>
  </si>
  <si>
    <t>Teddy Bridgewater</t>
  </si>
  <si>
    <t>Christian McCaffrey</t>
  </si>
  <si>
    <t>Curtis Samuel</t>
  </si>
  <si>
    <t>D.J. Moore</t>
  </si>
  <si>
    <t>Chris Godwin</t>
  </si>
  <si>
    <t>Greg Olsen</t>
  </si>
  <si>
    <t>Mike Evans</t>
  </si>
  <si>
    <t>O.J. Howard</t>
  </si>
  <si>
    <t>OKC</t>
  </si>
  <si>
    <t>Peyton Barber</t>
  </si>
  <si>
    <t>Ronald Jones II</t>
  </si>
  <si>
    <t>Tampa Bay Buccaneers</t>
  </si>
  <si>
    <t>Kyle Allen</t>
  </si>
  <si>
    <t>Breshad Perriman</t>
  </si>
  <si>
    <t>Jarius Wright</t>
  </si>
  <si>
    <t>Chris Hogan</t>
  </si>
  <si>
    <t>Justin Watson</t>
  </si>
  <si>
    <t>Keelan Doss</t>
  </si>
  <si>
    <t>Auden Tate</t>
  </si>
  <si>
    <t>David Moore</t>
  </si>
  <si>
    <t>Dare Ogunbowale</t>
  </si>
  <si>
    <t>Reggie Bonnafon</t>
  </si>
  <si>
    <t>Jordan Scarlett</t>
  </si>
  <si>
    <t>Brian Hill</t>
  </si>
  <si>
    <t>Alex Armah</t>
  </si>
  <si>
    <t>Kenjon Barner</t>
  </si>
  <si>
    <t>Cameron Brate</t>
  </si>
  <si>
    <t>Ian Thomas</t>
  </si>
  <si>
    <t>Chris Manhertz</t>
  </si>
  <si>
    <t>Ronald Jones</t>
  </si>
  <si>
    <t>Lil'Jordan Humphrey</t>
  </si>
  <si>
    <t>-</t>
  </si>
  <si>
    <t>Bobo Wilson</t>
  </si>
  <si>
    <t>Ray-Ray McCloud</t>
  </si>
  <si>
    <t>Cedrick Wilson</t>
  </si>
  <si>
    <t>Byron Pringle</t>
  </si>
  <si>
    <t>Cullen Gillaspia</t>
  </si>
  <si>
    <t>Lance Kendricks</t>
  </si>
  <si>
    <t>Darius Slayton</t>
  </si>
  <si>
    <t>Pharaoh Brown</t>
  </si>
  <si>
    <t>Taywan Taylor</t>
  </si>
  <si>
    <t>@ARI</t>
  </si>
  <si>
    <t>@IND</t>
  </si>
  <si>
    <t>@BUF</t>
  </si>
  <si>
    <t>Gardner Minshew</t>
  </si>
  <si>
    <t>Mitch Trubisky</t>
  </si>
  <si>
    <t>Marcus Mariota</t>
  </si>
  <si>
    <t>Dwayne Haskins</t>
  </si>
  <si>
    <t>Odell Beckham Jr.</t>
  </si>
  <si>
    <t>D.J. Chark</t>
  </si>
  <si>
    <t>Dede Westbrook</t>
  </si>
  <si>
    <t>Corey Davis</t>
  </si>
  <si>
    <t>Chris Conley</t>
  </si>
  <si>
    <t>A.J. Brown</t>
  </si>
  <si>
    <t>Adam Humphries</t>
  </si>
  <si>
    <t>Albert Wilson</t>
  </si>
  <si>
    <t>Tajae Sharpe</t>
  </si>
  <si>
    <t>J.J. Nelson</t>
  </si>
  <si>
    <t>Marqise Lee</t>
  </si>
  <si>
    <t>Andy Isabella</t>
  </si>
  <si>
    <t>Derrick Henry</t>
  </si>
  <si>
    <t>Leonard Fournette</t>
  </si>
  <si>
    <t>Dion Lewis</t>
  </si>
  <si>
    <t>Ryquell Armstead</t>
  </si>
  <si>
    <t>Delanie Walker</t>
  </si>
  <si>
    <t>James O'Shaughnessy</t>
  </si>
  <si>
    <t>Geoff Swaim</t>
  </si>
  <si>
    <t>Tyler Higbee</t>
  </si>
  <si>
    <t>Jonnu Smith</t>
  </si>
  <si>
    <t>Jacksonville Jaguars</t>
  </si>
  <si>
    <t>Tennessee Titans</t>
  </si>
  <si>
    <t>WAS</t>
  </si>
  <si>
    <t>LAR</t>
  </si>
  <si>
    <t>CLE</t>
  </si>
  <si>
    <t>JAC</t>
  </si>
  <si>
    <t>CHI</t>
  </si>
  <si>
    <t>TEN</t>
  </si>
  <si>
    <t>OLAC</t>
  </si>
  <si>
    <t>OCHI</t>
  </si>
  <si>
    <t>@ATL</t>
  </si>
  <si>
    <t>@NYG</t>
  </si>
  <si>
    <t>JAX</t>
  </si>
  <si>
    <t>@DEN</t>
  </si>
  <si>
    <t>@BAL</t>
  </si>
  <si>
    <t>@LAR</t>
  </si>
  <si>
    <t>@CHI</t>
  </si>
  <si>
    <t>DK Metcalf</t>
  </si>
  <si>
    <t>@MIA</t>
  </si>
  <si>
    <t>@HOU</t>
  </si>
  <si>
    <t>@DET</t>
  </si>
  <si>
    <t>Ricky Seals-Jones</t>
  </si>
  <si>
    <t>Anthony Firkser</t>
  </si>
  <si>
    <t>Darius Jennings</t>
  </si>
  <si>
    <t>Melvin Gordon</t>
  </si>
  <si>
    <t>Laquon Treadwell</t>
  </si>
  <si>
    <t>Luke Willson</t>
  </si>
  <si>
    <t>Marvin Hall</t>
  </si>
  <si>
    <t>Trent Sherfield</t>
  </si>
  <si>
    <t>Juwann Winfree</t>
  </si>
  <si>
    <t>Fred Brown</t>
  </si>
  <si>
    <t>Keelan Cole</t>
  </si>
  <si>
    <t>Tyler Ervin</t>
  </si>
  <si>
    <t>Isaiah Ford</t>
  </si>
  <si>
    <t>Patrick Laird</t>
  </si>
  <si>
    <t>Tom Kennedy</t>
  </si>
  <si>
    <t>Gunner Olszewski</t>
  </si>
  <si>
    <t>David Fluellen</t>
  </si>
  <si>
    <t>Jonathan Hilliman</t>
  </si>
  <si>
    <t>Zach Gentry</t>
  </si>
  <si>
    <t>Johnny Holton</t>
  </si>
  <si>
    <t>Tavon Austin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</si>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</sst>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"/>
  <sheetViews>
    <sheetView tabSelected="1" topLeftCell="A202" workbookViewId="0">
      <selection activeCell="D221" sqref="D221"/>
    </sheetView>
  </sheetViews>
  <sheetFormatPr defaultRowHeight="15" x14ac:dyDescent="0.25"/>
  <cols>
    <col min="1" max="1" width="21.140625" bestFit="1" customWidth="1"/>
    <col min="2" max="5" width="9.140625" customWidth="1"/>
  </cols>
  <sheetData>
    <row r="1" spans="1:6" x14ac:dyDescent="0.25">
      <c r="B1" t="s">
        <v>299</v>
      </c>
      <c r="C1">
        <v>444</v>
      </c>
      <c r="D1" t="s">
        <v>300</v>
      </c>
      <c r="E1" t="s">
        <v>301</v>
      </c>
      <c r="F1" t="s">
        <v>302</v>
      </c>
    </row>
    <row r="2" spans="1:6" x14ac:dyDescent="0.25">
      <c r="A2" t="s">
        <v>0</v>
      </c>
      <c r="B2">
        <f>_xlfn.IFNA(VLOOKUP(A2,FPOwnClean!$C$1:$E$172,2,FALSE),0)</f>
        <v>0.47399999999999998</v>
      </c>
      <c r="C2">
        <f>_xlfn.IFNA(VLOOKUP(A2,'4for4-fantasy-football-gpp-leve'!$B$1:$J$258,5,FALSE),0)</f>
        <v>0.125</v>
      </c>
      <c r="D2">
        <f>_xlfn.IFNA(VLOOKUP(A2,roto_g!$A$1:$B$340,2,FALSE),0)</f>
        <v>0.108</v>
      </c>
      <c r="E2">
        <f>_xlfn.IFNA(VLOOKUP(A2,'NFL Ownership Report - Week'!$A$1:$J$258,9,FALSE),0)</f>
        <v>0.14000000000000001</v>
      </c>
      <c r="F2">
        <f t="shared" ref="F2:F65" si="0">AVERAGE(B2:E2)</f>
        <v>0.21174999999999999</v>
      </c>
    </row>
    <row r="3" spans="1:6" x14ac:dyDescent="0.25">
      <c r="A3" t="s">
        <v>4</v>
      </c>
      <c r="B3">
        <f>_xlfn.IFNA(VLOOKUP(A3,FPOwnClean!$C$1:$E$172,2,FALSE),0)</f>
        <v>7.1999999999999995E-2</v>
      </c>
      <c r="C3">
        <f>_xlfn.IFNA(VLOOKUP(A3,'4for4-fantasy-football-gpp-leve'!$B$1:$J$258,5,FALSE),0)</f>
        <v>7.4999999999999997E-2</v>
      </c>
      <c r="D3">
        <f>_xlfn.IFNA(VLOOKUP(A3,roto_g!$A$1:$B$340,2,FALSE),0)</f>
        <v>5.8000000000000003E-2</v>
      </c>
      <c r="E3">
        <f>_xlfn.IFNA(VLOOKUP(A3,'NFL Ownership Report - Week'!$A$1:$J$258,9,FALSE),0)</f>
        <v>9.7000000000000003E-2</v>
      </c>
      <c r="F3">
        <f t="shared" si="0"/>
        <v>7.5499999999999998E-2</v>
      </c>
    </row>
    <row r="4" spans="1:6" x14ac:dyDescent="0.25">
      <c r="A4" t="s">
        <v>230</v>
      </c>
      <c r="B4">
        <f>_xlfn.IFNA(VLOOKUP(A4,FPOwnClean!$C$1:$E$172,2,FALSE),0)</f>
        <v>3.3000000000000002E-2</v>
      </c>
      <c r="C4">
        <f>_xlfn.IFNA(VLOOKUP(A4,'4for4-fantasy-football-gpp-leve'!$B$1:$J$258,5,FALSE),0)</f>
        <v>7.4999999999999997E-2</v>
      </c>
      <c r="D4">
        <f>_xlfn.IFNA(VLOOKUP(A4,roto_g!$A$1:$B$340,2,FALSE),0)</f>
        <v>6.8000000000000005E-2</v>
      </c>
      <c r="E4">
        <f>_xlfn.IFNA(VLOOKUP(A4,'NFL Ownership Report - Week'!$A$1:$J$258,9,FALSE),0)</f>
        <v>3.3000000000000002E-2</v>
      </c>
      <c r="F4">
        <f t="shared" si="0"/>
        <v>5.2249999999999998E-2</v>
      </c>
    </row>
    <row r="5" spans="1:6" x14ac:dyDescent="0.25">
      <c r="A5" t="s">
        <v>1</v>
      </c>
      <c r="B5">
        <f>_xlfn.IFNA(VLOOKUP(A5,FPOwnClean!$C$1:$E$172,2,FALSE),0)</f>
        <v>0.17299999999999999</v>
      </c>
      <c r="C5">
        <f>_xlfn.IFNA(VLOOKUP(A5,'4for4-fantasy-football-gpp-leve'!$B$1:$J$258,5,FALSE),0)</f>
        <v>7.4999999999999997E-2</v>
      </c>
      <c r="D5">
        <f>_xlfn.IFNA(VLOOKUP(A5,roto_g!$A$1:$B$340,2,FALSE),0)</f>
        <v>0.13700000000000001</v>
      </c>
      <c r="E5">
        <f>_xlfn.IFNA(VLOOKUP(A5,'NFL Ownership Report - Week'!$A$1:$J$258,9,FALSE),0)</f>
        <v>0.185</v>
      </c>
      <c r="F5">
        <f t="shared" si="0"/>
        <v>0.14250000000000002</v>
      </c>
    </row>
    <row r="6" spans="1:6" x14ac:dyDescent="0.25">
      <c r="A6" t="s">
        <v>8</v>
      </c>
      <c r="B6">
        <f>_xlfn.IFNA(VLOOKUP(A6,FPOwnClean!$C$1:$E$172,2,FALSE),0)</f>
        <v>3.2000000000000001E-2</v>
      </c>
      <c r="C6">
        <f>_xlfn.IFNA(VLOOKUP(A6,'4for4-fantasy-football-gpp-leve'!$B$1:$J$258,5,FALSE),0)</f>
        <v>7.4999999999999997E-2</v>
      </c>
      <c r="D6">
        <f>_xlfn.IFNA(VLOOKUP(A6,roto_g!$A$1:$B$340,2,FALSE),0)</f>
        <v>4.9000000000000002E-2</v>
      </c>
      <c r="E6">
        <f>_xlfn.IFNA(VLOOKUP(A6,'NFL Ownership Report - Week'!$A$1:$J$258,9,FALSE),0)</f>
        <v>7.6999999999999999E-2</v>
      </c>
      <c r="F6">
        <f t="shared" si="0"/>
        <v>5.8249999999999996E-2</v>
      </c>
    </row>
    <row r="7" spans="1:6" x14ac:dyDescent="0.25">
      <c r="A7" t="s">
        <v>6</v>
      </c>
      <c r="B7">
        <f>_xlfn.IFNA(VLOOKUP(A7,FPOwnClean!$C$1:$E$172,2,FALSE),0)</f>
        <v>1.4999999999999999E-2</v>
      </c>
      <c r="C7">
        <f>_xlfn.IFNA(VLOOKUP(A7,'4for4-fantasy-football-gpp-leve'!$B$1:$J$258,5,FALSE),0)</f>
        <v>7.4999999999999997E-2</v>
      </c>
      <c r="D7">
        <f>_xlfn.IFNA(VLOOKUP(A7,roto_g!$A$1:$B$340,2,FALSE),0)</f>
        <v>4.8000000000000001E-2</v>
      </c>
      <c r="E7">
        <f>_xlfn.IFNA(VLOOKUP(A7,'NFL Ownership Report - Week'!$A$1:$J$258,9,FALSE),0)</f>
        <v>3.5000000000000003E-2</v>
      </c>
      <c r="F7">
        <f t="shared" si="0"/>
        <v>4.3250000000000004E-2</v>
      </c>
    </row>
    <row r="8" spans="1:6" x14ac:dyDescent="0.25">
      <c r="A8" t="s">
        <v>9</v>
      </c>
      <c r="B8">
        <f>_xlfn.IFNA(VLOOKUP(A8,FPOwnClean!$C$1:$E$172,2,FALSE),0)</f>
        <v>0.01</v>
      </c>
      <c r="C8">
        <f>_xlfn.IFNA(VLOOKUP(A8,'4for4-fantasy-football-gpp-leve'!$B$1:$J$258,5,FALSE),0)</f>
        <v>7.4999999999999997E-2</v>
      </c>
      <c r="D8">
        <f>_xlfn.IFNA(VLOOKUP(A8,roto_g!$A$1:$B$340,2,FALSE),0)</f>
        <v>0.04</v>
      </c>
      <c r="E8">
        <f>_xlfn.IFNA(VLOOKUP(A8,'NFL Ownership Report - Week'!$A$1:$J$258,9,FALSE),0)</f>
        <v>2.5999999999999999E-2</v>
      </c>
      <c r="F8">
        <f t="shared" si="0"/>
        <v>3.7749999999999999E-2</v>
      </c>
    </row>
    <row r="9" spans="1:6" x14ac:dyDescent="0.25">
      <c r="A9" t="s">
        <v>7</v>
      </c>
      <c r="B9">
        <f>_xlfn.IFNA(VLOOKUP(A9,FPOwnClean!$C$1:$E$172,2,FALSE),0)</f>
        <v>0.06</v>
      </c>
      <c r="C9">
        <f>_xlfn.IFNA(VLOOKUP(A9,'4for4-fantasy-football-gpp-leve'!$B$1:$J$258,5,FALSE),0)</f>
        <v>7.4999999999999997E-2</v>
      </c>
      <c r="D9">
        <f>_xlfn.IFNA(VLOOKUP(A9,roto_g!$A$1:$B$340,2,FALSE),0)</f>
        <v>5.8999999999999997E-2</v>
      </c>
      <c r="E9">
        <f>_xlfn.IFNA(VLOOKUP(A9,'NFL Ownership Report - Week'!$A$1:$J$258,9,FALSE),0)</f>
        <v>2.1999999999999999E-2</v>
      </c>
      <c r="F9">
        <f t="shared" si="0"/>
        <v>5.3999999999999999E-2</v>
      </c>
    </row>
    <row r="10" spans="1:6" x14ac:dyDescent="0.25">
      <c r="A10" t="s">
        <v>231</v>
      </c>
      <c r="B10">
        <f>_xlfn.IFNA(VLOOKUP(A10,FPOwnClean!$C$1:$E$172,2,FALSE),0)</f>
        <v>2E-3</v>
      </c>
      <c r="C10">
        <f>_xlfn.IFNA(VLOOKUP(A10,'4for4-fantasy-football-gpp-leve'!$B$1:$J$258,5,FALSE),0)</f>
        <v>7.4999999999999997E-2</v>
      </c>
      <c r="D10">
        <f>_xlfn.IFNA(VLOOKUP(A10,roto_g!$A$1:$B$340,2,FALSE),0)</f>
        <v>2.5999999999999999E-2</v>
      </c>
      <c r="E10">
        <f>_xlfn.IFNA(VLOOKUP(A10,'NFL Ownership Report - Week'!$A$1:$J$258,9,FALSE),0)</f>
        <v>1.7000000000000001E-2</v>
      </c>
      <c r="F10">
        <f t="shared" si="0"/>
        <v>0.03</v>
      </c>
    </row>
    <row r="11" spans="1:6" x14ac:dyDescent="0.25">
      <c r="A11" t="s">
        <v>18</v>
      </c>
      <c r="B11">
        <f>_xlfn.IFNA(VLOOKUP(A11,FPOwnClean!$C$1:$E$172,2,FALSE),0)</f>
        <v>4.7E-2</v>
      </c>
      <c r="C11">
        <f>_xlfn.IFNA(VLOOKUP(A11,'4for4-fantasy-football-gpp-leve'!$B$1:$J$258,5,FALSE),0)</f>
        <v>7.4999999999999997E-2</v>
      </c>
      <c r="D11">
        <f>_xlfn.IFNA(VLOOKUP(A11,roto_g!$A$1:$B$340,2,FALSE),0)</f>
        <v>0.11799999999999999</v>
      </c>
      <c r="E11">
        <f>_xlfn.IFNA(VLOOKUP(A11,'NFL Ownership Report - Week'!$A$1:$J$258,9,FALSE),0)</f>
        <v>0.11700000000000001</v>
      </c>
      <c r="F11">
        <f t="shared" si="0"/>
        <v>8.9249999999999996E-2</v>
      </c>
    </row>
    <row r="12" spans="1:6" x14ac:dyDescent="0.25">
      <c r="A12" t="s">
        <v>10</v>
      </c>
      <c r="B12">
        <f>_xlfn.IFNA(VLOOKUP(A12,FPOwnClean!$C$1:$E$172,2,FALSE),0)</f>
        <v>4.2999999999999997E-2</v>
      </c>
      <c r="C12">
        <f>_xlfn.IFNA(VLOOKUP(A12,'4for4-fantasy-football-gpp-leve'!$B$1:$J$258,5,FALSE),0)</f>
        <v>7.4999999999999997E-2</v>
      </c>
      <c r="D12">
        <f>_xlfn.IFNA(VLOOKUP(A12,roto_g!$A$1:$B$340,2,FALSE),0)</f>
        <v>7.0999999999999994E-2</v>
      </c>
      <c r="E12">
        <f>_xlfn.IFNA(VLOOKUP(A12,'NFL Ownership Report - Week'!$A$1:$J$258,9,FALSE),0)</f>
        <v>0.05</v>
      </c>
      <c r="F12">
        <f t="shared" si="0"/>
        <v>5.9749999999999998E-2</v>
      </c>
    </row>
    <row r="13" spans="1:6" x14ac:dyDescent="0.25">
      <c r="A13" t="s">
        <v>11</v>
      </c>
      <c r="B13">
        <f>_xlfn.IFNA(VLOOKUP(A13,FPOwnClean!$C$1:$E$172,2,FALSE),0)</f>
        <v>2E-3</v>
      </c>
      <c r="C13">
        <f>_xlfn.IFNA(VLOOKUP(A13,'4for4-fantasy-football-gpp-leve'!$B$1:$J$258,5,FALSE),0)</f>
        <v>0.03</v>
      </c>
      <c r="D13">
        <f>_xlfn.IFNA(VLOOKUP(A13,roto_g!$A$1:$B$340,2,FALSE),0)</f>
        <v>1.4E-2</v>
      </c>
      <c r="E13">
        <f>_xlfn.IFNA(VLOOKUP(A13,'NFL Ownership Report - Week'!$A$1:$J$258,9,FALSE),0)</f>
        <v>1.7999999999999999E-2</v>
      </c>
      <c r="F13">
        <f t="shared" si="0"/>
        <v>1.6E-2</v>
      </c>
    </row>
    <row r="14" spans="1:6" x14ac:dyDescent="0.25">
      <c r="A14" t="s">
        <v>12</v>
      </c>
      <c r="B14">
        <f>_xlfn.IFNA(VLOOKUP(A14,FPOwnClean!$C$1:$E$172,2,FALSE),0)</f>
        <v>1.4E-2</v>
      </c>
      <c r="C14">
        <f>_xlfn.IFNA(VLOOKUP(A14,'4for4-fantasy-football-gpp-leve'!$B$1:$J$258,5,FALSE),0)</f>
        <v>0.03</v>
      </c>
      <c r="D14">
        <f>_xlfn.IFNA(VLOOKUP(A14,roto_g!$A$1:$B$340,2,FALSE),0)</f>
        <v>3.7999999999999999E-2</v>
      </c>
      <c r="E14">
        <f>_xlfn.IFNA(VLOOKUP(A14,'NFL Ownership Report - Week'!$A$1:$J$258,9,FALSE),0)</f>
        <v>1.0999999999999999E-2</v>
      </c>
      <c r="F14">
        <f t="shared" si="0"/>
        <v>2.3249999999999996E-2</v>
      </c>
    </row>
    <row r="15" spans="1:6" x14ac:dyDescent="0.25">
      <c r="A15" t="s">
        <v>337</v>
      </c>
      <c r="B15">
        <f>_xlfn.IFNA(VLOOKUP(A15,FPOwnClean!$C$1:$E$172,2,FALSE),0)</f>
        <v>1E-3</v>
      </c>
      <c r="C15">
        <f>_xlfn.IFNA(VLOOKUP(A15,'4for4-fantasy-football-gpp-leve'!$B$1:$J$258,5,FALSE),0)</f>
        <v>0.03</v>
      </c>
      <c r="D15">
        <f>_xlfn.IFNA(VLOOKUP(A15,roto_g!$A$1:$B$340,2,FALSE),0)</f>
        <v>2.7E-2</v>
      </c>
      <c r="E15">
        <f>_xlfn.IFNA(VLOOKUP(A15,'NFL Ownership Report - Week'!$A$1:$J$258,9,FALSE),0)</f>
        <v>3.3000000000000002E-2</v>
      </c>
      <c r="F15">
        <f t="shared" si="0"/>
        <v>2.2749999999999999E-2</v>
      </c>
    </row>
    <row r="16" spans="1:6" x14ac:dyDescent="0.25">
      <c r="A16" t="s">
        <v>2</v>
      </c>
      <c r="B16">
        <f>_xlfn.IFNA(VLOOKUP(A16,FPOwnClean!$C$1:$E$172,2,FALSE),0)</f>
        <v>1E-3</v>
      </c>
      <c r="C16">
        <f>_xlfn.IFNA(VLOOKUP(A16,'4for4-fantasy-football-gpp-leve'!$B$1:$J$258,5,FALSE),0)</f>
        <v>0.03</v>
      </c>
      <c r="D16">
        <f>_xlfn.IFNA(VLOOKUP(A16,roto_g!$A$1:$B$340,2,FALSE),0)</f>
        <v>1.4999999999999999E-2</v>
      </c>
      <c r="E16">
        <f>_xlfn.IFNA(VLOOKUP(A16,'NFL Ownership Report - Week'!$A$1:$J$258,9,FALSE),0)</f>
        <v>8.9999999999999993E-3</v>
      </c>
      <c r="F16">
        <f t="shared" si="0"/>
        <v>1.375E-2</v>
      </c>
    </row>
    <row r="17" spans="1:6" x14ac:dyDescent="0.25">
      <c r="A17" t="s">
        <v>352</v>
      </c>
      <c r="B17">
        <v>0.02</v>
      </c>
      <c r="C17">
        <f>_xlfn.IFNA(VLOOKUP(A17,'4for4-fantasy-football-gpp-leve'!$B$1:$J$258,5,FALSE),0)</f>
        <v>0.03</v>
      </c>
      <c r="D17">
        <f>_xlfn.IFNA(VLOOKUP(A17,roto_g!$A$1:$B$340,2,FALSE),0)</f>
        <v>2.1999999999999999E-2</v>
      </c>
      <c r="E17">
        <f>_xlfn.IFNA(VLOOKUP(A17,'NFL Ownership Report - Week'!$A$1:$J$258,9,FALSE),0)</f>
        <v>0.05</v>
      </c>
      <c r="F17">
        <f t="shared" si="0"/>
        <v>3.0500000000000003E-2</v>
      </c>
    </row>
    <row r="18" spans="1:6" x14ac:dyDescent="0.25">
      <c r="A18" t="s">
        <v>15</v>
      </c>
      <c r="B18">
        <f>_xlfn.IFNA(VLOOKUP(A18,FPOwnClean!$C$1:$E$172,2,FALSE),0)</f>
        <v>1.7999999999999999E-2</v>
      </c>
      <c r="C18">
        <f>_xlfn.IFNA(VLOOKUP(A18,'4for4-fantasy-football-gpp-leve'!$B$1:$J$258,5,FALSE),0)</f>
        <v>5.0000000000000001E-3</v>
      </c>
      <c r="D18">
        <f>_xlfn.IFNA(VLOOKUP(A18,roto_g!$A$1:$B$340,2,FALSE),0)</f>
        <v>0.02</v>
      </c>
      <c r="E18">
        <f>_xlfn.IFNA(VLOOKUP(A18,'NFL Ownership Report - Week'!$A$1:$J$258,9,FALSE),0)</f>
        <v>3.3000000000000002E-2</v>
      </c>
      <c r="F18">
        <f t="shared" si="0"/>
        <v>1.9E-2</v>
      </c>
    </row>
    <row r="19" spans="1:6" x14ac:dyDescent="0.25">
      <c r="A19" t="s">
        <v>384</v>
      </c>
      <c r="B19">
        <f>_xlfn.IFNA(VLOOKUP(A19,FPOwnClean!$C$1:$E$172,2,FALSE),0)</f>
        <v>1E-3</v>
      </c>
      <c r="C19">
        <f>_xlfn.IFNA(VLOOKUP(A19,'4for4-fantasy-football-gpp-leve'!$B$1:$J$258,5,FALSE),0)</f>
        <v>0.03</v>
      </c>
      <c r="D19">
        <f>_xlfn.IFNA(VLOOKUP(A19,roto_g!$A$1:$B$340,2,FALSE),0)</f>
        <v>2.4E-2</v>
      </c>
      <c r="E19">
        <f>_xlfn.IFNA(VLOOKUP(A19,'NFL Ownership Report - Week'!$A$1:$J$258,9,FALSE),0)</f>
        <v>4.0000000000000001E-3</v>
      </c>
      <c r="F19">
        <f t="shared" si="0"/>
        <v>1.4749999999999999E-2</v>
      </c>
    </row>
    <row r="20" spans="1:6" x14ac:dyDescent="0.25">
      <c r="A20" t="s">
        <v>385</v>
      </c>
      <c r="B20">
        <f>_xlfn.IFNA(VLOOKUP(A20,FPOwnClean!$C$1:$E$172,2,FALSE),0)</f>
        <v>1E-3</v>
      </c>
      <c r="C20">
        <f>_xlfn.IFNA(VLOOKUP(A20,'4for4-fantasy-football-gpp-leve'!$B$1:$J$258,5,FALSE),0)</f>
        <v>5.0000000000000001E-3</v>
      </c>
      <c r="D20">
        <f>_xlfn.IFNA(VLOOKUP(A20,roto_g!$A$1:$B$340,2,FALSE),0)</f>
        <v>0.01</v>
      </c>
      <c r="E20">
        <f>_xlfn.IFNA(VLOOKUP(A20,'NFL Ownership Report - Week'!$A$1:$J$258,9,FALSE),0)</f>
        <v>0.01</v>
      </c>
      <c r="F20">
        <f t="shared" si="0"/>
        <v>6.5000000000000006E-3</v>
      </c>
    </row>
    <row r="21" spans="1:6" x14ac:dyDescent="0.25">
      <c r="A21" t="s">
        <v>229</v>
      </c>
      <c r="B21">
        <f>_xlfn.IFNA(VLOOKUP(A21,FPOwnClean!$C$1:$E$172,2,FALSE),0)</f>
        <v>1E-3</v>
      </c>
      <c r="C21">
        <f>_xlfn.IFNA(VLOOKUP(A21,'4for4-fantasy-football-gpp-leve'!$B$1:$J$258,5,FALSE),0)</f>
        <v>5.0000000000000001E-3</v>
      </c>
      <c r="D21">
        <f>_xlfn.IFNA(VLOOKUP(A21,roto_g!$A$1:$B$340,2,FALSE),0)</f>
        <v>1.4999999999999999E-2</v>
      </c>
      <c r="E21">
        <f>_xlfn.IFNA(VLOOKUP(A21,'NFL Ownership Report - Week'!$A$1:$J$258,9,FALSE),0)</f>
        <v>7.0000000000000001E-3</v>
      </c>
      <c r="F21">
        <f t="shared" si="0"/>
        <v>6.9999999999999993E-3</v>
      </c>
    </row>
    <row r="22" spans="1:6" x14ac:dyDescent="0.25">
      <c r="A22" t="s">
        <v>386</v>
      </c>
      <c r="B22">
        <f>_xlfn.IFNA(VLOOKUP(A22,FPOwnClean!$C$1:$E$172,2,FALSE),0)</f>
        <v>1E-3</v>
      </c>
      <c r="C22">
        <f>_xlfn.IFNA(VLOOKUP(A22,'4for4-fantasy-football-gpp-leve'!$B$1:$J$258,5,FALSE),0)</f>
        <v>5.0000000000000001E-3</v>
      </c>
      <c r="D22">
        <f>_xlfn.IFNA(VLOOKUP(A22,roto_g!$A$1:$B$340,2,FALSE),0)</f>
        <v>0.01</v>
      </c>
      <c r="E22">
        <f>_xlfn.IFNA(VLOOKUP(A22,'NFL Ownership Report - Week'!$A$1:$J$258,9,FALSE),0)</f>
        <v>0.01</v>
      </c>
      <c r="F22">
        <f t="shared" si="0"/>
        <v>6.5000000000000006E-3</v>
      </c>
    </row>
    <row r="23" spans="1:6" x14ac:dyDescent="0.25">
      <c r="A23" t="s">
        <v>5</v>
      </c>
      <c r="B23">
        <f>_xlfn.IFNA(VLOOKUP(A23,FPOwnClean!$C$1:$E$172,2,FALSE),0)</f>
        <v>1E-3</v>
      </c>
      <c r="C23">
        <f>_xlfn.IFNA(VLOOKUP(A23,'4for4-fantasy-football-gpp-leve'!$B$1:$J$258,5,FALSE),0)</f>
        <v>5.0000000000000001E-3</v>
      </c>
      <c r="D23">
        <f>_xlfn.IFNA(VLOOKUP(A23,roto_g!$A$1:$B$340,2,FALSE),0)</f>
        <v>0.01</v>
      </c>
      <c r="E23">
        <f>_xlfn.IFNA(VLOOKUP(A23,'NFL Ownership Report - Week'!$A$1:$J$258,9,FALSE),0)</f>
        <v>8.0000000000000002E-3</v>
      </c>
      <c r="F23">
        <f t="shared" si="0"/>
        <v>6.0000000000000001E-3</v>
      </c>
    </row>
    <row r="24" spans="1:6" x14ac:dyDescent="0.25">
      <c r="A24" t="s">
        <v>228</v>
      </c>
      <c r="B24">
        <f>_xlfn.IFNA(VLOOKUP(A24,FPOwnClean!$C$1:$E$172,2,FALSE),0)</f>
        <v>1E-3</v>
      </c>
      <c r="C24">
        <f>_xlfn.IFNA(VLOOKUP(A24,'4for4-fantasy-football-gpp-leve'!$B$1:$J$258,5,FALSE),0)</f>
        <v>5.0000000000000001E-3</v>
      </c>
      <c r="D24">
        <f>_xlfn.IFNA(VLOOKUP(A24,roto_g!$A$1:$B$340,2,FALSE),0)</f>
        <v>5.0000000000000001E-3</v>
      </c>
      <c r="E24">
        <f>_xlfn.IFNA(VLOOKUP(A24,'NFL Ownership Report - Week'!$A$1:$J$258,9,FALSE),0)</f>
        <v>3.0000000000000001E-3</v>
      </c>
      <c r="F24">
        <f t="shared" si="0"/>
        <v>3.4999999999999996E-3</v>
      </c>
    </row>
    <row r="25" spans="1:6" x14ac:dyDescent="0.25">
      <c r="A25" t="s">
        <v>17</v>
      </c>
      <c r="B25">
        <f>_xlfn.IFNA(VLOOKUP(A25,FPOwnClean!$C$1:$E$172,2,FALSE),0)</f>
        <v>1E-3</v>
      </c>
      <c r="C25">
        <f>_xlfn.IFNA(VLOOKUP(A25,'4for4-fantasy-football-gpp-leve'!$B$1:$J$258,5,FALSE),0)</f>
        <v>5.0000000000000001E-3</v>
      </c>
      <c r="D25">
        <f>_xlfn.IFNA(VLOOKUP(A25,roto_g!$A$1:$B$340,2,FALSE),0)</f>
        <v>5.0000000000000001E-3</v>
      </c>
      <c r="E25">
        <f>_xlfn.IFNA(VLOOKUP(A25,'NFL Ownership Report - Week'!$A$1:$J$258,9,FALSE),0)</f>
        <v>3.0000000000000001E-3</v>
      </c>
      <c r="F25">
        <f t="shared" si="0"/>
        <v>3.4999999999999996E-3</v>
      </c>
    </row>
    <row r="26" spans="1:6" x14ac:dyDescent="0.25">
      <c r="A26" t="s">
        <v>16</v>
      </c>
      <c r="B26">
        <f>_xlfn.IFNA(VLOOKUP(A26,FPOwnClean!$C$1:$E$172,2,FALSE),0)</f>
        <v>0</v>
      </c>
      <c r="C26">
        <f>_xlfn.IFNA(VLOOKUP(A26,'4for4-fantasy-football-gpp-leve'!$B$1:$J$258,5,FALSE),0)</f>
        <v>0</v>
      </c>
      <c r="D26">
        <f>_xlfn.IFNA(VLOOKUP(A26,roto_g!$A$1:$B$340,2,FALSE),0)</f>
        <v>0</v>
      </c>
      <c r="E26">
        <f>_xlfn.IFNA(VLOOKUP(A26,'NFL Ownership Report - Week'!$A$1:$J$258,9,FALSE),0)</f>
        <v>0</v>
      </c>
      <c r="F26">
        <f t="shared" si="0"/>
        <v>0</v>
      </c>
    </row>
    <row r="27" spans="1:6" x14ac:dyDescent="0.25">
      <c r="A27" t="s">
        <v>387</v>
      </c>
      <c r="B27">
        <f>_xlfn.IFNA(VLOOKUP(A27,FPOwnClean!$C$1:$E$172,2,FALSE),0)</f>
        <v>0</v>
      </c>
      <c r="C27">
        <f>_xlfn.IFNA(VLOOKUP(A27,'4for4-fantasy-football-gpp-leve'!$B$1:$J$258,5,FALSE),0)</f>
        <v>5.0000000000000001E-3</v>
      </c>
      <c r="D27">
        <f>_xlfn.IFNA(VLOOKUP(A27,roto_g!$A$1:$B$340,2,FALSE),0)</f>
        <v>0</v>
      </c>
      <c r="E27">
        <f>_xlfn.IFNA(VLOOKUP(A27,'NFL Ownership Report - Week'!$A$1:$J$258,9,FALSE),0)</f>
        <v>0</v>
      </c>
      <c r="F27">
        <f t="shared" si="0"/>
        <v>1.25E-3</v>
      </c>
    </row>
    <row r="28" spans="1:6" x14ac:dyDescent="0.25">
      <c r="A28" t="s">
        <v>13</v>
      </c>
      <c r="B28">
        <f>_xlfn.IFNA(VLOOKUP(A28,FPOwnClean!$C$1:$E$172,2,FALSE),0)</f>
        <v>0</v>
      </c>
      <c r="C28">
        <f>_xlfn.IFNA(VLOOKUP(A28,'4for4-fantasy-football-gpp-leve'!$B$1:$J$258,5,FALSE),0)</f>
        <v>0</v>
      </c>
      <c r="D28">
        <f>_xlfn.IFNA(VLOOKUP(A28,roto_g!$A$1:$B$340,2,FALSE),0)</f>
        <v>0</v>
      </c>
      <c r="E28">
        <f>_xlfn.IFNA(VLOOKUP(A28,'NFL Ownership Report - Week'!$A$1:$J$258,9,FALSE),0)</f>
        <v>0</v>
      </c>
      <c r="F28">
        <f t="shared" si="0"/>
        <v>0</v>
      </c>
    </row>
    <row r="29" spans="1:6" x14ac:dyDescent="0.25">
      <c r="A29" t="s">
        <v>20</v>
      </c>
      <c r="B29">
        <f>_xlfn.IFNA(VLOOKUP(A29,FPOwnClean!$C$1:$E$172,2,FALSE),0)</f>
        <v>0.251</v>
      </c>
      <c r="C29">
        <f>_xlfn.IFNA(VLOOKUP(A29,'4for4-fantasy-football-gpp-leve'!$B$1:$J$258,5,FALSE),0)</f>
        <v>0.27500000000000002</v>
      </c>
      <c r="D29">
        <f>_xlfn.IFNA(VLOOKUP(A29,roto_g!$A$1:$B$340,2,FALSE),0)</f>
        <v>0.35399999999999998</v>
      </c>
      <c r="E29">
        <f>_xlfn.IFNA(VLOOKUP(A29,'NFL Ownership Report - Week'!$A$1:$J$258,9,FALSE),0)</f>
        <v>0.34</v>
      </c>
      <c r="F29">
        <f t="shared" si="0"/>
        <v>0.30499999999999999</v>
      </c>
    </row>
    <row r="30" spans="1:6" x14ac:dyDescent="0.25">
      <c r="A30" t="s">
        <v>19</v>
      </c>
      <c r="B30">
        <f>_xlfn.IFNA(VLOOKUP(A30,FPOwnClean!$C$1:$E$172,2,FALSE),0)</f>
        <v>0.28199999999999997</v>
      </c>
      <c r="C30">
        <f>_xlfn.IFNA(VLOOKUP(A30,'4for4-fantasy-football-gpp-leve'!$B$1:$J$258,5,FALSE),0)</f>
        <v>0.125</v>
      </c>
      <c r="D30">
        <f>_xlfn.IFNA(VLOOKUP(A30,roto_g!$A$1:$B$340,2,FALSE),0)</f>
        <v>0.15</v>
      </c>
      <c r="E30">
        <f>_xlfn.IFNA(VLOOKUP(A30,'NFL Ownership Report - Week'!$A$1:$J$258,9,FALSE),0)</f>
        <v>0.14099999999999999</v>
      </c>
      <c r="F30">
        <f t="shared" si="0"/>
        <v>0.17449999999999999</v>
      </c>
    </row>
    <row r="31" spans="1:6" x14ac:dyDescent="0.25">
      <c r="A31" t="s">
        <v>244</v>
      </c>
      <c r="B31">
        <f>_xlfn.IFNA(VLOOKUP(A31,FPOwnClean!$C$1:$E$172,2,FALSE),0)</f>
        <v>0.104</v>
      </c>
      <c r="C31">
        <f>_xlfn.IFNA(VLOOKUP(A31,'4for4-fantasy-football-gpp-leve'!$B$1:$J$258,5,FALSE),0)</f>
        <v>0.17499999999999999</v>
      </c>
      <c r="D31">
        <f>_xlfn.IFNA(VLOOKUP(A31,roto_g!$A$1:$B$340,2,FALSE),0)</f>
        <v>0.11899999999999999</v>
      </c>
      <c r="E31">
        <f>_xlfn.IFNA(VLOOKUP(A31,'NFL Ownership Report - Week'!$A$1:$J$258,9,FALSE),0)</f>
        <v>7.9000000000000001E-2</v>
      </c>
      <c r="F31">
        <f t="shared" si="0"/>
        <v>0.11924999999999999</v>
      </c>
    </row>
    <row r="32" spans="1:6" x14ac:dyDescent="0.25">
      <c r="A32" t="s">
        <v>388</v>
      </c>
      <c r="B32">
        <f>_xlfn.IFNA(VLOOKUP(A32,FPOwnClean!$C$1:$E$172,2,FALSE),0)</f>
        <v>0.06</v>
      </c>
      <c r="C32">
        <f>_xlfn.IFNA(VLOOKUP(A32,'4for4-fantasy-football-gpp-leve'!$B$1:$J$258,5,FALSE),0)</f>
        <v>7.4999999999999997E-2</v>
      </c>
      <c r="D32">
        <f>_xlfn.IFNA(VLOOKUP(A32,roto_g!$A$1:$B$340,2,FALSE),0)</f>
        <v>7.0000000000000007E-2</v>
      </c>
      <c r="E32">
        <f>_xlfn.IFNA(VLOOKUP(A32,'NFL Ownership Report - Week'!$A$1:$J$258,9,FALSE),0)</f>
        <v>0.09</v>
      </c>
      <c r="F32">
        <f t="shared" si="0"/>
        <v>7.375000000000001E-2</v>
      </c>
    </row>
    <row r="33" spans="1:6" x14ac:dyDescent="0.25">
      <c r="A33" t="s">
        <v>27</v>
      </c>
      <c r="B33">
        <f>_xlfn.IFNA(VLOOKUP(A33,FPOwnClean!$C$1:$E$172,2,FALSE),0)</f>
        <v>0.59</v>
      </c>
      <c r="C33">
        <f>_xlfn.IFNA(VLOOKUP(A33,'4for4-fantasy-football-gpp-leve'!$B$1:$J$258,5,FALSE),0)</f>
        <v>0.22500000000000001</v>
      </c>
      <c r="D33">
        <f>_xlfn.IFNA(VLOOKUP(A33,roto_g!$A$1:$B$340,2,FALSE),0)</f>
        <v>0.23599999999999999</v>
      </c>
      <c r="E33">
        <f>_xlfn.IFNA(VLOOKUP(A33,'NFL Ownership Report - Week'!$A$1:$J$258,9,FALSE),0)</f>
        <v>0.21</v>
      </c>
      <c r="F33">
        <f t="shared" si="0"/>
        <v>0.31524999999999997</v>
      </c>
    </row>
    <row r="34" spans="1:6" x14ac:dyDescent="0.25">
      <c r="A34" t="s">
        <v>37</v>
      </c>
      <c r="B34">
        <f>_xlfn.IFNA(VLOOKUP(A34,FPOwnClean!$C$1:$E$172,2,FALSE),0)</f>
        <v>0.18</v>
      </c>
      <c r="C34">
        <f>_xlfn.IFNA(VLOOKUP(A34,'4for4-fantasy-football-gpp-leve'!$B$1:$J$258,5,FALSE),0)</f>
        <v>0.125</v>
      </c>
      <c r="D34">
        <f>_xlfn.IFNA(VLOOKUP(A34,roto_g!$A$1:$B$340,2,FALSE),0)</f>
        <v>7.9000000000000001E-2</v>
      </c>
      <c r="E34">
        <f>_xlfn.IFNA(VLOOKUP(A34,'NFL Ownership Report - Week'!$A$1:$J$258,9,FALSE),0)</f>
        <v>0.11799999999999999</v>
      </c>
      <c r="F34">
        <f t="shared" si="0"/>
        <v>0.1255</v>
      </c>
    </row>
    <row r="35" spans="1:6" x14ac:dyDescent="0.25">
      <c r="A35" t="s">
        <v>29</v>
      </c>
      <c r="B35">
        <f>_xlfn.IFNA(VLOOKUP(A35,FPOwnClean!$C$1:$E$172,2,FALSE),0)</f>
        <v>0.16800000000000001</v>
      </c>
      <c r="C35">
        <f>_xlfn.IFNA(VLOOKUP(A35,'4for4-fantasy-football-gpp-leve'!$B$1:$J$258,5,FALSE),0)</f>
        <v>0.17499999999999999</v>
      </c>
      <c r="D35">
        <f>_xlfn.IFNA(VLOOKUP(A35,roto_g!$A$1:$B$340,2,FALSE),0)</f>
        <v>8.4000000000000005E-2</v>
      </c>
      <c r="E35">
        <f>_xlfn.IFNA(VLOOKUP(A35,'NFL Ownership Report - Week'!$A$1:$J$258,9,FALSE),0)</f>
        <v>5.8999999999999997E-2</v>
      </c>
      <c r="F35">
        <f t="shared" si="0"/>
        <v>0.1215</v>
      </c>
    </row>
    <row r="36" spans="1:6" x14ac:dyDescent="0.25">
      <c r="A36" t="s">
        <v>346</v>
      </c>
      <c r="B36">
        <f>_xlfn.IFNA(VLOOKUP(A36,FPOwnClean!$C$1:$E$172,2,FALSE),0)</f>
        <v>0.125</v>
      </c>
      <c r="C36">
        <f>_xlfn.IFNA(VLOOKUP(A36,'4for4-fantasy-football-gpp-leve'!$B$1:$J$258,5,FALSE),0)</f>
        <v>0.125</v>
      </c>
      <c r="D36">
        <f>_xlfn.IFNA(VLOOKUP(A36,roto_g!$A$1:$B$340,2,FALSE),0)</f>
        <v>8.3000000000000004E-2</v>
      </c>
      <c r="E36">
        <f>_xlfn.IFNA(VLOOKUP(A36,'NFL Ownership Report - Week'!$A$1:$J$258,9,FALSE),0)</f>
        <v>0.16900000000000001</v>
      </c>
      <c r="F36">
        <f t="shared" si="0"/>
        <v>0.1255</v>
      </c>
    </row>
    <row r="37" spans="1:6" x14ac:dyDescent="0.25">
      <c r="A37" t="s">
        <v>26</v>
      </c>
      <c r="B37">
        <f>_xlfn.IFNA(VLOOKUP(A37,FPOwnClean!$C$1:$E$172,2,FALSE),0)</f>
        <v>0.26500000000000001</v>
      </c>
      <c r="C37">
        <f>_xlfn.IFNA(VLOOKUP(A37,'4for4-fantasy-football-gpp-leve'!$B$1:$J$258,5,FALSE),0)</f>
        <v>0.125</v>
      </c>
      <c r="D37">
        <f>_xlfn.IFNA(VLOOKUP(A37,roto_g!$A$1:$B$340,2,FALSE),0)</f>
        <v>0.193</v>
      </c>
      <c r="E37">
        <f>_xlfn.IFNA(VLOOKUP(A37,'NFL Ownership Report - Week'!$A$1:$J$258,9,FALSE),0)</f>
        <v>0.16900000000000001</v>
      </c>
      <c r="F37">
        <f t="shared" si="0"/>
        <v>0.188</v>
      </c>
    </row>
    <row r="38" spans="1:6" x14ac:dyDescent="0.25">
      <c r="A38" t="s">
        <v>344</v>
      </c>
      <c r="B38">
        <f>_xlfn.IFNA(VLOOKUP(A38,FPOwnClean!$C$1:$E$172,2,FALSE),0)</f>
        <v>2.5999999999999999E-2</v>
      </c>
      <c r="C38">
        <f>_xlfn.IFNA(VLOOKUP(A38,'4for4-fantasy-football-gpp-leve'!$B$1:$J$258,5,FALSE),0)</f>
        <v>7.4999999999999997E-2</v>
      </c>
      <c r="D38">
        <f>_xlfn.IFNA(VLOOKUP(A38,roto_g!$A$1:$B$340,2,FALSE),0)</f>
        <v>6.5000000000000002E-2</v>
      </c>
      <c r="E38">
        <f>_xlfn.IFNA(VLOOKUP(A38,'NFL Ownership Report - Week'!$A$1:$J$258,9,FALSE),0)</f>
        <v>8.5000000000000006E-2</v>
      </c>
      <c r="F38">
        <f t="shared" si="0"/>
        <v>6.275E-2</v>
      </c>
    </row>
    <row r="39" spans="1:6" x14ac:dyDescent="0.25">
      <c r="A39" t="s">
        <v>24</v>
      </c>
      <c r="B39">
        <f>_xlfn.IFNA(VLOOKUP(A39,FPOwnClean!$C$1:$E$172,2,FALSE),0)</f>
        <v>5.8000000000000003E-2</v>
      </c>
      <c r="C39">
        <f>_xlfn.IFNA(VLOOKUP(A39,'4for4-fantasy-football-gpp-leve'!$B$1:$J$258,5,FALSE),0)</f>
        <v>0.125</v>
      </c>
      <c r="D39">
        <f>_xlfn.IFNA(VLOOKUP(A39,roto_g!$A$1:$B$340,2,FALSE),0)</f>
        <v>6.4000000000000001E-2</v>
      </c>
      <c r="E39">
        <f>_xlfn.IFNA(VLOOKUP(A39,'NFL Ownership Report - Week'!$A$1:$J$258,9,FALSE),0)</f>
        <v>4.3999999999999997E-2</v>
      </c>
      <c r="F39">
        <f t="shared" si="0"/>
        <v>7.2749999999999995E-2</v>
      </c>
    </row>
    <row r="40" spans="1:6" x14ac:dyDescent="0.25">
      <c r="A40" t="s">
        <v>35</v>
      </c>
      <c r="B40">
        <f>_xlfn.IFNA(VLOOKUP(A40,FPOwnClean!$C$1:$E$172,2,FALSE),0)</f>
        <v>0.27900000000000003</v>
      </c>
      <c r="C40">
        <f>_xlfn.IFNA(VLOOKUP(A40,'4for4-fantasy-football-gpp-leve'!$B$1:$J$258,5,FALSE),0)</f>
        <v>0.125</v>
      </c>
      <c r="D40">
        <f>_xlfn.IFNA(VLOOKUP(A40,roto_g!$A$1:$B$340,2,FALSE),0)</f>
        <v>0.129</v>
      </c>
      <c r="E40">
        <f>_xlfn.IFNA(VLOOKUP(A40,'NFL Ownership Report - Week'!$A$1:$J$258,9,FALSE),0)</f>
        <v>0.10199999999999999</v>
      </c>
      <c r="F40">
        <f t="shared" si="0"/>
        <v>0.15875</v>
      </c>
    </row>
    <row r="41" spans="1:6" x14ac:dyDescent="0.25">
      <c r="A41" t="s">
        <v>22</v>
      </c>
      <c r="B41">
        <f>_xlfn.IFNA(VLOOKUP(A41,FPOwnClean!$C$1:$E$172,2,FALSE),0)</f>
        <v>6.3E-2</v>
      </c>
      <c r="C41">
        <f>_xlfn.IFNA(VLOOKUP(A41,'4for4-fantasy-football-gpp-leve'!$B$1:$J$258,5,FALSE),0)</f>
        <v>0.03</v>
      </c>
      <c r="D41">
        <f>_xlfn.IFNA(VLOOKUP(A41,roto_g!$A$1:$B$340,2,FALSE),0)</f>
        <v>2.1000000000000001E-2</v>
      </c>
      <c r="E41">
        <f>_xlfn.IFNA(VLOOKUP(A41,'NFL Ownership Report - Week'!$A$1:$J$258,9,FALSE),0)</f>
        <v>0.03</v>
      </c>
      <c r="F41">
        <f t="shared" si="0"/>
        <v>3.6000000000000004E-2</v>
      </c>
    </row>
    <row r="42" spans="1:6" x14ac:dyDescent="0.25">
      <c r="A42" t="s">
        <v>269</v>
      </c>
      <c r="B42">
        <f>_xlfn.IFNA(VLOOKUP(A42,FPOwnClean!$C$1:$E$172,2,FALSE),0)</f>
        <v>0.03</v>
      </c>
      <c r="C42">
        <f>_xlfn.IFNA(VLOOKUP(A42,'4for4-fantasy-football-gpp-leve'!$B$1:$J$258,5,FALSE),0)</f>
        <v>7.4999999999999997E-2</v>
      </c>
      <c r="D42">
        <f>_xlfn.IFNA(VLOOKUP(A42,roto_g!$A$1:$B$340,2,FALSE),0)</f>
        <v>5.1999999999999998E-2</v>
      </c>
      <c r="E42">
        <f>_xlfn.IFNA(VLOOKUP(A42,'NFL Ownership Report - Week'!$A$1:$J$258,9,FALSE),0)</f>
        <v>0.04</v>
      </c>
      <c r="F42">
        <f t="shared" si="0"/>
        <v>4.9250000000000002E-2</v>
      </c>
    </row>
    <row r="43" spans="1:6" x14ac:dyDescent="0.25">
      <c r="A43" t="s">
        <v>25</v>
      </c>
      <c r="B43">
        <f>_xlfn.IFNA(VLOOKUP(A43,FPOwnClean!$C$1:$E$172,2,FALSE),0)</f>
        <v>3.2000000000000001E-2</v>
      </c>
      <c r="C43">
        <f>_xlfn.IFNA(VLOOKUP(A43,'4for4-fantasy-football-gpp-leve'!$B$1:$J$258,5,FALSE),0)</f>
        <v>7.4999999999999997E-2</v>
      </c>
      <c r="D43">
        <f>_xlfn.IFNA(VLOOKUP(A43,roto_g!$A$1:$B$340,2,FALSE),0)</f>
        <v>5.1999999999999998E-2</v>
      </c>
      <c r="E43">
        <f>_xlfn.IFNA(VLOOKUP(A43,'NFL Ownership Report - Week'!$A$1:$J$258,9,FALSE),0)</f>
        <v>5.5E-2</v>
      </c>
      <c r="F43">
        <f t="shared" si="0"/>
        <v>5.3499999999999999E-2</v>
      </c>
    </row>
    <row r="44" spans="1:6" x14ac:dyDescent="0.25">
      <c r="A44" t="s">
        <v>36</v>
      </c>
      <c r="B44">
        <f>_xlfn.IFNA(VLOOKUP(A44,FPOwnClean!$C$1:$E$172,2,FALSE),0)</f>
        <v>0.10299999999999999</v>
      </c>
      <c r="C44">
        <f>_xlfn.IFNA(VLOOKUP(A44,'4for4-fantasy-football-gpp-leve'!$B$1:$J$258,5,FALSE),0)</f>
        <v>0.17499999999999999</v>
      </c>
      <c r="D44">
        <f>_xlfn.IFNA(VLOOKUP(A44,roto_g!$A$1:$B$340,2,FALSE),0)</f>
        <v>7.1999999999999995E-2</v>
      </c>
      <c r="E44">
        <f>_xlfn.IFNA(VLOOKUP(A44,'NFL Ownership Report - Week'!$A$1:$J$258,9,FALSE),0)</f>
        <v>0.17399999999999999</v>
      </c>
      <c r="F44">
        <f t="shared" si="0"/>
        <v>0.13100000000000001</v>
      </c>
    </row>
    <row r="45" spans="1:6" x14ac:dyDescent="0.25">
      <c r="A45" t="s">
        <v>53</v>
      </c>
      <c r="B45">
        <f>_xlfn.IFNA(VLOOKUP(A45,FPOwnClean!$C$1:$E$172,2,FALSE),0)</f>
        <v>0.10299999999999999</v>
      </c>
      <c r="C45">
        <f>_xlfn.IFNA(VLOOKUP(A45,'4for4-fantasy-football-gpp-leve'!$B$1:$J$258,5,FALSE),0)</f>
        <v>7.4999999999999997E-2</v>
      </c>
      <c r="D45">
        <f>_xlfn.IFNA(VLOOKUP(A45,roto_g!$A$1:$B$340,2,FALSE),0)</f>
        <v>8.2000000000000003E-2</v>
      </c>
      <c r="E45">
        <f>_xlfn.IFNA(VLOOKUP(A45,'NFL Ownership Report - Week'!$A$1:$J$258,9,FALSE),0)</f>
        <v>6.2E-2</v>
      </c>
      <c r="F45">
        <f t="shared" si="0"/>
        <v>8.0500000000000002E-2</v>
      </c>
    </row>
    <row r="46" spans="1:6" x14ac:dyDescent="0.25">
      <c r="A46" t="s">
        <v>32</v>
      </c>
      <c r="B46">
        <f>_xlfn.IFNA(VLOOKUP(A46,FPOwnClean!$C$1:$E$172,2,FALSE),0)</f>
        <v>8.3000000000000004E-2</v>
      </c>
      <c r="C46">
        <f>_xlfn.IFNA(VLOOKUP(A46,'4for4-fantasy-football-gpp-leve'!$B$1:$J$258,5,FALSE),0)</f>
        <v>0.03</v>
      </c>
      <c r="D46">
        <f>_xlfn.IFNA(VLOOKUP(A46,roto_g!$A$1:$B$340,2,FALSE),0)</f>
        <v>2.1000000000000001E-2</v>
      </c>
      <c r="E46">
        <f>_xlfn.IFNA(VLOOKUP(A46,'NFL Ownership Report - Week'!$A$1:$J$258,9,FALSE),0)</f>
        <v>1.4999999999999999E-2</v>
      </c>
      <c r="F46">
        <f t="shared" si="0"/>
        <v>3.7250000000000005E-2</v>
      </c>
    </row>
    <row r="47" spans="1:6" x14ac:dyDescent="0.25">
      <c r="A47" t="s">
        <v>60</v>
      </c>
      <c r="B47">
        <v>0.4</v>
      </c>
      <c r="C47">
        <f>_xlfn.IFNA(VLOOKUP(A47,'4for4-fantasy-football-gpp-leve'!$B$1:$J$258,5,FALSE),0)</f>
        <v>0.32500000000000001</v>
      </c>
      <c r="D47">
        <f>_xlfn.IFNA(VLOOKUP(A47,roto_g!$A$1:$B$340,2,FALSE),0)</f>
        <v>0.19</v>
      </c>
      <c r="E47">
        <f>_xlfn.IFNA(VLOOKUP(A47,'NFL Ownership Report - Week'!$A$1:$J$258,9,FALSE),0)</f>
        <v>0.33800000000000002</v>
      </c>
      <c r="F47">
        <f t="shared" si="0"/>
        <v>0.31325000000000003</v>
      </c>
    </row>
    <row r="48" spans="1:6" x14ac:dyDescent="0.25">
      <c r="A48" t="s">
        <v>304</v>
      </c>
      <c r="B48">
        <f>_xlfn.IFNA(VLOOKUP(A48,FPOwnClean!$C$1:$E$172,2,FALSE),0)</f>
        <v>1.6E-2</v>
      </c>
      <c r="C48">
        <f>_xlfn.IFNA(VLOOKUP(A48,'4for4-fantasy-football-gpp-leve'!$B$1:$J$258,5,FALSE),0)</f>
        <v>0.03</v>
      </c>
      <c r="D48">
        <f>_xlfn.IFNA(VLOOKUP(A48,roto_g!$A$1:$B$340,2,FALSE),0)</f>
        <v>2.1999999999999999E-2</v>
      </c>
      <c r="E48">
        <f>_xlfn.IFNA(VLOOKUP(A48,'NFL Ownership Report - Week'!$A$1:$J$258,9,FALSE),0)</f>
        <v>1.2E-2</v>
      </c>
      <c r="F48">
        <f t="shared" si="0"/>
        <v>0.02</v>
      </c>
    </row>
    <row r="49" spans="1:6" x14ac:dyDescent="0.25">
      <c r="A49" t="s">
        <v>38</v>
      </c>
      <c r="B49">
        <f>_xlfn.IFNA(VLOOKUP(A49,FPOwnClean!$C$1:$E$172,2,FALSE),0)</f>
        <v>0.14699999999999999</v>
      </c>
      <c r="C49">
        <f>_xlfn.IFNA(VLOOKUP(A49,'4for4-fantasy-football-gpp-leve'!$B$1:$J$258,5,FALSE),0)</f>
        <v>7.4999999999999997E-2</v>
      </c>
      <c r="D49">
        <f>_xlfn.IFNA(VLOOKUP(A49,roto_g!$A$1:$B$340,2,FALSE),0)</f>
        <v>0.14799999999999999</v>
      </c>
      <c r="E49">
        <f>_xlfn.IFNA(VLOOKUP(A49,'NFL Ownership Report - Week'!$A$1:$J$258,9,FALSE),0)</f>
        <v>0.113</v>
      </c>
      <c r="F49">
        <f t="shared" si="0"/>
        <v>0.12075</v>
      </c>
    </row>
    <row r="50" spans="1:6" x14ac:dyDescent="0.25">
      <c r="A50" t="s">
        <v>270</v>
      </c>
      <c r="B50">
        <f>_xlfn.IFNA(VLOOKUP(A50,FPOwnClean!$C$1:$E$172,2,FALSE),0)</f>
        <v>1.4E-2</v>
      </c>
      <c r="C50">
        <f>_xlfn.IFNA(VLOOKUP(A50,'4for4-fantasy-football-gpp-leve'!$B$1:$J$258,5,FALSE),0)</f>
        <v>7.4999999999999997E-2</v>
      </c>
      <c r="D50">
        <f>_xlfn.IFNA(VLOOKUP(A50,roto_g!$A$1:$B$340,2,FALSE),0)</f>
        <v>2.9000000000000001E-2</v>
      </c>
      <c r="E50">
        <f>_xlfn.IFNA(VLOOKUP(A50,'NFL Ownership Report - Week'!$A$1:$J$258,9,FALSE),0)</f>
        <v>1.2999999999999999E-2</v>
      </c>
      <c r="F50">
        <f t="shared" si="0"/>
        <v>3.2750000000000001E-2</v>
      </c>
    </row>
    <row r="51" spans="1:6" x14ac:dyDescent="0.25">
      <c r="A51" t="s">
        <v>255</v>
      </c>
      <c r="B51">
        <f>_xlfn.IFNA(VLOOKUP(A51,FPOwnClean!$C$1:$E$172,2,FALSE),0)</f>
        <v>1.2E-2</v>
      </c>
      <c r="C51">
        <f>_xlfn.IFNA(VLOOKUP(A51,'4for4-fantasy-football-gpp-leve'!$B$1:$J$258,5,FALSE),0)</f>
        <v>0.03</v>
      </c>
      <c r="D51">
        <f>_xlfn.IFNA(VLOOKUP(A51,roto_g!$A$1:$B$340,2,FALSE),0)</f>
        <v>1.2999999999999999E-2</v>
      </c>
      <c r="E51">
        <f>_xlfn.IFNA(VLOOKUP(A51,'NFL Ownership Report - Week'!$A$1:$J$258,9,FALSE),0)</f>
        <v>0.01</v>
      </c>
      <c r="F51">
        <f t="shared" si="0"/>
        <v>1.6249999999999997E-2</v>
      </c>
    </row>
    <row r="52" spans="1:6" x14ac:dyDescent="0.25">
      <c r="A52" t="s">
        <v>343</v>
      </c>
      <c r="B52">
        <f>_xlfn.IFNA(VLOOKUP(A52,FPOwnClean!$C$1:$E$172,2,FALSE),0)</f>
        <v>7.0000000000000001E-3</v>
      </c>
      <c r="C52">
        <f>_xlfn.IFNA(VLOOKUP(A52,'4for4-fantasy-football-gpp-leve'!$B$1:$J$258,5,FALSE),0)</f>
        <v>7.4999999999999997E-2</v>
      </c>
      <c r="D52">
        <f>_xlfn.IFNA(VLOOKUP(A52,roto_g!$A$1:$B$340,2,FALSE),0)</f>
        <v>7.2999999999999995E-2</v>
      </c>
      <c r="E52">
        <f>_xlfn.IFNA(VLOOKUP(A52,'NFL Ownership Report - Week'!$A$1:$J$258,9,FALSE),0)</f>
        <v>1.0999999999999999E-2</v>
      </c>
      <c r="F52">
        <f t="shared" si="0"/>
        <v>4.1500000000000002E-2</v>
      </c>
    </row>
    <row r="53" spans="1:6" x14ac:dyDescent="0.25">
      <c r="A53" t="s">
        <v>23</v>
      </c>
      <c r="B53">
        <f>_xlfn.IFNA(VLOOKUP(A53,FPOwnClean!$C$1:$E$172,2,FALSE),0)</f>
        <v>8.9999999999999993E-3</v>
      </c>
      <c r="C53">
        <f>_xlfn.IFNA(VLOOKUP(A53,'4for4-fantasy-football-gpp-leve'!$B$1:$J$258,5,FALSE),0)</f>
        <v>0.03</v>
      </c>
      <c r="D53">
        <f>_xlfn.IFNA(VLOOKUP(A53,roto_g!$A$1:$B$340,2,FALSE),0)</f>
        <v>2.1000000000000001E-2</v>
      </c>
      <c r="E53">
        <f>_xlfn.IFNA(VLOOKUP(A53,'NFL Ownership Report - Week'!$A$1:$J$258,9,FALSE),0)</f>
        <v>5.0999999999999997E-2</v>
      </c>
      <c r="F53">
        <f t="shared" si="0"/>
        <v>2.7749999999999997E-2</v>
      </c>
    </row>
    <row r="54" spans="1:6" x14ac:dyDescent="0.25">
      <c r="A54" t="s">
        <v>33</v>
      </c>
      <c r="B54">
        <f>_xlfn.IFNA(VLOOKUP(A54,FPOwnClean!$C$1:$E$172,2,FALSE),0)</f>
        <v>2.1999999999999999E-2</v>
      </c>
      <c r="C54">
        <f>_xlfn.IFNA(VLOOKUP(A54,'4for4-fantasy-football-gpp-leve'!$B$1:$J$258,5,FALSE),0)</f>
        <v>0.03</v>
      </c>
      <c r="D54">
        <f>_xlfn.IFNA(VLOOKUP(A54,roto_g!$A$1:$B$340,2,FALSE),0)</f>
        <v>0</v>
      </c>
      <c r="E54">
        <f>_xlfn.IFNA(VLOOKUP(A54,'NFL Ownership Report - Week'!$A$1:$J$258,9,FALSE),0)</f>
        <v>0.03</v>
      </c>
      <c r="F54">
        <f t="shared" si="0"/>
        <v>2.0499999999999997E-2</v>
      </c>
    </row>
    <row r="55" spans="1:6" x14ac:dyDescent="0.25">
      <c r="A55" t="s">
        <v>342</v>
      </c>
      <c r="B55">
        <f>_xlfn.IFNA(VLOOKUP(A55,FPOwnClean!$C$1:$E$172,2,FALSE),0)</f>
        <v>6.4000000000000001E-2</v>
      </c>
      <c r="C55">
        <f>_xlfn.IFNA(VLOOKUP(A55,'4for4-fantasy-football-gpp-leve'!$B$1:$J$258,5,FALSE),0)</f>
        <v>7.4999999999999997E-2</v>
      </c>
      <c r="D55">
        <f>_xlfn.IFNA(VLOOKUP(A55,roto_g!$A$1:$B$340,2,FALSE),0)</f>
        <v>6.5000000000000002E-2</v>
      </c>
      <c r="E55">
        <f>_xlfn.IFNA(VLOOKUP(A55,'NFL Ownership Report - Week'!$A$1:$J$258,9,FALSE),0)</f>
        <v>1.9E-2</v>
      </c>
      <c r="F55">
        <f t="shared" si="0"/>
        <v>5.5750000000000001E-2</v>
      </c>
    </row>
    <row r="56" spans="1:6" x14ac:dyDescent="0.25">
      <c r="A56" t="s">
        <v>50</v>
      </c>
      <c r="B56">
        <f>_xlfn.IFNA(VLOOKUP(A56,FPOwnClean!$C$1:$E$172,2,FALSE),0)</f>
        <v>4.2000000000000003E-2</v>
      </c>
      <c r="C56">
        <f>_xlfn.IFNA(VLOOKUP(A56,'4for4-fantasy-football-gpp-leve'!$B$1:$J$258,5,FALSE),0)</f>
        <v>0</v>
      </c>
      <c r="D56">
        <f>_xlfn.IFNA(VLOOKUP(A56,roto_g!$A$1:$B$340,2,FALSE),0)</f>
        <v>9.1999999999999998E-2</v>
      </c>
      <c r="E56">
        <f>_xlfn.IFNA(VLOOKUP(A56,'NFL Ownership Report - Week'!$A$1:$J$258,9,FALSE),0)</f>
        <v>3.1E-2</v>
      </c>
      <c r="F56">
        <f t="shared" si="0"/>
        <v>4.1250000000000002E-2</v>
      </c>
    </row>
    <row r="57" spans="1:6" x14ac:dyDescent="0.25">
      <c r="A57" t="s">
        <v>199</v>
      </c>
      <c r="B57">
        <f>_xlfn.IFNA(VLOOKUP(A57,FPOwnClean!$C$1:$E$172,2,FALSE),0)</f>
        <v>5.0000000000000001E-3</v>
      </c>
      <c r="C57">
        <f>_xlfn.IFNA(VLOOKUP(A57,'4for4-fantasy-football-gpp-leve'!$B$1:$J$258,5,FALSE),0)</f>
        <v>7.4999999999999997E-2</v>
      </c>
      <c r="D57">
        <f>_xlfn.IFNA(VLOOKUP(A57,roto_g!$A$1:$B$340,2,FALSE),0)</f>
        <v>3.9E-2</v>
      </c>
      <c r="E57">
        <f>_xlfn.IFNA(VLOOKUP(A57,'NFL Ownership Report - Week'!$A$1:$J$258,9,FALSE),0)</f>
        <v>5.6000000000000001E-2</v>
      </c>
      <c r="F57">
        <f t="shared" si="0"/>
        <v>4.3749999999999997E-2</v>
      </c>
    </row>
    <row r="58" spans="1:6" x14ac:dyDescent="0.25">
      <c r="A58" t="s">
        <v>39</v>
      </c>
      <c r="B58">
        <f>_xlfn.IFNA(VLOOKUP(A58,FPOwnClean!$C$1:$E$172,2,FALSE),0)</f>
        <v>2E-3</v>
      </c>
      <c r="C58">
        <f>_xlfn.IFNA(VLOOKUP(A58,'4for4-fantasy-football-gpp-leve'!$B$1:$J$258,5,FALSE),0)</f>
        <v>0.03</v>
      </c>
      <c r="D58">
        <f>_xlfn.IFNA(VLOOKUP(A58,roto_g!$A$1:$B$340,2,FALSE),0)</f>
        <v>1.9E-2</v>
      </c>
      <c r="E58">
        <f>_xlfn.IFNA(VLOOKUP(A58,'NFL Ownership Report - Week'!$A$1:$J$258,9,FALSE),0)</f>
        <v>0.01</v>
      </c>
      <c r="F58">
        <f t="shared" si="0"/>
        <v>1.5250000000000001E-2</v>
      </c>
    </row>
    <row r="59" spans="1:6" x14ac:dyDescent="0.25">
      <c r="A59" t="s">
        <v>34</v>
      </c>
      <c r="B59">
        <f>_xlfn.IFNA(VLOOKUP(A59,FPOwnClean!$C$1:$E$172,2,FALSE),0)</f>
        <v>3.0000000000000001E-3</v>
      </c>
      <c r="C59">
        <f>_xlfn.IFNA(VLOOKUP(A59,'4for4-fantasy-football-gpp-leve'!$B$1:$J$258,5,FALSE),0)</f>
        <v>0.125</v>
      </c>
      <c r="D59">
        <f>_xlfn.IFNA(VLOOKUP(A59,roto_g!$A$1:$B$340,2,FALSE),0)</f>
        <v>4.5999999999999999E-2</v>
      </c>
      <c r="E59">
        <f>_xlfn.IFNA(VLOOKUP(A59,'NFL Ownership Report - Week'!$A$1:$J$258,9,FALSE),0)</f>
        <v>1.2999999999999999E-2</v>
      </c>
      <c r="F59">
        <f t="shared" si="0"/>
        <v>4.675E-2</v>
      </c>
    </row>
    <row r="60" spans="1:6" x14ac:dyDescent="0.25">
      <c r="A60" t="s">
        <v>49</v>
      </c>
      <c r="B60">
        <f>_xlfn.IFNA(VLOOKUP(A60,FPOwnClean!$C$1:$E$172,2,FALSE),0)</f>
        <v>2E-3</v>
      </c>
      <c r="C60">
        <f>_xlfn.IFNA(VLOOKUP(A60,'4for4-fantasy-football-gpp-leve'!$B$1:$J$258,5,FALSE),0)</f>
        <v>7.4999999999999997E-2</v>
      </c>
      <c r="D60">
        <f>_xlfn.IFNA(VLOOKUP(A60,roto_g!$A$1:$B$340,2,FALSE),0)</f>
        <v>9.1999999999999998E-2</v>
      </c>
      <c r="E60">
        <f>_xlfn.IFNA(VLOOKUP(A60,'NFL Ownership Report - Week'!$A$1:$J$258,9,FALSE),0)</f>
        <v>2.5000000000000001E-2</v>
      </c>
      <c r="F60">
        <f t="shared" si="0"/>
        <v>4.8499999999999995E-2</v>
      </c>
    </row>
    <row r="61" spans="1:6" x14ac:dyDescent="0.25">
      <c r="A61" t="s">
        <v>258</v>
      </c>
      <c r="B61">
        <f>_xlfn.IFNA(VLOOKUP(A61,FPOwnClean!$C$1:$E$172,2,FALSE),0)</f>
        <v>1E-3</v>
      </c>
      <c r="C61">
        <f>_xlfn.IFNA(VLOOKUP(A61,'4for4-fantasy-football-gpp-leve'!$B$1:$J$258,5,FALSE),0)</f>
        <v>0.03</v>
      </c>
      <c r="D61">
        <f>_xlfn.IFNA(VLOOKUP(A61,roto_g!$A$1:$B$340,2,FALSE),0)</f>
        <v>1.7999999999999999E-2</v>
      </c>
      <c r="E61">
        <f>_xlfn.IFNA(VLOOKUP(A61,'NFL Ownership Report - Week'!$A$1:$J$258,9,FALSE),0)</f>
        <v>1.7000000000000001E-2</v>
      </c>
      <c r="F61">
        <f t="shared" si="0"/>
        <v>1.6500000000000001E-2</v>
      </c>
    </row>
    <row r="62" spans="1:6" x14ac:dyDescent="0.25">
      <c r="A62" t="s">
        <v>28</v>
      </c>
      <c r="B62">
        <f>_xlfn.IFNA(VLOOKUP(A62,FPOwnClean!$C$1:$E$172,2,FALSE),0)</f>
        <v>7.0000000000000001E-3</v>
      </c>
      <c r="C62">
        <f>_xlfn.IFNA(VLOOKUP(A62,'4for4-fantasy-football-gpp-leve'!$B$1:$J$258,5,FALSE),0)</f>
        <v>0</v>
      </c>
      <c r="D62">
        <f>_xlfn.IFNA(VLOOKUP(A62,roto_g!$A$1:$B$340,2,FALSE),0)</f>
        <v>0</v>
      </c>
      <c r="E62">
        <f>_xlfn.IFNA(VLOOKUP(A62,'NFL Ownership Report - Week'!$A$1:$J$258,9,FALSE),0)</f>
        <v>6.8000000000000005E-2</v>
      </c>
      <c r="F62">
        <f t="shared" si="0"/>
        <v>1.8750000000000003E-2</v>
      </c>
    </row>
    <row r="63" spans="1:6" x14ac:dyDescent="0.25">
      <c r="A63" t="s">
        <v>239</v>
      </c>
      <c r="B63">
        <f>_xlfn.IFNA(VLOOKUP(A63,FPOwnClean!$C$1:$E$172,2,FALSE),0)</f>
        <v>0.183</v>
      </c>
      <c r="C63">
        <f>_xlfn.IFNA(VLOOKUP(A63,'4for4-fantasy-football-gpp-leve'!$B$1:$J$258,5,FALSE),0)</f>
        <v>0.03</v>
      </c>
      <c r="D63">
        <f>_xlfn.IFNA(VLOOKUP(A63,roto_g!$A$1:$B$340,2,FALSE),0)</f>
        <v>8.5000000000000006E-2</v>
      </c>
      <c r="E63">
        <f>_xlfn.IFNA(VLOOKUP(A63,'NFL Ownership Report - Week'!$A$1:$J$258,9,FALSE),0)</f>
        <v>2.9000000000000001E-2</v>
      </c>
      <c r="F63">
        <f t="shared" si="0"/>
        <v>8.1750000000000003E-2</v>
      </c>
    </row>
    <row r="64" spans="1:6" x14ac:dyDescent="0.25">
      <c r="A64" t="s">
        <v>389</v>
      </c>
      <c r="B64">
        <f>_xlfn.IFNA(VLOOKUP(A64,FPOwnClean!$C$1:$E$172,2,FALSE),0)</f>
        <v>1E-3</v>
      </c>
      <c r="C64">
        <f>_xlfn.IFNA(VLOOKUP(A64,'4for4-fantasy-football-gpp-leve'!$B$1:$J$258,5,FALSE),0)</f>
        <v>0.03</v>
      </c>
      <c r="D64">
        <f>_xlfn.IFNA(VLOOKUP(A64,roto_g!$A$1:$B$340,2,FALSE),0)</f>
        <v>1.0999999999999999E-2</v>
      </c>
      <c r="E64">
        <f>_xlfn.IFNA(VLOOKUP(A64,'NFL Ownership Report - Week'!$A$1:$J$258,9,FALSE),0)</f>
        <v>0</v>
      </c>
      <c r="F64">
        <f t="shared" si="0"/>
        <v>1.0499999999999999E-2</v>
      </c>
    </row>
    <row r="65" spans="1:6" x14ac:dyDescent="0.25">
      <c r="A65" t="s">
        <v>31</v>
      </c>
      <c r="B65">
        <f>_xlfn.IFNA(VLOOKUP(A65,FPOwnClean!$C$1:$E$172,2,FALSE),0)</f>
        <v>1E-3</v>
      </c>
      <c r="C65">
        <f>_xlfn.IFNA(VLOOKUP(A65,'4for4-fantasy-football-gpp-leve'!$B$1:$J$258,5,FALSE),0)</f>
        <v>0.03</v>
      </c>
      <c r="D65">
        <f>_xlfn.IFNA(VLOOKUP(A65,roto_g!$A$1:$B$340,2,FALSE),0)</f>
        <v>7.0000000000000001E-3</v>
      </c>
      <c r="E65">
        <f>_xlfn.IFNA(VLOOKUP(A65,'NFL Ownership Report - Week'!$A$1:$J$258,9,FALSE),0)</f>
        <v>1.2E-2</v>
      </c>
      <c r="F65">
        <f t="shared" si="0"/>
        <v>1.2500000000000001E-2</v>
      </c>
    </row>
    <row r="66" spans="1:6" x14ac:dyDescent="0.25">
      <c r="A66" t="s">
        <v>267</v>
      </c>
      <c r="B66">
        <f>_xlfn.IFNA(VLOOKUP(A66,FPOwnClean!$C$1:$E$172,2,FALSE),0)</f>
        <v>1E-3</v>
      </c>
      <c r="C66">
        <f>_xlfn.IFNA(VLOOKUP(A66,'4for4-fantasy-football-gpp-leve'!$B$1:$J$258,5,FALSE),0)</f>
        <v>0.03</v>
      </c>
      <c r="D66">
        <f>_xlfn.IFNA(VLOOKUP(A66,roto_g!$A$1:$B$340,2,FALSE),0)</f>
        <v>7.0000000000000001E-3</v>
      </c>
      <c r="E66">
        <f>_xlfn.IFNA(VLOOKUP(A66,'NFL Ownership Report - Week'!$A$1:$J$258,9,FALSE),0)</f>
        <v>0</v>
      </c>
      <c r="F66">
        <f t="shared" ref="F66:F129" si="1">AVERAGE(B66:E66)</f>
        <v>9.4999999999999998E-3</v>
      </c>
    </row>
    <row r="67" spans="1:6" x14ac:dyDescent="0.25">
      <c r="A67" t="s">
        <v>260</v>
      </c>
      <c r="B67">
        <f>_xlfn.IFNA(VLOOKUP(A67,FPOwnClean!$C$1:$E$172,2,FALSE),0)</f>
        <v>2E-3</v>
      </c>
      <c r="C67">
        <f>_xlfn.IFNA(VLOOKUP(A67,'4for4-fantasy-football-gpp-leve'!$B$1:$J$258,5,FALSE),0)</f>
        <v>0.03</v>
      </c>
      <c r="D67">
        <f>_xlfn.IFNA(VLOOKUP(A67,roto_g!$A$1:$B$340,2,FALSE),0)</f>
        <v>8.9999999999999993E-3</v>
      </c>
      <c r="E67">
        <f>_xlfn.IFNA(VLOOKUP(A67,'NFL Ownership Report - Week'!$A$1:$J$258,9,FALSE),0)</f>
        <v>1.4999999999999999E-2</v>
      </c>
      <c r="F67">
        <f t="shared" si="1"/>
        <v>1.4E-2</v>
      </c>
    </row>
    <row r="68" spans="1:6" x14ac:dyDescent="0.25">
      <c r="A68" t="s">
        <v>390</v>
      </c>
      <c r="B68">
        <f>_xlfn.IFNA(VLOOKUP(A68,FPOwnClean!$C$1:$E$172,2,FALSE),0)</f>
        <v>1E-3</v>
      </c>
      <c r="C68">
        <f>_xlfn.IFNA(VLOOKUP(A68,'4for4-fantasy-football-gpp-leve'!$B$1:$J$258,5,FALSE),0)</f>
        <v>5.0000000000000001E-3</v>
      </c>
      <c r="D68">
        <f>_xlfn.IFNA(VLOOKUP(A68,roto_g!$A$1:$B$340,2,FALSE),0)</f>
        <v>1E-3</v>
      </c>
      <c r="E68">
        <f>_xlfn.IFNA(VLOOKUP(A68,'NFL Ownership Report - Week'!$A$1:$J$258,9,FALSE),0)</f>
        <v>8.9999999999999993E-3</v>
      </c>
      <c r="F68">
        <f t="shared" si="1"/>
        <v>4.0000000000000001E-3</v>
      </c>
    </row>
    <row r="69" spans="1:6" x14ac:dyDescent="0.25">
      <c r="A69" t="s">
        <v>61</v>
      </c>
      <c r="B69">
        <f>_xlfn.IFNA(VLOOKUP(A69,FPOwnClean!$C$1:$E$172,2,FALSE),0)</f>
        <v>3.5999999999999997E-2</v>
      </c>
      <c r="C69">
        <f>_xlfn.IFNA(VLOOKUP(A69,'4for4-fantasy-football-gpp-leve'!$B$1:$J$258,5,FALSE),0)</f>
        <v>0.03</v>
      </c>
      <c r="D69">
        <f>_xlfn.IFNA(VLOOKUP(A69,roto_g!$A$1:$B$340,2,FALSE),0)</f>
        <v>3.9E-2</v>
      </c>
      <c r="E69">
        <f>_xlfn.IFNA(VLOOKUP(A69,'NFL Ownership Report - Week'!$A$1:$J$258,9,FALSE),0)</f>
        <v>1.9E-2</v>
      </c>
      <c r="F69">
        <f t="shared" si="1"/>
        <v>3.1000000000000003E-2</v>
      </c>
    </row>
    <row r="70" spans="1:6" x14ac:dyDescent="0.25">
      <c r="A70" t="s">
        <v>55</v>
      </c>
      <c r="B70">
        <f>_xlfn.IFNA(VLOOKUP(A70,FPOwnClean!$C$1:$E$172,2,FALSE),0)</f>
        <v>1E-3</v>
      </c>
      <c r="C70">
        <f>_xlfn.IFNA(VLOOKUP(A70,'4for4-fantasy-football-gpp-leve'!$B$1:$J$258,5,FALSE),0)</f>
        <v>5.0000000000000001E-3</v>
      </c>
      <c r="D70">
        <f>_xlfn.IFNA(VLOOKUP(A70,roto_g!$A$1:$B$340,2,FALSE),0)</f>
        <v>6.0000000000000001E-3</v>
      </c>
      <c r="E70">
        <f>_xlfn.IFNA(VLOOKUP(A70,'NFL Ownership Report - Week'!$A$1:$J$258,9,FALSE),0)</f>
        <v>1.4E-2</v>
      </c>
      <c r="F70">
        <f t="shared" si="1"/>
        <v>6.5000000000000006E-3</v>
      </c>
    </row>
    <row r="71" spans="1:6" x14ac:dyDescent="0.25">
      <c r="A71" t="s">
        <v>391</v>
      </c>
      <c r="B71">
        <f>_xlfn.IFNA(VLOOKUP(A71,FPOwnClean!$C$1:$E$172,2,FALSE),0)</f>
        <v>3.6999999999999998E-2</v>
      </c>
      <c r="C71">
        <f>_xlfn.IFNA(VLOOKUP(A71,'4for4-fantasy-football-gpp-leve'!$B$1:$J$258,5,FALSE),0)</f>
        <v>5.0000000000000001E-3</v>
      </c>
      <c r="D71">
        <f>_xlfn.IFNA(VLOOKUP(A71,roto_g!$A$1:$B$340,2,FALSE),0)</f>
        <v>1.2999999999999999E-2</v>
      </c>
      <c r="E71">
        <f>_xlfn.IFNA(VLOOKUP(A71,'NFL Ownership Report - Week'!$A$1:$J$258,9,FALSE),0)</f>
        <v>1.9E-2</v>
      </c>
      <c r="F71">
        <f t="shared" si="1"/>
        <v>1.8499999999999999E-2</v>
      </c>
    </row>
    <row r="72" spans="1:6" x14ac:dyDescent="0.25">
      <c r="A72" t="s">
        <v>40</v>
      </c>
      <c r="B72">
        <f>_xlfn.IFNA(VLOOKUP(A72,FPOwnClean!$C$1:$E$172,2,FALSE),0)</f>
        <v>4.0000000000000001E-3</v>
      </c>
      <c r="C72">
        <f>_xlfn.IFNA(VLOOKUP(A72,'4for4-fantasy-football-gpp-leve'!$B$1:$J$258,5,FALSE),0)</f>
        <v>5.0000000000000001E-3</v>
      </c>
      <c r="D72">
        <f>_xlfn.IFNA(VLOOKUP(A72,roto_g!$A$1:$B$340,2,FALSE),0)</f>
        <v>1E-3</v>
      </c>
      <c r="E72">
        <f>_xlfn.IFNA(VLOOKUP(A72,'NFL Ownership Report - Week'!$A$1:$J$258,9,FALSE),0)</f>
        <v>2.1999999999999999E-2</v>
      </c>
      <c r="F72">
        <f t="shared" si="1"/>
        <v>8.0000000000000002E-3</v>
      </c>
    </row>
    <row r="73" spans="1:6" x14ac:dyDescent="0.25">
      <c r="A73" t="s">
        <v>57</v>
      </c>
      <c r="B73">
        <f>_xlfn.IFNA(VLOOKUP(A73,FPOwnClean!$C$1:$E$172,2,FALSE),0)</f>
        <v>1.6E-2</v>
      </c>
      <c r="C73">
        <f>_xlfn.IFNA(VLOOKUP(A73,'4for4-fantasy-football-gpp-leve'!$B$1:$J$258,5,FALSE),0)</f>
        <v>0.03</v>
      </c>
      <c r="D73">
        <f>_xlfn.IFNA(VLOOKUP(A73,roto_g!$A$1:$B$340,2,FALSE),0)</f>
        <v>0.04</v>
      </c>
      <c r="E73">
        <f>_xlfn.IFNA(VLOOKUP(A73,'NFL Ownership Report - Week'!$A$1:$J$258,9,FALSE),0)</f>
        <v>1.4999999999999999E-2</v>
      </c>
      <c r="F73">
        <f t="shared" si="1"/>
        <v>2.5249999999999998E-2</v>
      </c>
    </row>
    <row r="74" spans="1:6" x14ac:dyDescent="0.25">
      <c r="A74" t="s">
        <v>42</v>
      </c>
      <c r="B74">
        <f>_xlfn.IFNA(VLOOKUP(A74,FPOwnClean!$C$1:$E$172,2,FALSE),0)</f>
        <v>1E-3</v>
      </c>
      <c r="C74">
        <f>_xlfn.IFNA(VLOOKUP(A74,'4for4-fantasy-football-gpp-leve'!$B$1:$J$258,5,FALSE),0)</f>
        <v>0.03</v>
      </c>
      <c r="D74">
        <f>_xlfn.IFNA(VLOOKUP(A74,roto_g!$A$1:$B$340,2,FALSE),0)</f>
        <v>7.0000000000000001E-3</v>
      </c>
      <c r="E74">
        <f>_xlfn.IFNA(VLOOKUP(A74,'NFL Ownership Report - Week'!$A$1:$J$258,9,FALSE),0)</f>
        <v>0.10100000000000001</v>
      </c>
      <c r="F74">
        <f t="shared" si="1"/>
        <v>3.4750000000000003E-2</v>
      </c>
    </row>
    <row r="75" spans="1:6" x14ac:dyDescent="0.25">
      <c r="A75" t="s">
        <v>41</v>
      </c>
      <c r="B75">
        <f>_xlfn.IFNA(VLOOKUP(A75,FPOwnClean!$C$1:$E$172,2,FALSE),0)</f>
        <v>1E-3</v>
      </c>
      <c r="C75">
        <f>_xlfn.IFNA(VLOOKUP(A75,'4for4-fantasy-football-gpp-leve'!$B$1:$J$258,5,FALSE),0)</f>
        <v>5.0000000000000001E-3</v>
      </c>
      <c r="D75">
        <f>_xlfn.IFNA(VLOOKUP(A75,roto_g!$A$1:$B$340,2,FALSE),0)</f>
        <v>1E-3</v>
      </c>
      <c r="E75">
        <f>_xlfn.IFNA(VLOOKUP(A75,'NFL Ownership Report - Week'!$A$1:$J$258,9,FALSE),0)</f>
        <v>8.9999999999999993E-3</v>
      </c>
      <c r="F75">
        <f t="shared" si="1"/>
        <v>4.0000000000000001E-3</v>
      </c>
    </row>
    <row r="76" spans="1:6" x14ac:dyDescent="0.25">
      <c r="A76" t="s">
        <v>54</v>
      </c>
      <c r="B76">
        <f>_xlfn.IFNA(VLOOKUP(A76,FPOwnClean!$C$1:$E$172,2,FALSE),0)</f>
        <v>3.0000000000000001E-3</v>
      </c>
      <c r="C76">
        <f>_xlfn.IFNA(VLOOKUP(A76,'4for4-fantasy-football-gpp-leve'!$B$1:$J$258,5,FALSE),0)</f>
        <v>5.0000000000000001E-3</v>
      </c>
      <c r="D76">
        <f>_xlfn.IFNA(VLOOKUP(A76,roto_g!$A$1:$B$340,2,FALSE),0)</f>
        <v>2.3E-2</v>
      </c>
      <c r="E76">
        <f>_xlfn.IFNA(VLOOKUP(A76,'NFL Ownership Report - Week'!$A$1:$J$258,9,FALSE),0)</f>
        <v>0.02</v>
      </c>
      <c r="F76">
        <f t="shared" si="1"/>
        <v>1.2750000000000001E-2</v>
      </c>
    </row>
    <row r="77" spans="1:6" x14ac:dyDescent="0.25">
      <c r="A77" t="s">
        <v>392</v>
      </c>
      <c r="B77">
        <f>_xlfn.IFNA(VLOOKUP(A77,FPOwnClean!$C$1:$E$172,2,FALSE),0)</f>
        <v>1E-3</v>
      </c>
      <c r="C77">
        <f>_xlfn.IFNA(VLOOKUP(A77,'4for4-fantasy-football-gpp-leve'!$B$1:$J$258,5,FALSE),0)</f>
        <v>5.0000000000000001E-3</v>
      </c>
      <c r="D77">
        <f>_xlfn.IFNA(VLOOKUP(A77,roto_g!$A$1:$B$340,2,FALSE),0)</f>
        <v>1E-3</v>
      </c>
      <c r="E77">
        <f>_xlfn.IFNA(VLOOKUP(A77,'NFL Ownership Report - Week'!$A$1:$J$258,9,FALSE),0)</f>
        <v>1.4999999999999999E-2</v>
      </c>
      <c r="F77">
        <f t="shared" si="1"/>
        <v>5.4999999999999997E-3</v>
      </c>
    </row>
    <row r="78" spans="1:6" x14ac:dyDescent="0.25">
      <c r="A78" t="s">
        <v>393</v>
      </c>
      <c r="B78">
        <f>_xlfn.IFNA(VLOOKUP(A78,FPOwnClean!$C$1:$E$172,2,FALSE),0)</f>
        <v>1E-3</v>
      </c>
      <c r="C78">
        <f>_xlfn.IFNA(VLOOKUP(A78,'4for4-fantasy-football-gpp-leve'!$B$1:$J$258,5,FALSE),0)</f>
        <v>5.0000000000000001E-3</v>
      </c>
      <c r="D78">
        <f>_xlfn.IFNA(VLOOKUP(A78,roto_g!$A$1:$B$340,2,FALSE),0)</f>
        <v>1.2999999999999999E-2</v>
      </c>
      <c r="E78">
        <f>_xlfn.IFNA(VLOOKUP(A78,'NFL Ownership Report - Week'!$A$1:$J$258,9,FALSE),0)</f>
        <v>1.7000000000000001E-2</v>
      </c>
      <c r="F78">
        <f t="shared" si="1"/>
        <v>9.0000000000000011E-3</v>
      </c>
    </row>
    <row r="79" spans="1:6" x14ac:dyDescent="0.25">
      <c r="A79" t="s">
        <v>51</v>
      </c>
      <c r="B79">
        <f>_xlfn.IFNA(VLOOKUP(A79,FPOwnClean!$C$1:$E$172,2,FALSE),0)</f>
        <v>2.7E-2</v>
      </c>
      <c r="C79">
        <f>_xlfn.IFNA(VLOOKUP(A79,'4for4-fantasy-football-gpp-leve'!$B$1:$J$258,5,FALSE),0)</f>
        <v>5.0000000000000001E-3</v>
      </c>
      <c r="D79">
        <f>_xlfn.IFNA(VLOOKUP(A79,roto_g!$A$1:$B$340,2,FALSE),0)</f>
        <v>3.6999999999999998E-2</v>
      </c>
      <c r="E79">
        <f>_xlfn.IFNA(VLOOKUP(A79,'NFL Ownership Report - Week'!$A$1:$J$258,9,FALSE),0)</f>
        <v>1.6E-2</v>
      </c>
      <c r="F79">
        <f t="shared" si="1"/>
        <v>2.1250000000000002E-2</v>
      </c>
    </row>
    <row r="80" spans="1:6" x14ac:dyDescent="0.25">
      <c r="A80" t="s">
        <v>394</v>
      </c>
      <c r="B80">
        <f>_xlfn.IFNA(VLOOKUP(A80,FPOwnClean!$C$1:$E$172,2,FALSE),0)</f>
        <v>1E-3</v>
      </c>
      <c r="C80">
        <f>_xlfn.IFNA(VLOOKUP(A80,'4for4-fantasy-football-gpp-leve'!$B$1:$J$258,5,FALSE),0)</f>
        <v>5.0000000000000001E-3</v>
      </c>
      <c r="D80">
        <f>_xlfn.IFNA(VLOOKUP(A80,roto_g!$A$1:$B$340,2,FALSE),0)</f>
        <v>1E-3</v>
      </c>
      <c r="E80">
        <f>_xlfn.IFNA(VLOOKUP(A80,'NFL Ownership Report - Week'!$A$1:$J$258,9,FALSE),0)</f>
        <v>1.4999999999999999E-2</v>
      </c>
      <c r="F80">
        <f t="shared" si="1"/>
        <v>5.4999999999999997E-3</v>
      </c>
    </row>
    <row r="81" spans="1:6" x14ac:dyDescent="0.25">
      <c r="A81" t="s">
        <v>62</v>
      </c>
      <c r="B81">
        <f>_xlfn.IFNA(VLOOKUP(A81,FPOwnClean!$C$1:$E$172,2,FALSE),0)</f>
        <v>1E-3</v>
      </c>
      <c r="C81">
        <f>_xlfn.IFNA(VLOOKUP(A81,'4for4-fantasy-football-gpp-leve'!$B$1:$J$258,5,FALSE),0)</f>
        <v>5.0000000000000001E-3</v>
      </c>
      <c r="D81">
        <f>_xlfn.IFNA(VLOOKUP(A81,roto_g!$A$1:$B$340,2,FALSE),0)</f>
        <v>1E-3</v>
      </c>
      <c r="E81">
        <f>_xlfn.IFNA(VLOOKUP(A81,'NFL Ownership Report - Week'!$A$1:$J$258,9,FALSE),0)</f>
        <v>6.0000000000000001E-3</v>
      </c>
      <c r="F81">
        <f t="shared" si="1"/>
        <v>3.2500000000000003E-3</v>
      </c>
    </row>
    <row r="82" spans="1:6" x14ac:dyDescent="0.25">
      <c r="A82" t="s">
        <v>308</v>
      </c>
      <c r="B82">
        <f>_xlfn.IFNA(VLOOKUP(A82,FPOwnClean!$C$1:$E$172,2,FALSE),0)</f>
        <v>0</v>
      </c>
      <c r="C82">
        <f>_xlfn.IFNA(VLOOKUP(A82,'4for4-fantasy-football-gpp-leve'!$B$1:$J$258,5,FALSE),0)</f>
        <v>5.0000000000000001E-3</v>
      </c>
      <c r="D82">
        <f>_xlfn.IFNA(VLOOKUP(A82,roto_g!$A$1:$B$340,2,FALSE),0)</f>
        <v>0</v>
      </c>
      <c r="E82">
        <f>_xlfn.IFNA(VLOOKUP(A82,'NFL Ownership Report - Week'!$A$1:$J$258,9,FALSE),0)</f>
        <v>8.0000000000000002E-3</v>
      </c>
      <c r="F82">
        <f t="shared" si="1"/>
        <v>3.2500000000000003E-3</v>
      </c>
    </row>
    <row r="83" spans="1:6" x14ac:dyDescent="0.25">
      <c r="A83" t="s">
        <v>306</v>
      </c>
      <c r="B83">
        <f>_xlfn.IFNA(VLOOKUP(A83,FPOwnClean!$C$1:$E$172,2,FALSE),0)</f>
        <v>1E-3</v>
      </c>
      <c r="C83">
        <f>_xlfn.IFNA(VLOOKUP(A83,'4for4-fantasy-football-gpp-leve'!$B$1:$J$258,5,FALSE),0)</f>
        <v>5.0000000000000001E-3</v>
      </c>
      <c r="D83">
        <f>_xlfn.IFNA(VLOOKUP(A83,roto_g!$A$1:$B$340,2,FALSE),0)</f>
        <v>0</v>
      </c>
      <c r="E83">
        <f>_xlfn.IFNA(VLOOKUP(A83,'NFL Ownership Report - Week'!$A$1:$J$258,9,FALSE),0)</f>
        <v>1.7000000000000001E-2</v>
      </c>
      <c r="F83">
        <f t="shared" si="1"/>
        <v>5.7499999999999999E-3</v>
      </c>
    </row>
    <row r="84" spans="1:6" x14ac:dyDescent="0.25">
      <c r="A84" t="s">
        <v>47</v>
      </c>
      <c r="B84">
        <f>_xlfn.IFNA(VLOOKUP(A84,FPOwnClean!$C$1:$E$172,2,FALSE),0)</f>
        <v>1E-3</v>
      </c>
      <c r="C84">
        <f>_xlfn.IFNA(VLOOKUP(A84,'4for4-fantasy-football-gpp-leve'!$B$1:$J$258,5,FALSE),0)</f>
        <v>5.0000000000000001E-3</v>
      </c>
      <c r="D84">
        <f>_xlfn.IFNA(VLOOKUP(A84,roto_g!$A$1:$B$340,2,FALSE),0)</f>
        <v>1E-3</v>
      </c>
      <c r="E84">
        <f>_xlfn.IFNA(VLOOKUP(A84,'NFL Ownership Report - Week'!$A$1:$J$258,9,FALSE),0)</f>
        <v>1.2E-2</v>
      </c>
      <c r="F84">
        <f t="shared" si="1"/>
        <v>4.7499999999999999E-3</v>
      </c>
    </row>
    <row r="85" spans="1:6" x14ac:dyDescent="0.25">
      <c r="A85" t="s">
        <v>240</v>
      </c>
      <c r="B85">
        <f>_xlfn.IFNA(VLOOKUP(A85,FPOwnClean!$C$1:$E$172,2,FALSE),0)</f>
        <v>4.0000000000000001E-3</v>
      </c>
      <c r="C85">
        <f>_xlfn.IFNA(VLOOKUP(A85,'4for4-fantasy-football-gpp-leve'!$B$1:$J$258,5,FALSE),0)</f>
        <v>5.0000000000000001E-3</v>
      </c>
      <c r="D85">
        <f>_xlfn.IFNA(VLOOKUP(A85,roto_g!$A$1:$B$340,2,FALSE),0)</f>
        <v>1E-3</v>
      </c>
      <c r="E85">
        <f>_xlfn.IFNA(VLOOKUP(A85,'NFL Ownership Report - Week'!$A$1:$J$258,9,FALSE),0)</f>
        <v>5.0000000000000001E-3</v>
      </c>
      <c r="F85">
        <f t="shared" si="1"/>
        <v>3.7500000000000007E-3</v>
      </c>
    </row>
    <row r="86" spans="1:6" x14ac:dyDescent="0.25">
      <c r="A86" t="s">
        <v>44</v>
      </c>
      <c r="B86">
        <f>_xlfn.IFNA(VLOOKUP(A86,FPOwnClean!$C$1:$E$172,2,FALSE),0)</f>
        <v>1E-3</v>
      </c>
      <c r="C86">
        <f>_xlfn.IFNA(VLOOKUP(A86,'4for4-fantasy-football-gpp-leve'!$B$1:$J$258,5,FALSE),0)</f>
        <v>5.0000000000000001E-3</v>
      </c>
      <c r="D86">
        <f>_xlfn.IFNA(VLOOKUP(A86,roto_g!$A$1:$B$340,2,FALSE),0)</f>
        <v>0.01</v>
      </c>
      <c r="E86">
        <f>_xlfn.IFNA(VLOOKUP(A86,'NFL Ownership Report - Week'!$A$1:$J$258,9,FALSE),0)</f>
        <v>7.0000000000000001E-3</v>
      </c>
      <c r="F86">
        <f t="shared" si="1"/>
        <v>5.7499999999999999E-3</v>
      </c>
    </row>
    <row r="87" spans="1:6" x14ac:dyDescent="0.25">
      <c r="A87" t="s">
        <v>305</v>
      </c>
      <c r="B87">
        <f>_xlfn.IFNA(VLOOKUP(A87,FPOwnClean!$C$1:$E$172,2,FALSE),0)</f>
        <v>1E-3</v>
      </c>
      <c r="C87">
        <f>_xlfn.IFNA(VLOOKUP(A87,'4for4-fantasy-football-gpp-leve'!$B$1:$J$258,5,FALSE),0)</f>
        <v>5.0000000000000001E-3</v>
      </c>
      <c r="D87">
        <f>_xlfn.IFNA(VLOOKUP(A87,roto_g!$A$1:$B$340,2,FALSE),0)</f>
        <v>1E-3</v>
      </c>
      <c r="E87">
        <f>_xlfn.IFNA(VLOOKUP(A87,'NFL Ownership Report - Week'!$A$1:$J$258,9,FALSE),0)</f>
        <v>8.0000000000000002E-3</v>
      </c>
      <c r="F87">
        <f t="shared" si="1"/>
        <v>3.7499999999999999E-3</v>
      </c>
    </row>
    <row r="88" spans="1:6" x14ac:dyDescent="0.25">
      <c r="A88" t="s">
        <v>43</v>
      </c>
      <c r="B88">
        <f>_xlfn.IFNA(VLOOKUP(A88,FPOwnClean!$C$1:$E$172,2,FALSE),0)</f>
        <v>1E-3</v>
      </c>
      <c r="C88">
        <f>_xlfn.IFNA(VLOOKUP(A88,'4for4-fantasy-football-gpp-leve'!$B$1:$J$258,5,FALSE),0)</f>
        <v>5.0000000000000001E-3</v>
      </c>
      <c r="D88">
        <f>_xlfn.IFNA(VLOOKUP(A88,roto_g!$A$1:$B$340,2,FALSE),0)</f>
        <v>6.0000000000000001E-3</v>
      </c>
      <c r="E88">
        <f>_xlfn.IFNA(VLOOKUP(A88,'NFL Ownership Report - Week'!$A$1:$J$258,9,FALSE),0)</f>
        <v>0.01</v>
      </c>
      <c r="F88">
        <f t="shared" si="1"/>
        <v>5.4999999999999997E-3</v>
      </c>
    </row>
    <row r="89" spans="1:6" x14ac:dyDescent="0.25">
      <c r="A89" t="s">
        <v>248</v>
      </c>
      <c r="B89">
        <f>_xlfn.IFNA(VLOOKUP(A89,FPOwnClean!$C$1:$E$172,2,FALSE),0)</f>
        <v>1E-3</v>
      </c>
      <c r="C89">
        <f>_xlfn.IFNA(VLOOKUP(A89,'4for4-fantasy-football-gpp-leve'!$B$1:$J$258,5,FALSE),0)</f>
        <v>5.0000000000000001E-3</v>
      </c>
      <c r="D89">
        <f>_xlfn.IFNA(VLOOKUP(A89,roto_g!$A$1:$B$340,2,FALSE),0)</f>
        <v>1E-3</v>
      </c>
      <c r="E89">
        <f>_xlfn.IFNA(VLOOKUP(A89,'NFL Ownership Report - Week'!$A$1:$J$258,9,FALSE),0)</f>
        <v>1.2999999999999999E-2</v>
      </c>
      <c r="F89">
        <f t="shared" si="1"/>
        <v>5.0000000000000001E-3</v>
      </c>
    </row>
    <row r="90" spans="1:6" x14ac:dyDescent="0.25">
      <c r="A90" t="s">
        <v>257</v>
      </c>
      <c r="B90">
        <f>_xlfn.IFNA(VLOOKUP(A90,FPOwnClean!$C$1:$E$172,2,FALSE),0)</f>
        <v>1E-3</v>
      </c>
      <c r="C90">
        <f>_xlfn.IFNA(VLOOKUP(A90,'4for4-fantasy-football-gpp-leve'!$B$1:$J$258,5,FALSE),0)</f>
        <v>5.0000000000000001E-3</v>
      </c>
      <c r="D90">
        <f>_xlfn.IFNA(VLOOKUP(A90,roto_g!$A$1:$B$340,2,FALSE),0)</f>
        <v>1E-3</v>
      </c>
      <c r="E90">
        <f>_xlfn.IFNA(VLOOKUP(A90,'NFL Ownership Report - Week'!$A$1:$J$258,9,FALSE),0)</f>
        <v>1.4999999999999999E-2</v>
      </c>
      <c r="F90">
        <f t="shared" si="1"/>
        <v>5.4999999999999997E-3</v>
      </c>
    </row>
    <row r="91" spans="1:6" x14ac:dyDescent="0.25">
      <c r="A91" t="s">
        <v>63</v>
      </c>
      <c r="B91">
        <f>_xlfn.IFNA(VLOOKUP(A91,FPOwnClean!$C$1:$E$172,2,FALSE),0)</f>
        <v>1E-3</v>
      </c>
      <c r="C91">
        <f>_xlfn.IFNA(VLOOKUP(A91,'4for4-fantasy-football-gpp-leve'!$B$1:$J$258,5,FALSE),0)</f>
        <v>5.0000000000000001E-3</v>
      </c>
      <c r="D91">
        <f>_xlfn.IFNA(VLOOKUP(A91,roto_g!$A$1:$B$340,2,FALSE),0)</f>
        <v>0</v>
      </c>
      <c r="E91">
        <f>_xlfn.IFNA(VLOOKUP(A91,'NFL Ownership Report - Week'!$A$1:$J$258,9,FALSE),0)</f>
        <v>1.6E-2</v>
      </c>
      <c r="F91">
        <f t="shared" si="1"/>
        <v>5.4999999999999997E-3</v>
      </c>
    </row>
    <row r="92" spans="1:6" x14ac:dyDescent="0.25">
      <c r="A92" t="s">
        <v>359</v>
      </c>
      <c r="B92">
        <f>_xlfn.IFNA(VLOOKUP(A92,FPOwnClean!$C$1:$E$172,2,FALSE),0)</f>
        <v>1E-3</v>
      </c>
      <c r="C92">
        <f>_xlfn.IFNA(VLOOKUP(A92,'4for4-fantasy-football-gpp-leve'!$B$1:$J$258,5,FALSE),0)</f>
        <v>5.0000000000000001E-3</v>
      </c>
      <c r="D92">
        <f>_xlfn.IFNA(VLOOKUP(A92,roto_g!$A$1:$B$340,2,FALSE),0)</f>
        <v>1E-3</v>
      </c>
      <c r="E92">
        <f>_xlfn.IFNA(VLOOKUP(A92,'NFL Ownership Report - Week'!$A$1:$J$258,9,FALSE),0)</f>
        <v>0</v>
      </c>
      <c r="F92">
        <f t="shared" si="1"/>
        <v>1.75E-3</v>
      </c>
    </row>
    <row r="93" spans="1:6" x14ac:dyDescent="0.25">
      <c r="A93" t="s">
        <v>58</v>
      </c>
      <c r="B93">
        <f>_xlfn.IFNA(VLOOKUP(A93,FPOwnClean!$C$1:$E$172,2,FALSE),0)</f>
        <v>1E-3</v>
      </c>
      <c r="C93">
        <f>_xlfn.IFNA(VLOOKUP(A93,'4for4-fantasy-football-gpp-leve'!$B$1:$J$258,5,FALSE),0)</f>
        <v>5.0000000000000001E-3</v>
      </c>
      <c r="D93">
        <f>_xlfn.IFNA(VLOOKUP(A93,roto_g!$A$1:$B$340,2,FALSE),0)</f>
        <v>1E-3</v>
      </c>
      <c r="E93">
        <f>_xlfn.IFNA(VLOOKUP(A93,'NFL Ownership Report - Week'!$A$1:$J$258,9,FALSE),0)</f>
        <v>7.0000000000000001E-3</v>
      </c>
      <c r="F93">
        <f t="shared" si="1"/>
        <v>3.5000000000000001E-3</v>
      </c>
    </row>
    <row r="94" spans="1:6" x14ac:dyDescent="0.25">
      <c r="A94" t="s">
        <v>59</v>
      </c>
      <c r="B94">
        <f>_xlfn.IFNA(VLOOKUP(A94,FPOwnClean!$C$1:$E$172,2,FALSE),0)</f>
        <v>1E-3</v>
      </c>
      <c r="C94">
        <f>_xlfn.IFNA(VLOOKUP(A94,'4for4-fantasy-football-gpp-leve'!$B$1:$J$258,5,FALSE),0)</f>
        <v>5.0000000000000001E-3</v>
      </c>
      <c r="D94">
        <f>_xlfn.IFNA(VLOOKUP(A94,roto_g!$A$1:$B$340,2,FALSE),0)</f>
        <v>0.04</v>
      </c>
      <c r="E94">
        <f>_xlfn.IFNA(VLOOKUP(A94,'NFL Ownership Report - Week'!$A$1:$J$258,9,FALSE),0)</f>
        <v>5.0000000000000001E-3</v>
      </c>
      <c r="F94">
        <f t="shared" si="1"/>
        <v>1.2749999999999999E-2</v>
      </c>
    </row>
    <row r="95" spans="1:6" x14ac:dyDescent="0.25">
      <c r="A95" t="s">
        <v>353</v>
      </c>
      <c r="B95">
        <f>_xlfn.IFNA(VLOOKUP(A95,FPOwnClean!$C$1:$E$172,2,FALSE),0)</f>
        <v>1E-3</v>
      </c>
      <c r="C95">
        <f>_xlfn.IFNA(VLOOKUP(A95,'4for4-fantasy-football-gpp-leve'!$B$1:$J$258,5,FALSE),0)</f>
        <v>5.0000000000000001E-3</v>
      </c>
      <c r="D95">
        <f>_xlfn.IFNA(VLOOKUP(A95,roto_g!$A$1:$B$340,2,FALSE),0)</f>
        <v>1E-3</v>
      </c>
      <c r="E95">
        <f>_xlfn.IFNA(VLOOKUP(A95,'NFL Ownership Report - Week'!$A$1:$J$258,9,FALSE),0)</f>
        <v>8.0000000000000002E-3</v>
      </c>
      <c r="F95">
        <f t="shared" si="1"/>
        <v>3.7499999999999999E-3</v>
      </c>
    </row>
    <row r="96" spans="1:6" x14ac:dyDescent="0.25">
      <c r="A96" t="s">
        <v>181</v>
      </c>
      <c r="B96">
        <f>_xlfn.IFNA(VLOOKUP(A96,FPOwnClean!$C$1:$E$172,2,FALSE),0)</f>
        <v>1E-3</v>
      </c>
      <c r="C96">
        <f>_xlfn.IFNA(VLOOKUP(A96,'4for4-fantasy-football-gpp-leve'!$B$1:$J$258,5,FALSE),0)</f>
        <v>5.0000000000000001E-3</v>
      </c>
      <c r="D96">
        <f>_xlfn.IFNA(VLOOKUP(A96,roto_g!$A$1:$B$340,2,FALSE),0)</f>
        <v>1E-3</v>
      </c>
      <c r="E96">
        <f>_xlfn.IFNA(VLOOKUP(A96,'NFL Ownership Report - Week'!$A$1:$J$258,9,FALSE),0)</f>
        <v>0</v>
      </c>
      <c r="F96">
        <f t="shared" si="1"/>
        <v>1.75E-3</v>
      </c>
    </row>
    <row r="97" spans="1:6" x14ac:dyDescent="0.25">
      <c r="A97" t="s">
        <v>52</v>
      </c>
      <c r="B97">
        <f>_xlfn.IFNA(VLOOKUP(A97,FPOwnClean!$C$1:$E$172,2,FALSE),0)</f>
        <v>1E-3</v>
      </c>
      <c r="C97">
        <f>_xlfn.IFNA(VLOOKUP(A97,'4for4-fantasy-football-gpp-leve'!$B$1:$J$258,5,FALSE),0)</f>
        <v>0</v>
      </c>
      <c r="D97">
        <f>_xlfn.IFNA(VLOOKUP(A97,roto_g!$A$1:$B$340,2,FALSE),0)</f>
        <v>0</v>
      </c>
      <c r="E97">
        <f>_xlfn.IFNA(VLOOKUP(A97,'NFL Ownership Report - Week'!$A$1:$J$258,9,FALSE),0)</f>
        <v>8.9999999999999993E-3</v>
      </c>
      <c r="F97">
        <f t="shared" si="1"/>
        <v>2.4999999999999996E-3</v>
      </c>
    </row>
    <row r="98" spans="1:6" x14ac:dyDescent="0.25">
      <c r="A98" t="s">
        <v>395</v>
      </c>
      <c r="B98">
        <f>_xlfn.IFNA(VLOOKUP(A98,FPOwnClean!$C$1:$E$172,2,FALSE),0)</f>
        <v>0</v>
      </c>
      <c r="C98">
        <f>_xlfn.IFNA(VLOOKUP(A98,'4for4-fantasy-football-gpp-leve'!$B$1:$J$258,5,FALSE),0)</f>
        <v>0</v>
      </c>
      <c r="D98">
        <f>_xlfn.IFNA(VLOOKUP(A98,roto_g!$A$1:$B$340,2,FALSE),0)</f>
        <v>7.0000000000000001E-3</v>
      </c>
      <c r="E98">
        <f>_xlfn.IFNA(VLOOKUP(A98,'NFL Ownership Report - Week'!$A$1:$J$258,9,FALSE),0)</f>
        <v>1.4E-2</v>
      </c>
      <c r="F98">
        <f t="shared" si="1"/>
        <v>5.2500000000000003E-3</v>
      </c>
    </row>
    <row r="99" spans="1:6" x14ac:dyDescent="0.25">
      <c r="A99" t="s">
        <v>209</v>
      </c>
      <c r="B99">
        <f>_xlfn.IFNA(VLOOKUP(A99,FPOwnClean!$C$1:$E$172,2,FALSE),0)</f>
        <v>1E-3</v>
      </c>
      <c r="C99">
        <f>_xlfn.IFNA(VLOOKUP(A99,'4for4-fantasy-football-gpp-leve'!$B$1:$J$258,5,FALSE),0)</f>
        <v>5.0000000000000001E-3</v>
      </c>
      <c r="D99">
        <f>_xlfn.IFNA(VLOOKUP(A99,roto_g!$A$1:$B$340,2,FALSE),0)</f>
        <v>3.1E-2</v>
      </c>
      <c r="E99">
        <f>_xlfn.IFNA(VLOOKUP(A99,'NFL Ownership Report - Week'!$A$1:$J$258,9,FALSE),0)</f>
        <v>7.0000000000000001E-3</v>
      </c>
      <c r="F99">
        <f t="shared" si="1"/>
        <v>1.0999999999999999E-2</v>
      </c>
    </row>
    <row r="100" spans="1:6" x14ac:dyDescent="0.25">
      <c r="A100" t="s">
        <v>56</v>
      </c>
      <c r="B100">
        <f>_xlfn.IFNA(VLOOKUP(A100,FPOwnClean!$C$1:$E$172,2,FALSE),0)</f>
        <v>0</v>
      </c>
      <c r="C100">
        <f>_xlfn.IFNA(VLOOKUP(A100,'4for4-fantasy-football-gpp-leve'!$B$1:$J$258,5,FALSE),0)</f>
        <v>5.0000000000000001E-3</v>
      </c>
      <c r="D100">
        <f>_xlfn.IFNA(VLOOKUP(A100,roto_g!$A$1:$B$340,2,FALSE),0)</f>
        <v>1E-3</v>
      </c>
      <c r="E100">
        <f>_xlfn.IFNA(VLOOKUP(A100,'NFL Ownership Report - Week'!$A$1:$J$258,9,FALSE),0)</f>
        <v>5.0000000000000001E-3</v>
      </c>
      <c r="F100">
        <f t="shared" si="1"/>
        <v>2.7499999999999998E-3</v>
      </c>
    </row>
    <row r="101" spans="1:6" x14ac:dyDescent="0.25">
      <c r="A101" t="s">
        <v>184</v>
      </c>
      <c r="B101">
        <f>_xlfn.IFNA(VLOOKUP(A101,FPOwnClean!$C$1:$E$172,2,FALSE),0)</f>
        <v>1E-3</v>
      </c>
      <c r="C101">
        <f>_xlfn.IFNA(VLOOKUP(A101,'4for4-fantasy-football-gpp-leve'!$B$1:$J$258,5,FALSE),0)</f>
        <v>0</v>
      </c>
      <c r="D101">
        <f>_xlfn.IFNA(VLOOKUP(A101,roto_g!$A$1:$B$340,2,FALSE),0)</f>
        <v>1E-3</v>
      </c>
      <c r="E101">
        <f>_xlfn.IFNA(VLOOKUP(A101,'NFL Ownership Report - Week'!$A$1:$J$258,9,FALSE),0)</f>
        <v>0</v>
      </c>
      <c r="F101">
        <f t="shared" si="1"/>
        <v>5.0000000000000001E-4</v>
      </c>
    </row>
    <row r="102" spans="1:6" x14ac:dyDescent="0.25">
      <c r="A102" t="s">
        <v>307</v>
      </c>
      <c r="B102">
        <f>_xlfn.IFNA(VLOOKUP(A102,FPOwnClean!$C$1:$E$172,2,FALSE),0)</f>
        <v>0</v>
      </c>
      <c r="C102">
        <f>_xlfn.IFNA(VLOOKUP(A102,'4for4-fantasy-football-gpp-leve'!$B$1:$J$258,5,FALSE),0)</f>
        <v>5.0000000000000001E-3</v>
      </c>
      <c r="D102">
        <f>_xlfn.IFNA(VLOOKUP(A102,roto_g!$A$1:$B$340,2,FALSE),0)</f>
        <v>1E-3</v>
      </c>
      <c r="E102">
        <f>_xlfn.IFNA(VLOOKUP(A102,'NFL Ownership Report - Week'!$A$1:$J$258,9,FALSE),0)</f>
        <v>4.0000000000000001E-3</v>
      </c>
      <c r="F102">
        <f t="shared" si="1"/>
        <v>2.5000000000000001E-3</v>
      </c>
    </row>
    <row r="103" spans="1:6" x14ac:dyDescent="0.25">
      <c r="A103" t="s">
        <v>48</v>
      </c>
      <c r="B103">
        <f>_xlfn.IFNA(VLOOKUP(A103,FPOwnClean!$C$1:$E$172,2,FALSE),0)</f>
        <v>0</v>
      </c>
      <c r="C103">
        <f>_xlfn.IFNA(VLOOKUP(A103,'4for4-fantasy-football-gpp-leve'!$B$1:$J$258,5,FALSE),0)</f>
        <v>5.0000000000000001E-3</v>
      </c>
      <c r="D103">
        <f>_xlfn.IFNA(VLOOKUP(A103,roto_g!$A$1:$B$340,2,FALSE),0)</f>
        <v>1E-3</v>
      </c>
      <c r="E103">
        <f>_xlfn.IFNA(VLOOKUP(A103,'NFL Ownership Report - Week'!$A$1:$J$258,9,FALSE),0)</f>
        <v>0</v>
      </c>
      <c r="F103">
        <f t="shared" si="1"/>
        <v>1.5E-3</v>
      </c>
    </row>
    <row r="104" spans="1:6" x14ac:dyDescent="0.25">
      <c r="A104" t="s">
        <v>185</v>
      </c>
      <c r="B104">
        <f>_xlfn.IFNA(VLOOKUP(A104,FPOwnClean!$C$1:$E$172,2,FALSE),0)</f>
        <v>0</v>
      </c>
      <c r="C104">
        <f>_xlfn.IFNA(VLOOKUP(A104,'4for4-fantasy-football-gpp-leve'!$B$1:$J$258,5,FALSE),0)</f>
        <v>5.0000000000000001E-3</v>
      </c>
      <c r="D104">
        <f>_xlfn.IFNA(VLOOKUP(A104,roto_g!$A$1:$B$340,2,FALSE),0)</f>
        <v>1E-3</v>
      </c>
      <c r="E104">
        <f>_xlfn.IFNA(VLOOKUP(A104,'NFL Ownership Report - Week'!$A$1:$J$258,9,FALSE),0)</f>
        <v>3.0000000000000001E-3</v>
      </c>
      <c r="F104">
        <f t="shared" si="1"/>
        <v>2.2500000000000003E-3</v>
      </c>
    </row>
    <row r="105" spans="1:6" x14ac:dyDescent="0.25">
      <c r="A105" t="s">
        <v>214</v>
      </c>
      <c r="B105">
        <f>_xlfn.IFNA(VLOOKUP(A105,FPOwnClean!$C$1:$E$172,2,FALSE),0)</f>
        <v>0</v>
      </c>
      <c r="C105">
        <f>_xlfn.IFNA(VLOOKUP(A105,'4for4-fantasy-football-gpp-leve'!$B$1:$J$258,5,FALSE),0)</f>
        <v>5.0000000000000001E-3</v>
      </c>
      <c r="D105">
        <f>_xlfn.IFNA(VLOOKUP(A105,roto_g!$A$1:$B$340,2,FALSE),0)</f>
        <v>1E-3</v>
      </c>
      <c r="E105">
        <f>_xlfn.IFNA(VLOOKUP(A105,'NFL Ownership Report - Week'!$A$1:$J$258,9,FALSE),0)</f>
        <v>0.01</v>
      </c>
      <c r="F105">
        <f t="shared" si="1"/>
        <v>4.0000000000000001E-3</v>
      </c>
    </row>
    <row r="106" spans="1:6" x14ac:dyDescent="0.25">
      <c r="A106" t="s">
        <v>354</v>
      </c>
      <c r="B106">
        <f>_xlfn.IFNA(VLOOKUP(A106,FPOwnClean!$C$1:$E$172,2,FALSE),0)</f>
        <v>0</v>
      </c>
      <c r="C106">
        <f>_xlfn.IFNA(VLOOKUP(A106,'4for4-fantasy-football-gpp-leve'!$B$1:$J$258,5,FALSE),0)</f>
        <v>5.0000000000000001E-3</v>
      </c>
      <c r="D106">
        <f>_xlfn.IFNA(VLOOKUP(A106,roto_g!$A$1:$B$340,2,FALSE),0)</f>
        <v>1E-3</v>
      </c>
      <c r="E106">
        <f>_xlfn.IFNA(VLOOKUP(A106,'NFL Ownership Report - Week'!$A$1:$J$258,9,FALSE),0)</f>
        <v>3.0000000000000001E-3</v>
      </c>
      <c r="F106">
        <f t="shared" si="1"/>
        <v>2.2500000000000003E-3</v>
      </c>
    </row>
    <row r="107" spans="1:6" x14ac:dyDescent="0.25">
      <c r="A107" t="s">
        <v>179</v>
      </c>
      <c r="B107">
        <f>_xlfn.IFNA(VLOOKUP(A107,FPOwnClean!$C$1:$E$172,2,FALSE),0)</f>
        <v>0</v>
      </c>
      <c r="C107">
        <f>_xlfn.IFNA(VLOOKUP(A107,'4for4-fantasy-football-gpp-leve'!$B$1:$J$258,5,FALSE),0)</f>
        <v>5.0000000000000001E-3</v>
      </c>
      <c r="D107">
        <f>_xlfn.IFNA(VLOOKUP(A107,roto_g!$A$1:$B$340,2,FALSE),0)</f>
        <v>1E-3</v>
      </c>
      <c r="E107">
        <f>_xlfn.IFNA(VLOOKUP(A107,'NFL Ownership Report - Week'!$A$1:$J$258,9,FALSE),0)</f>
        <v>4.0000000000000001E-3</v>
      </c>
      <c r="F107">
        <f t="shared" si="1"/>
        <v>2.5000000000000001E-3</v>
      </c>
    </row>
    <row r="108" spans="1:6" x14ac:dyDescent="0.25">
      <c r="A108" t="s">
        <v>212</v>
      </c>
      <c r="B108">
        <f>_xlfn.IFNA(VLOOKUP(A108,FPOwnClean!$C$1:$E$172,2,FALSE),0)</f>
        <v>0</v>
      </c>
      <c r="C108">
        <f>_xlfn.IFNA(VLOOKUP(A108,'4for4-fantasy-football-gpp-leve'!$B$1:$J$258,5,FALSE),0)</f>
        <v>5.0000000000000001E-3</v>
      </c>
      <c r="D108">
        <f>_xlfn.IFNA(VLOOKUP(A108,roto_g!$A$1:$B$340,2,FALSE),0)</f>
        <v>3.3000000000000002E-2</v>
      </c>
      <c r="E108">
        <f>_xlfn.IFNA(VLOOKUP(A108,'NFL Ownership Report - Week'!$A$1:$J$258,9,FALSE),0)</f>
        <v>8.0000000000000002E-3</v>
      </c>
      <c r="F108">
        <f t="shared" si="1"/>
        <v>1.15E-2</v>
      </c>
    </row>
    <row r="109" spans="1:6" x14ac:dyDescent="0.25">
      <c r="A109" t="s">
        <v>396</v>
      </c>
      <c r="B109">
        <f>_xlfn.IFNA(VLOOKUP(A109,FPOwnClean!$C$1:$E$172,2,FALSE),0)</f>
        <v>0</v>
      </c>
      <c r="C109">
        <f>_xlfn.IFNA(VLOOKUP(A109,'4for4-fantasy-football-gpp-leve'!$B$1:$J$258,5,FALSE),0)</f>
        <v>5.0000000000000001E-3</v>
      </c>
      <c r="D109">
        <f>_xlfn.IFNA(VLOOKUP(A109,roto_g!$A$1:$B$340,2,FALSE),0)</f>
        <v>1E-3</v>
      </c>
      <c r="E109">
        <f>_xlfn.IFNA(VLOOKUP(A109,'NFL Ownership Report - Week'!$A$1:$J$258,9,FALSE),0)</f>
        <v>3.0000000000000001E-3</v>
      </c>
      <c r="F109">
        <f t="shared" si="1"/>
        <v>2.2500000000000003E-3</v>
      </c>
    </row>
    <row r="110" spans="1:6" x14ac:dyDescent="0.25">
      <c r="A110" t="s">
        <v>397</v>
      </c>
      <c r="B110">
        <f>_xlfn.IFNA(VLOOKUP(A110,FPOwnClean!$C$1:$E$172,2,FALSE),0)</f>
        <v>0</v>
      </c>
      <c r="C110">
        <f>_xlfn.IFNA(VLOOKUP(A110,'4for4-fantasy-football-gpp-leve'!$B$1:$J$258,5,FALSE),0)</f>
        <v>5.0000000000000001E-3</v>
      </c>
      <c r="D110">
        <f>_xlfn.IFNA(VLOOKUP(A110,roto_g!$A$1:$B$340,2,FALSE),0)</f>
        <v>1E-3</v>
      </c>
      <c r="E110">
        <f>_xlfn.IFNA(VLOOKUP(A110,'NFL Ownership Report - Week'!$A$1:$J$258,9,FALSE),0)</f>
        <v>2.1000000000000001E-2</v>
      </c>
      <c r="F110">
        <f t="shared" si="1"/>
        <v>6.7500000000000008E-3</v>
      </c>
    </row>
    <row r="111" spans="1:6" x14ac:dyDescent="0.25">
      <c r="A111" t="s">
        <v>206</v>
      </c>
      <c r="B111">
        <f>_xlfn.IFNA(VLOOKUP(A111,FPOwnClean!$C$1:$E$172,2,FALSE),0)</f>
        <v>0</v>
      </c>
      <c r="C111">
        <f>_xlfn.IFNA(VLOOKUP(A111,'4for4-fantasy-football-gpp-leve'!$B$1:$J$258,5,FALSE),0)</f>
        <v>5.0000000000000001E-3</v>
      </c>
      <c r="D111">
        <f>_xlfn.IFNA(VLOOKUP(A111,roto_g!$A$1:$B$340,2,FALSE),0)</f>
        <v>1E-3</v>
      </c>
      <c r="E111">
        <f>_xlfn.IFNA(VLOOKUP(A111,'NFL Ownership Report - Week'!$A$1:$J$258,9,FALSE),0)</f>
        <v>3.0000000000000001E-3</v>
      </c>
      <c r="F111">
        <f t="shared" si="1"/>
        <v>2.2500000000000003E-3</v>
      </c>
    </row>
    <row r="112" spans="1:6" x14ac:dyDescent="0.25">
      <c r="A112" t="s">
        <v>64</v>
      </c>
      <c r="B112">
        <f>_xlfn.IFNA(VLOOKUP(A112,FPOwnClean!$C$1:$E$172,2,FALSE),0)</f>
        <v>0</v>
      </c>
      <c r="C112">
        <f>_xlfn.IFNA(VLOOKUP(A112,'4for4-fantasy-football-gpp-leve'!$B$1:$J$258,5,FALSE),0)</f>
        <v>5.0000000000000001E-3</v>
      </c>
      <c r="D112">
        <f>_xlfn.IFNA(VLOOKUP(A112,roto_g!$A$1:$B$340,2,FALSE),0)</f>
        <v>0</v>
      </c>
      <c r="E112">
        <f>_xlfn.IFNA(VLOOKUP(A112,'NFL Ownership Report - Week'!$A$1:$J$258,9,FALSE),0)</f>
        <v>0</v>
      </c>
      <c r="F112">
        <f t="shared" si="1"/>
        <v>1.25E-3</v>
      </c>
    </row>
    <row r="113" spans="1:6" x14ac:dyDescent="0.25">
      <c r="A113" t="s">
        <v>205</v>
      </c>
      <c r="B113">
        <f>_xlfn.IFNA(VLOOKUP(A113,FPOwnClean!$C$1:$E$172,2,FALSE),0)</f>
        <v>0</v>
      </c>
      <c r="C113">
        <f>_xlfn.IFNA(VLOOKUP(A113,'4for4-fantasy-football-gpp-leve'!$B$1:$J$258,5,FALSE),0)</f>
        <v>5.0000000000000001E-3</v>
      </c>
      <c r="D113">
        <f>_xlfn.IFNA(VLOOKUP(A113,roto_g!$A$1:$B$340,2,FALSE),0)</f>
        <v>1E-3</v>
      </c>
      <c r="E113">
        <f>_xlfn.IFNA(VLOOKUP(A113,'NFL Ownership Report - Week'!$A$1:$J$258,9,FALSE),0)</f>
        <v>4.0000000000000001E-3</v>
      </c>
      <c r="F113">
        <f t="shared" si="1"/>
        <v>2.5000000000000001E-3</v>
      </c>
    </row>
    <row r="114" spans="1:6" x14ac:dyDescent="0.25">
      <c r="A114" t="s">
        <v>196</v>
      </c>
      <c r="B114">
        <f>_xlfn.IFNA(VLOOKUP(A114,FPOwnClean!$C$1:$E$172,2,FALSE),0)</f>
        <v>0</v>
      </c>
      <c r="C114">
        <f>_xlfn.IFNA(VLOOKUP(A114,'4for4-fantasy-football-gpp-leve'!$B$1:$J$258,5,FALSE),0)</f>
        <v>5.0000000000000001E-3</v>
      </c>
      <c r="D114">
        <f>_xlfn.IFNA(VLOOKUP(A114,roto_g!$A$1:$B$340,2,FALSE),0)</f>
        <v>1E-3</v>
      </c>
      <c r="E114">
        <f>_xlfn.IFNA(VLOOKUP(A114,'NFL Ownership Report - Week'!$A$1:$J$258,9,FALSE),0)</f>
        <v>8.9999999999999993E-3</v>
      </c>
      <c r="F114">
        <f t="shared" si="1"/>
        <v>3.7499999999999999E-3</v>
      </c>
    </row>
    <row r="115" spans="1:6" x14ac:dyDescent="0.25">
      <c r="A115" t="s">
        <v>398</v>
      </c>
      <c r="B115">
        <f>_xlfn.IFNA(VLOOKUP(A115,FPOwnClean!$C$1:$E$172,2,FALSE),0)</f>
        <v>0</v>
      </c>
      <c r="C115">
        <f>_xlfn.IFNA(VLOOKUP(A115,'4for4-fantasy-football-gpp-leve'!$B$1:$J$258,5,FALSE),0)</f>
        <v>5.0000000000000001E-3</v>
      </c>
      <c r="D115">
        <f>_xlfn.IFNA(VLOOKUP(A115,roto_g!$A$1:$B$340,2,FALSE),0)</f>
        <v>1E-3</v>
      </c>
      <c r="E115">
        <f>_xlfn.IFNA(VLOOKUP(A115,'NFL Ownership Report - Week'!$A$1:$J$258,9,FALSE),0)</f>
        <v>3.0000000000000001E-3</v>
      </c>
      <c r="F115">
        <f t="shared" si="1"/>
        <v>2.2500000000000003E-3</v>
      </c>
    </row>
    <row r="116" spans="1:6" x14ac:dyDescent="0.25">
      <c r="A116" t="s">
        <v>399</v>
      </c>
      <c r="B116">
        <f>_xlfn.IFNA(VLOOKUP(A116,FPOwnClean!$C$1:$E$172,2,FALSE),0)</f>
        <v>0</v>
      </c>
      <c r="C116">
        <f>_xlfn.IFNA(VLOOKUP(A116,'4for4-fantasy-football-gpp-leve'!$B$1:$J$258,5,FALSE),0)</f>
        <v>0</v>
      </c>
      <c r="D116">
        <f>_xlfn.IFNA(VLOOKUP(A116,roto_g!$A$1:$B$340,2,FALSE),0)</f>
        <v>1E-3</v>
      </c>
      <c r="E116">
        <f>_xlfn.IFNA(VLOOKUP(A116,'NFL Ownership Report - Week'!$A$1:$J$258,9,FALSE),0)</f>
        <v>0</v>
      </c>
      <c r="F116">
        <f t="shared" si="1"/>
        <v>2.5000000000000001E-4</v>
      </c>
    </row>
    <row r="117" spans="1:6" x14ac:dyDescent="0.25">
      <c r="A117" t="s">
        <v>312</v>
      </c>
      <c r="B117">
        <f>_xlfn.IFNA(VLOOKUP(A117,FPOwnClean!$C$1:$E$172,2,FALSE),0)</f>
        <v>0</v>
      </c>
      <c r="C117">
        <f>_xlfn.IFNA(VLOOKUP(A117,'4for4-fantasy-football-gpp-leve'!$B$1:$J$258,5,FALSE),0)</f>
        <v>0</v>
      </c>
      <c r="D117">
        <f>_xlfn.IFNA(VLOOKUP(A117,roto_g!$A$1:$B$340,2,FALSE),0)</f>
        <v>1E-3</v>
      </c>
      <c r="E117">
        <f>_xlfn.IFNA(VLOOKUP(A117,'NFL Ownership Report - Week'!$A$1:$J$258,9,FALSE),0)</f>
        <v>4.0000000000000001E-3</v>
      </c>
      <c r="F117">
        <f t="shared" si="1"/>
        <v>1.25E-3</v>
      </c>
    </row>
    <row r="118" spans="1:6" x14ac:dyDescent="0.25">
      <c r="A118" t="s">
        <v>216</v>
      </c>
      <c r="B118">
        <f>_xlfn.IFNA(VLOOKUP(A118,FPOwnClean!$C$1:$E$172,2,FALSE),0)</f>
        <v>0</v>
      </c>
      <c r="C118">
        <f>_xlfn.IFNA(VLOOKUP(A118,'4for4-fantasy-football-gpp-leve'!$B$1:$J$258,5,FALSE),0)</f>
        <v>5.0000000000000001E-3</v>
      </c>
      <c r="D118">
        <f>_xlfn.IFNA(VLOOKUP(A118,roto_g!$A$1:$B$340,2,FALSE),0)</f>
        <v>0</v>
      </c>
      <c r="E118">
        <f>_xlfn.IFNA(VLOOKUP(A118,'NFL Ownership Report - Week'!$A$1:$J$258,9,FALSE),0)</f>
        <v>1.2999999999999999E-2</v>
      </c>
      <c r="F118">
        <f t="shared" si="1"/>
        <v>4.4999999999999997E-3</v>
      </c>
    </row>
    <row r="119" spans="1:6" x14ac:dyDescent="0.25">
      <c r="A119" t="s">
        <v>341</v>
      </c>
      <c r="B119">
        <f>_xlfn.IFNA(VLOOKUP(A119,FPOwnClean!$C$1:$E$172,2,FALSE),0)</f>
        <v>0.247</v>
      </c>
      <c r="C119">
        <f>_xlfn.IFNA(VLOOKUP(A119,'4for4-fantasy-football-gpp-leve'!$B$1:$J$258,5,FALSE),0)</f>
        <v>0.22500000000000001</v>
      </c>
      <c r="D119">
        <f>_xlfn.IFNA(VLOOKUP(A119,roto_g!$A$1:$B$340,2,FALSE),0)</f>
        <v>0.36199999999999999</v>
      </c>
      <c r="E119">
        <f>_xlfn.IFNA(VLOOKUP(A119,'NFL Ownership Report - Week'!$A$1:$J$258,9,FALSE),0)</f>
        <v>0.253</v>
      </c>
      <c r="F119">
        <f t="shared" si="1"/>
        <v>0.27174999999999999</v>
      </c>
    </row>
    <row r="120" spans="1:6" x14ac:dyDescent="0.25">
      <c r="A120" t="s">
        <v>77</v>
      </c>
      <c r="B120">
        <f>_xlfn.IFNA(VLOOKUP(A120,FPOwnClean!$C$1:$E$172,2,FALSE),0)</f>
        <v>0.32300000000000001</v>
      </c>
      <c r="C120">
        <f>_xlfn.IFNA(VLOOKUP(A120,'4for4-fantasy-football-gpp-leve'!$B$1:$J$258,5,FALSE),0)</f>
        <v>0.375</v>
      </c>
      <c r="D120">
        <f>_xlfn.IFNA(VLOOKUP(A120,roto_g!$A$1:$B$340,2,FALSE),0)</f>
        <v>0.23799999999999999</v>
      </c>
      <c r="E120">
        <f>_xlfn.IFNA(VLOOKUP(A120,'NFL Ownership Report - Week'!$A$1:$J$258,9,FALSE),0)</f>
        <v>0.23400000000000001</v>
      </c>
      <c r="F120">
        <f t="shared" si="1"/>
        <v>0.29249999999999998</v>
      </c>
    </row>
    <row r="121" spans="1:6" x14ac:dyDescent="0.25">
      <c r="A121" t="s">
        <v>66</v>
      </c>
      <c r="B121">
        <f>_xlfn.IFNA(VLOOKUP(A121,FPOwnClean!$C$1:$E$172,2,FALSE),0)</f>
        <v>5.3999999999999999E-2</v>
      </c>
      <c r="C121">
        <f>_xlfn.IFNA(VLOOKUP(A121,'4for4-fantasy-football-gpp-leve'!$B$1:$J$258,5,FALSE),0)</f>
        <v>0.17499999999999999</v>
      </c>
      <c r="D121">
        <f>_xlfn.IFNA(VLOOKUP(A121,roto_g!$A$1:$B$340,2,FALSE),0)</f>
        <v>0.09</v>
      </c>
      <c r="E121">
        <f>_xlfn.IFNA(VLOOKUP(A121,'NFL Ownership Report - Week'!$A$1:$J$258,9,FALSE),0)</f>
        <v>0.05</v>
      </c>
      <c r="F121">
        <f t="shared" si="1"/>
        <v>9.2249999999999985E-2</v>
      </c>
    </row>
    <row r="122" spans="1:6" x14ac:dyDescent="0.25">
      <c r="A122" t="s">
        <v>65</v>
      </c>
      <c r="B122">
        <f>_xlfn.IFNA(VLOOKUP(A122,FPOwnClean!$C$1:$E$172,2,FALSE),0)</f>
        <v>0.154</v>
      </c>
      <c r="C122">
        <f>_xlfn.IFNA(VLOOKUP(A122,'4for4-fantasy-football-gpp-leve'!$B$1:$J$258,5,FALSE),0)</f>
        <v>7.4999999999999997E-2</v>
      </c>
      <c r="D122">
        <f>_xlfn.IFNA(VLOOKUP(A122,roto_g!$A$1:$B$340,2,FALSE),0)</f>
        <v>0.20100000000000001</v>
      </c>
      <c r="E122">
        <f>_xlfn.IFNA(VLOOKUP(A122,'NFL Ownership Report - Week'!$A$1:$J$258,9,FALSE),0)</f>
        <v>0.104</v>
      </c>
      <c r="F122">
        <f t="shared" si="1"/>
        <v>0.13350000000000001</v>
      </c>
    </row>
    <row r="123" spans="1:6" x14ac:dyDescent="0.25">
      <c r="A123" t="s">
        <v>400</v>
      </c>
      <c r="B123">
        <f>_xlfn.IFNA(VLOOKUP(A123,FPOwnClean!$C$1:$E$172,2,FALSE),0)</f>
        <v>0.129</v>
      </c>
      <c r="C123">
        <f>_xlfn.IFNA(VLOOKUP(A123,'4for4-fantasy-football-gpp-leve'!$B$1:$J$258,5,FALSE),0)</f>
        <v>7.4999999999999997E-2</v>
      </c>
      <c r="D123">
        <f>_xlfn.IFNA(VLOOKUP(A123,roto_g!$A$1:$B$340,2,FALSE),0)</f>
        <v>0.14899999999999999</v>
      </c>
      <c r="E123">
        <f>_xlfn.IFNA(VLOOKUP(A123,'NFL Ownership Report - Week'!$A$1:$J$258,9,FALSE),0)</f>
        <v>3.3000000000000002E-2</v>
      </c>
      <c r="F123">
        <f t="shared" si="1"/>
        <v>9.6500000000000002E-2</v>
      </c>
    </row>
    <row r="124" spans="1:6" x14ac:dyDescent="0.25">
      <c r="A124" t="s">
        <v>68</v>
      </c>
      <c r="B124">
        <f>_xlfn.IFNA(VLOOKUP(A124,FPOwnClean!$C$1:$E$172,2,FALSE),0)</f>
        <v>0.10100000000000001</v>
      </c>
      <c r="C124">
        <f>_xlfn.IFNA(VLOOKUP(A124,'4for4-fantasy-football-gpp-leve'!$B$1:$J$258,5,FALSE),0)</f>
        <v>7.4999999999999997E-2</v>
      </c>
      <c r="D124">
        <f>_xlfn.IFNA(VLOOKUP(A124,roto_g!$A$1:$B$340,2,FALSE),0)</f>
        <v>6.0999999999999999E-2</v>
      </c>
      <c r="E124">
        <f>_xlfn.IFNA(VLOOKUP(A124,'NFL Ownership Report - Week'!$A$1:$J$258,9,FALSE),0)</f>
        <v>7.9000000000000001E-2</v>
      </c>
      <c r="F124">
        <f t="shared" si="1"/>
        <v>7.9000000000000001E-2</v>
      </c>
    </row>
    <row r="125" spans="1:6" x14ac:dyDescent="0.25">
      <c r="A125" t="s">
        <v>74</v>
      </c>
      <c r="B125">
        <f>_xlfn.IFNA(VLOOKUP(A125,FPOwnClean!$C$1:$E$172,2,FALSE),0)</f>
        <v>0.104</v>
      </c>
      <c r="C125">
        <f>_xlfn.IFNA(VLOOKUP(A125,'4for4-fantasy-football-gpp-leve'!$B$1:$J$258,5,FALSE),0)</f>
        <v>0.125</v>
      </c>
      <c r="D125">
        <f>_xlfn.IFNA(VLOOKUP(A125,roto_g!$A$1:$B$340,2,FALSE),0)</f>
        <v>5.6000000000000001E-2</v>
      </c>
      <c r="E125">
        <f>_xlfn.IFNA(VLOOKUP(A125,'NFL Ownership Report - Week'!$A$1:$J$258,9,FALSE),0)</f>
        <v>2.5999999999999999E-2</v>
      </c>
      <c r="F125">
        <f t="shared" si="1"/>
        <v>7.775E-2</v>
      </c>
    </row>
    <row r="126" spans="1:6" x14ac:dyDescent="0.25">
      <c r="A126" t="s">
        <v>75</v>
      </c>
      <c r="B126">
        <f>_xlfn.IFNA(VLOOKUP(A126,FPOwnClean!$C$1:$E$172,2,FALSE),0)</f>
        <v>0.121</v>
      </c>
      <c r="C126">
        <f>_xlfn.IFNA(VLOOKUP(A126,'4for4-fantasy-football-gpp-leve'!$B$1:$J$258,5,FALSE),0)</f>
        <v>0.22500000000000001</v>
      </c>
      <c r="D126">
        <f>_xlfn.IFNA(VLOOKUP(A126,roto_g!$A$1:$B$340,2,FALSE),0)</f>
        <v>0.13800000000000001</v>
      </c>
      <c r="E126">
        <f>_xlfn.IFNA(VLOOKUP(A126,'NFL Ownership Report - Week'!$A$1:$J$258,9,FALSE),0)</f>
        <v>6.6000000000000003E-2</v>
      </c>
      <c r="F126">
        <f t="shared" si="1"/>
        <v>0.13750000000000001</v>
      </c>
    </row>
    <row r="127" spans="1:6" x14ac:dyDescent="0.25">
      <c r="A127" t="s">
        <v>70</v>
      </c>
      <c r="B127">
        <f>_xlfn.IFNA(VLOOKUP(A127,FPOwnClean!$C$1:$E$172,2,FALSE),0)</f>
        <v>0.11799999999999999</v>
      </c>
      <c r="C127">
        <f>_xlfn.IFNA(VLOOKUP(A127,'4for4-fantasy-football-gpp-leve'!$B$1:$J$258,5,FALSE),0)</f>
        <v>0.125</v>
      </c>
      <c r="D127">
        <f>_xlfn.IFNA(VLOOKUP(A127,roto_g!$A$1:$B$340,2,FALSE),0)</f>
        <v>0.107</v>
      </c>
      <c r="E127">
        <f>_xlfn.IFNA(VLOOKUP(A127,'NFL Ownership Report - Week'!$A$1:$J$258,9,FALSE),0)</f>
        <v>0.156</v>
      </c>
      <c r="F127">
        <f t="shared" si="1"/>
        <v>0.1265</v>
      </c>
    </row>
    <row r="128" spans="1:6" x14ac:dyDescent="0.25">
      <c r="A128" t="s">
        <v>73</v>
      </c>
      <c r="B128">
        <f>_xlfn.IFNA(VLOOKUP(A128,FPOwnClean!$C$1:$E$172,2,FALSE),0)</f>
        <v>0.32100000000000001</v>
      </c>
      <c r="C128">
        <f>_xlfn.IFNA(VLOOKUP(A128,'4for4-fantasy-football-gpp-leve'!$B$1:$J$258,5,FALSE),0)</f>
        <v>0.03</v>
      </c>
      <c r="D128">
        <f>_xlfn.IFNA(VLOOKUP(A128,roto_g!$A$1:$B$340,2,FALSE),0)</f>
        <v>0.247</v>
      </c>
      <c r="E128">
        <f>_xlfn.IFNA(VLOOKUP(A128,'NFL Ownership Report - Week'!$A$1:$J$258,9,FALSE),0)</f>
        <v>9.9000000000000005E-2</v>
      </c>
      <c r="F128">
        <f t="shared" si="1"/>
        <v>0.17424999999999999</v>
      </c>
    </row>
    <row r="129" spans="1:6" x14ac:dyDescent="0.25">
      <c r="A129" t="s">
        <v>69</v>
      </c>
      <c r="B129">
        <f>_xlfn.IFNA(VLOOKUP(A129,FPOwnClean!$C$1:$E$172,2,FALSE),0)</f>
        <v>3.7999999999999999E-2</v>
      </c>
      <c r="C129">
        <f>_xlfn.IFNA(VLOOKUP(A129,'4for4-fantasy-football-gpp-leve'!$B$1:$J$258,5,FALSE),0)</f>
        <v>7.4999999999999997E-2</v>
      </c>
      <c r="D129">
        <f>_xlfn.IFNA(VLOOKUP(A129,roto_g!$A$1:$B$340,2,FALSE),0)</f>
        <v>2.5000000000000001E-2</v>
      </c>
      <c r="E129">
        <f>_xlfn.IFNA(VLOOKUP(A129,'NFL Ownership Report - Week'!$A$1:$J$258,9,FALSE),0)</f>
        <v>4.2000000000000003E-2</v>
      </c>
      <c r="F129">
        <f t="shared" si="1"/>
        <v>4.4999999999999998E-2</v>
      </c>
    </row>
    <row r="130" spans="1:6" x14ac:dyDescent="0.25">
      <c r="A130" t="s">
        <v>401</v>
      </c>
      <c r="B130">
        <f>_xlfn.IFNA(VLOOKUP(A130,FPOwnClean!$C$1:$E$172,2,FALSE),0)</f>
        <v>5.8000000000000003E-2</v>
      </c>
      <c r="C130">
        <f>_xlfn.IFNA(VLOOKUP(A130,'4for4-fantasy-football-gpp-leve'!$B$1:$J$258,5,FALSE),0)</f>
        <v>7.4999999999999997E-2</v>
      </c>
      <c r="D130">
        <f>_xlfn.IFNA(VLOOKUP(A130,roto_g!$A$1:$B$340,2,FALSE),0)</f>
        <v>0.17399999999999999</v>
      </c>
      <c r="E130">
        <f>_xlfn.IFNA(VLOOKUP(A130,'NFL Ownership Report - Week'!$A$1:$J$258,9,FALSE),0)</f>
        <v>0.182</v>
      </c>
      <c r="F130">
        <f t="shared" ref="F130:F193" si="2">AVERAGE(B130:E130)</f>
        <v>0.12225</v>
      </c>
    </row>
    <row r="131" spans="1:6" x14ac:dyDescent="0.25">
      <c r="A131" t="s">
        <v>76</v>
      </c>
      <c r="B131">
        <f>_xlfn.IFNA(VLOOKUP(A131,FPOwnClean!$C$1:$E$172,2,FALSE),0)</f>
        <v>7.0000000000000007E-2</v>
      </c>
      <c r="C131">
        <f>_xlfn.IFNA(VLOOKUP(A131,'4for4-fantasy-football-gpp-leve'!$B$1:$J$258,5,FALSE),0)</f>
        <v>0.03</v>
      </c>
      <c r="D131">
        <f>_xlfn.IFNA(VLOOKUP(A131,roto_g!$A$1:$B$340,2,FALSE),0)</f>
        <v>7.0000000000000007E-2</v>
      </c>
      <c r="E131">
        <f>_xlfn.IFNA(VLOOKUP(A131,'NFL Ownership Report - Week'!$A$1:$J$258,9,FALSE),0)</f>
        <v>2.7E-2</v>
      </c>
      <c r="F131">
        <f t="shared" si="2"/>
        <v>4.9250000000000002E-2</v>
      </c>
    </row>
    <row r="132" spans="1:6" x14ac:dyDescent="0.25">
      <c r="A132" t="s">
        <v>251</v>
      </c>
      <c r="B132">
        <f>_xlfn.IFNA(VLOOKUP(A132,FPOwnClean!$C$1:$E$172,2,FALSE),0)</f>
        <v>8.1000000000000003E-2</v>
      </c>
      <c r="C132">
        <f>_xlfn.IFNA(VLOOKUP(A132,'4for4-fantasy-football-gpp-leve'!$B$1:$J$258,5,FALSE),0)</f>
        <v>0.03</v>
      </c>
      <c r="D132">
        <f>_xlfn.IFNA(VLOOKUP(A132,roto_g!$A$1:$B$340,2,FALSE),0)</f>
        <v>2.5999999999999999E-2</v>
      </c>
      <c r="E132">
        <f>_xlfn.IFNA(VLOOKUP(A132,'NFL Ownership Report - Week'!$A$1:$J$258,9,FALSE),0)</f>
        <v>1.2E-2</v>
      </c>
      <c r="F132">
        <f t="shared" si="2"/>
        <v>3.7250000000000005E-2</v>
      </c>
    </row>
    <row r="133" spans="1:6" x14ac:dyDescent="0.25">
      <c r="A133" t="s">
        <v>79</v>
      </c>
      <c r="B133">
        <f>_xlfn.IFNA(VLOOKUP(A133,FPOwnClean!$C$1:$E$172,2,FALSE),0)</f>
        <v>8.9999999999999993E-3</v>
      </c>
      <c r="C133">
        <f>_xlfn.IFNA(VLOOKUP(A133,'4for4-fantasy-football-gpp-leve'!$B$1:$J$258,5,FALSE),0)</f>
        <v>0.03</v>
      </c>
      <c r="D133">
        <f>_xlfn.IFNA(VLOOKUP(A133,roto_g!$A$1:$B$340,2,FALSE),0)</f>
        <v>3.7999999999999999E-2</v>
      </c>
      <c r="E133">
        <f>_xlfn.IFNA(VLOOKUP(A133,'NFL Ownership Report - Week'!$A$1:$J$258,9,FALSE),0)</f>
        <v>1.9E-2</v>
      </c>
      <c r="F133">
        <f t="shared" si="2"/>
        <v>2.4E-2</v>
      </c>
    </row>
    <row r="134" spans="1:6" x14ac:dyDescent="0.25">
      <c r="A134" t="s">
        <v>271</v>
      </c>
      <c r="B134">
        <f>_xlfn.IFNA(VLOOKUP(A134,FPOwnClean!$C$1:$E$172,2,FALSE),0)</f>
        <v>0.09</v>
      </c>
      <c r="C134">
        <f>_xlfn.IFNA(VLOOKUP(A134,'4for4-fantasy-football-gpp-leve'!$B$1:$J$258,5,FALSE),0)</f>
        <v>0.03</v>
      </c>
      <c r="D134">
        <f>_xlfn.IFNA(VLOOKUP(A134,roto_g!$A$1:$B$340,2,FALSE),0)</f>
        <v>5.5E-2</v>
      </c>
      <c r="E134">
        <f>_xlfn.IFNA(VLOOKUP(A134,'NFL Ownership Report - Week'!$A$1:$J$258,9,FALSE),0)</f>
        <v>5.7000000000000002E-2</v>
      </c>
      <c r="F134">
        <f t="shared" si="2"/>
        <v>5.7999999999999996E-2</v>
      </c>
    </row>
    <row r="135" spans="1:6" x14ac:dyDescent="0.25">
      <c r="A135" t="s">
        <v>265</v>
      </c>
      <c r="B135">
        <f>_xlfn.IFNA(VLOOKUP(A135,FPOwnClean!$C$1:$E$172,2,FALSE),0)</f>
        <v>6.0000000000000001E-3</v>
      </c>
      <c r="C135">
        <f>_xlfn.IFNA(VLOOKUP(A135,'4for4-fantasy-football-gpp-leve'!$B$1:$J$258,5,FALSE),0)</f>
        <v>7.4999999999999997E-2</v>
      </c>
      <c r="D135">
        <f>_xlfn.IFNA(VLOOKUP(A135,roto_g!$A$1:$B$340,2,FALSE),0)</f>
        <v>4.9000000000000002E-2</v>
      </c>
      <c r="E135">
        <f>_xlfn.IFNA(VLOOKUP(A135,'NFL Ownership Report - Week'!$A$1:$J$258,9,FALSE),0)</f>
        <v>1.4999999999999999E-2</v>
      </c>
      <c r="F135">
        <f t="shared" si="2"/>
        <v>3.6250000000000004E-2</v>
      </c>
    </row>
    <row r="136" spans="1:6" x14ac:dyDescent="0.25">
      <c r="A136" t="s">
        <v>316</v>
      </c>
      <c r="B136">
        <f>_xlfn.IFNA(VLOOKUP(A136,FPOwnClean!$C$1:$E$172,2,FALSE),0)</f>
        <v>4.0000000000000001E-3</v>
      </c>
      <c r="C136">
        <f>_xlfn.IFNA(VLOOKUP(A136,'4for4-fantasy-football-gpp-leve'!$B$1:$J$258,5,FALSE),0)</f>
        <v>0.03</v>
      </c>
      <c r="D136">
        <f>_xlfn.IFNA(VLOOKUP(A136,roto_g!$A$1:$B$340,2,FALSE),0)</f>
        <v>1.6E-2</v>
      </c>
      <c r="E136">
        <f>_xlfn.IFNA(VLOOKUP(A136,'NFL Ownership Report - Week'!$A$1:$J$258,9,FALSE),0)</f>
        <v>8.9999999999999993E-3</v>
      </c>
      <c r="F136">
        <f t="shared" si="2"/>
        <v>1.4750000000000001E-2</v>
      </c>
    </row>
    <row r="137" spans="1:6" x14ac:dyDescent="0.25">
      <c r="A137" t="s">
        <v>83</v>
      </c>
      <c r="B137">
        <f>_xlfn.IFNA(VLOOKUP(A137,FPOwnClean!$C$1:$E$172,2,FALSE),0)</f>
        <v>2.1999999999999999E-2</v>
      </c>
      <c r="C137">
        <f>_xlfn.IFNA(VLOOKUP(A137,'4for4-fantasy-football-gpp-leve'!$B$1:$J$258,5,FALSE),0)</f>
        <v>0.125</v>
      </c>
      <c r="D137">
        <f>_xlfn.IFNA(VLOOKUP(A137,roto_g!$A$1:$B$340,2,FALSE),0)</f>
        <v>0.05</v>
      </c>
      <c r="E137">
        <f>_xlfn.IFNA(VLOOKUP(A137,'NFL Ownership Report - Week'!$A$1:$J$258,9,FALSE),0)</f>
        <v>0.122</v>
      </c>
      <c r="F137">
        <f t="shared" si="2"/>
        <v>7.9750000000000001E-2</v>
      </c>
    </row>
    <row r="138" spans="1:6" x14ac:dyDescent="0.25">
      <c r="A138" t="s">
        <v>268</v>
      </c>
      <c r="B138">
        <f>_xlfn.IFNA(VLOOKUP(A138,FPOwnClean!$C$1:$E$172,2,FALSE),0)</f>
        <v>3.0000000000000001E-3</v>
      </c>
      <c r="C138">
        <f>_xlfn.IFNA(VLOOKUP(A138,'4for4-fantasy-football-gpp-leve'!$B$1:$J$258,5,FALSE),0)</f>
        <v>0.03</v>
      </c>
      <c r="D138">
        <f>_xlfn.IFNA(VLOOKUP(A138,roto_g!$A$1:$B$340,2,FALSE),0)</f>
        <v>1.6E-2</v>
      </c>
      <c r="E138">
        <f>_xlfn.IFNA(VLOOKUP(A138,'NFL Ownership Report - Week'!$A$1:$J$258,9,FALSE),0)</f>
        <v>1.4E-2</v>
      </c>
      <c r="F138">
        <f t="shared" si="2"/>
        <v>1.575E-2</v>
      </c>
    </row>
    <row r="139" spans="1:6" x14ac:dyDescent="0.25">
      <c r="A139" t="s">
        <v>92</v>
      </c>
      <c r="B139">
        <f>_xlfn.IFNA(VLOOKUP(A139,FPOwnClean!$C$1:$E$172,2,FALSE),0)</f>
        <v>1.4999999999999999E-2</v>
      </c>
      <c r="C139">
        <f>_xlfn.IFNA(VLOOKUP(A139,'4for4-fantasy-football-gpp-leve'!$B$1:$J$258,5,FALSE),0)</f>
        <v>0.03</v>
      </c>
      <c r="D139">
        <f>_xlfn.IFNA(VLOOKUP(A139,roto_g!$A$1:$B$340,2,FALSE),0)</f>
        <v>8.9999999999999993E-3</v>
      </c>
      <c r="E139">
        <f>_xlfn.IFNA(VLOOKUP(A139,'NFL Ownership Report - Week'!$A$1:$J$258,9,FALSE),0)</f>
        <v>3.4000000000000002E-2</v>
      </c>
      <c r="F139">
        <f t="shared" si="2"/>
        <v>2.1999999999999999E-2</v>
      </c>
    </row>
    <row r="140" spans="1:6" x14ac:dyDescent="0.25">
      <c r="A140" t="s">
        <v>264</v>
      </c>
      <c r="B140">
        <f>_xlfn.IFNA(VLOOKUP(A140,FPOwnClean!$C$1:$E$172,2,FALSE),0)</f>
        <v>1E-3</v>
      </c>
      <c r="C140">
        <f>_xlfn.IFNA(VLOOKUP(A140,'4for4-fantasy-football-gpp-leve'!$B$1:$J$258,5,FALSE),0)</f>
        <v>0.03</v>
      </c>
      <c r="D140">
        <f>_xlfn.IFNA(VLOOKUP(A140,roto_g!$A$1:$B$340,2,FALSE),0)</f>
        <v>8.9999999999999993E-3</v>
      </c>
      <c r="E140">
        <f>_xlfn.IFNA(VLOOKUP(A140,'NFL Ownership Report - Week'!$A$1:$J$258,9,FALSE),0)</f>
        <v>3.3000000000000002E-2</v>
      </c>
      <c r="F140">
        <f t="shared" si="2"/>
        <v>1.8250000000000002E-2</v>
      </c>
    </row>
    <row r="141" spans="1:6" x14ac:dyDescent="0.25">
      <c r="A141" t="s">
        <v>101</v>
      </c>
      <c r="B141">
        <f>_xlfn.IFNA(VLOOKUP(A141,FPOwnClean!$C$1:$E$172,2,FALSE),0)</f>
        <v>0.33600000000000002</v>
      </c>
      <c r="C141">
        <f>_xlfn.IFNA(VLOOKUP(A141,'4for4-fantasy-football-gpp-leve'!$B$1:$J$258,5,FALSE),0)</f>
        <v>0.125</v>
      </c>
      <c r="D141">
        <f>_xlfn.IFNA(VLOOKUP(A141,roto_g!$A$1:$B$340,2,FALSE),0)</f>
        <v>0.28699999999999998</v>
      </c>
      <c r="E141">
        <f>_xlfn.IFNA(VLOOKUP(A141,'NFL Ownership Report - Week'!$A$1:$J$258,9,FALSE),0)</f>
        <v>0.20799999999999999</v>
      </c>
      <c r="F141">
        <f t="shared" si="2"/>
        <v>0.23899999999999999</v>
      </c>
    </row>
    <row r="142" spans="1:6" x14ac:dyDescent="0.25">
      <c r="A142" t="s">
        <v>93</v>
      </c>
      <c r="B142">
        <f>_xlfn.IFNA(VLOOKUP(A142,FPOwnClean!$C$1:$E$172,2,FALSE),0)</f>
        <v>1E-3</v>
      </c>
      <c r="C142">
        <f>_xlfn.IFNA(VLOOKUP(A142,'4for4-fantasy-football-gpp-leve'!$B$1:$J$258,5,FALSE),0)</f>
        <v>5.0000000000000001E-3</v>
      </c>
      <c r="D142">
        <f>_xlfn.IFNA(VLOOKUP(A142,roto_g!$A$1:$B$340,2,FALSE),0)</f>
        <v>1.0999999999999999E-2</v>
      </c>
      <c r="E142">
        <f>_xlfn.IFNA(VLOOKUP(A142,'NFL Ownership Report - Week'!$A$1:$J$258,9,FALSE),0)</f>
        <v>1.2999999999999999E-2</v>
      </c>
      <c r="F142">
        <f t="shared" si="2"/>
        <v>7.4999999999999997E-3</v>
      </c>
    </row>
    <row r="143" spans="1:6" x14ac:dyDescent="0.25">
      <c r="A143" t="s">
        <v>82</v>
      </c>
      <c r="B143">
        <f>_xlfn.IFNA(VLOOKUP(A143,FPOwnClean!$C$1:$E$172,2,FALSE),0)</f>
        <v>2.9000000000000001E-2</v>
      </c>
      <c r="C143">
        <f>_xlfn.IFNA(VLOOKUP(A143,'4for4-fantasy-football-gpp-leve'!$B$1:$J$258,5,FALSE),0)</f>
        <v>0.03</v>
      </c>
      <c r="D143">
        <f>_xlfn.IFNA(VLOOKUP(A143,roto_g!$A$1:$B$340,2,FALSE),0)</f>
        <v>0</v>
      </c>
      <c r="E143">
        <f>_xlfn.IFNA(VLOOKUP(A143,'NFL Ownership Report - Week'!$A$1:$J$258,9,FALSE),0)</f>
        <v>7.8E-2</v>
      </c>
      <c r="F143">
        <f t="shared" si="2"/>
        <v>3.4250000000000003E-2</v>
      </c>
    </row>
    <row r="144" spans="1:6" x14ac:dyDescent="0.25">
      <c r="A144" t="s">
        <v>84</v>
      </c>
      <c r="B144">
        <f>_xlfn.IFNA(VLOOKUP(A144,FPOwnClean!$C$1:$E$172,2,FALSE),0)</f>
        <v>3.4000000000000002E-2</v>
      </c>
      <c r="C144">
        <f>_xlfn.IFNA(VLOOKUP(A144,'4for4-fantasy-football-gpp-leve'!$B$1:$J$258,5,FALSE),0)</f>
        <v>0.03</v>
      </c>
      <c r="D144">
        <f>_xlfn.IFNA(VLOOKUP(A144,roto_g!$A$1:$B$340,2,FALSE),0)</f>
        <v>0.01</v>
      </c>
      <c r="E144">
        <f>_xlfn.IFNA(VLOOKUP(A144,'NFL Ownership Report - Week'!$A$1:$J$258,9,FALSE),0)</f>
        <v>2.7E-2</v>
      </c>
      <c r="F144">
        <f t="shared" si="2"/>
        <v>2.5249999999999998E-2</v>
      </c>
    </row>
    <row r="145" spans="1:6" x14ac:dyDescent="0.25">
      <c r="A145" t="s">
        <v>243</v>
      </c>
      <c r="B145">
        <f>_xlfn.IFNA(VLOOKUP(A145,FPOwnClean!$C$1:$E$172,2,FALSE),0)</f>
        <v>3.0000000000000001E-3</v>
      </c>
      <c r="C145">
        <f>_xlfn.IFNA(VLOOKUP(A145,'4for4-fantasy-football-gpp-leve'!$B$1:$J$258,5,FALSE),0)</f>
        <v>7.4999999999999997E-2</v>
      </c>
      <c r="D145">
        <f>_xlfn.IFNA(VLOOKUP(A145,roto_g!$A$1:$B$340,2,FALSE),0)</f>
        <v>1.6E-2</v>
      </c>
      <c r="E145">
        <f>_xlfn.IFNA(VLOOKUP(A145,'NFL Ownership Report - Week'!$A$1:$J$258,9,FALSE),0)</f>
        <v>0.02</v>
      </c>
      <c r="F145">
        <f t="shared" si="2"/>
        <v>2.8500000000000001E-2</v>
      </c>
    </row>
    <row r="146" spans="1:6" x14ac:dyDescent="0.25">
      <c r="A146" t="s">
        <v>236</v>
      </c>
      <c r="B146">
        <f>_xlfn.IFNA(VLOOKUP(A146,FPOwnClean!$C$1:$E$172,2,FALSE),0)</f>
        <v>2E-3</v>
      </c>
      <c r="C146">
        <f>_xlfn.IFNA(VLOOKUP(A146,'4for4-fantasy-football-gpp-leve'!$B$1:$J$258,5,FALSE),0)</f>
        <v>5.0000000000000001E-3</v>
      </c>
      <c r="D146">
        <f>_xlfn.IFNA(VLOOKUP(A146,roto_g!$A$1:$B$340,2,FALSE),0)</f>
        <v>1.0999999999999999E-2</v>
      </c>
      <c r="E146">
        <f>_xlfn.IFNA(VLOOKUP(A146,'NFL Ownership Report - Week'!$A$1:$J$258,9,FALSE),0)</f>
        <v>0.04</v>
      </c>
      <c r="F146">
        <f t="shared" si="2"/>
        <v>1.4499999999999999E-2</v>
      </c>
    </row>
    <row r="147" spans="1:6" x14ac:dyDescent="0.25">
      <c r="A147" t="s">
        <v>78</v>
      </c>
      <c r="B147">
        <f>_xlfn.IFNA(VLOOKUP(A147,FPOwnClean!$C$1:$E$172,2,FALSE),0)</f>
        <v>2E-3</v>
      </c>
      <c r="C147">
        <f>_xlfn.IFNA(VLOOKUP(A147,'4for4-fantasy-football-gpp-leve'!$B$1:$J$258,5,FALSE),0)</f>
        <v>5.0000000000000001E-3</v>
      </c>
      <c r="D147">
        <f>_xlfn.IFNA(VLOOKUP(A147,roto_g!$A$1:$B$340,2,FALSE),0)</f>
        <v>2.1999999999999999E-2</v>
      </c>
      <c r="E147">
        <f>_xlfn.IFNA(VLOOKUP(A147,'NFL Ownership Report - Week'!$A$1:$J$258,9,FALSE),0)</f>
        <v>2.3E-2</v>
      </c>
      <c r="F147">
        <f t="shared" si="2"/>
        <v>1.2999999999999999E-2</v>
      </c>
    </row>
    <row r="148" spans="1:6" x14ac:dyDescent="0.25">
      <c r="A148" t="s">
        <v>349</v>
      </c>
      <c r="B148">
        <f>_xlfn.IFNA(VLOOKUP(A148,FPOwnClean!$C$1:$E$172,2,FALSE),0)</f>
        <v>1E-3</v>
      </c>
      <c r="C148">
        <f>_xlfn.IFNA(VLOOKUP(A148,'4for4-fantasy-football-gpp-leve'!$B$1:$J$258,5,FALSE),0)</f>
        <v>5.0000000000000001E-3</v>
      </c>
      <c r="D148">
        <f>_xlfn.IFNA(VLOOKUP(A148,roto_g!$A$1:$B$340,2,FALSE),0)</f>
        <v>8.9999999999999993E-3</v>
      </c>
      <c r="E148">
        <f>_xlfn.IFNA(VLOOKUP(A148,'NFL Ownership Report - Week'!$A$1:$J$258,9,FALSE),0)</f>
        <v>1.9E-2</v>
      </c>
      <c r="F148">
        <f t="shared" si="2"/>
        <v>8.5000000000000006E-3</v>
      </c>
    </row>
    <row r="149" spans="1:6" x14ac:dyDescent="0.25">
      <c r="A149" t="s">
        <v>315</v>
      </c>
      <c r="B149">
        <f>_xlfn.IFNA(VLOOKUP(A149,FPOwnClean!$C$1:$E$172,2,FALSE),0)</f>
        <v>1E-3</v>
      </c>
      <c r="C149">
        <f>_xlfn.IFNA(VLOOKUP(A149,'4for4-fantasy-football-gpp-leve'!$B$1:$J$258,5,FALSE),0)</f>
        <v>5.0000000000000001E-3</v>
      </c>
      <c r="D149">
        <f>_xlfn.IFNA(VLOOKUP(A149,roto_g!$A$1:$B$340,2,FALSE),0)</f>
        <v>8.9999999999999993E-3</v>
      </c>
      <c r="E149">
        <f>_xlfn.IFNA(VLOOKUP(A149,'NFL Ownership Report - Week'!$A$1:$J$258,9,FALSE),0)</f>
        <v>0.01</v>
      </c>
      <c r="F149">
        <f t="shared" si="2"/>
        <v>6.2500000000000003E-3</v>
      </c>
    </row>
    <row r="150" spans="1:6" x14ac:dyDescent="0.25">
      <c r="A150" t="s">
        <v>350</v>
      </c>
      <c r="B150">
        <f>_xlfn.IFNA(VLOOKUP(A150,FPOwnClean!$C$1:$E$172,2,FALSE),0)</f>
        <v>1E-3</v>
      </c>
      <c r="C150">
        <f>_xlfn.IFNA(VLOOKUP(A150,'4for4-fantasy-football-gpp-leve'!$B$1:$J$258,5,FALSE),0)</f>
        <v>0</v>
      </c>
      <c r="D150">
        <f>_xlfn.IFNA(VLOOKUP(A150,roto_g!$A$1:$B$340,2,FALSE),0)</f>
        <v>0</v>
      </c>
      <c r="E150">
        <f>_xlfn.IFNA(VLOOKUP(A150,'NFL Ownership Report - Week'!$A$1:$J$258,9,FALSE),0)</f>
        <v>0</v>
      </c>
      <c r="F150">
        <f t="shared" si="2"/>
        <v>2.5000000000000001E-4</v>
      </c>
    </row>
    <row r="151" spans="1:6" x14ac:dyDescent="0.25">
      <c r="A151" t="s">
        <v>98</v>
      </c>
      <c r="B151">
        <f>_xlfn.IFNA(VLOOKUP(A151,FPOwnClean!$C$1:$E$172,2,FALSE),0)</f>
        <v>1E-3</v>
      </c>
      <c r="C151">
        <f>_xlfn.IFNA(VLOOKUP(A151,'4for4-fantasy-football-gpp-leve'!$B$1:$J$258,5,FALSE),0)</f>
        <v>5.0000000000000001E-3</v>
      </c>
      <c r="D151">
        <f>_xlfn.IFNA(VLOOKUP(A151,roto_g!$A$1:$B$340,2,FALSE),0)</f>
        <v>1E-3</v>
      </c>
      <c r="E151">
        <f>_xlfn.IFNA(VLOOKUP(A151,'NFL Ownership Report - Week'!$A$1:$J$258,9,FALSE),0)</f>
        <v>0.05</v>
      </c>
      <c r="F151">
        <f t="shared" si="2"/>
        <v>1.4250000000000001E-2</v>
      </c>
    </row>
    <row r="152" spans="1:6" x14ac:dyDescent="0.25">
      <c r="A152" t="s">
        <v>80</v>
      </c>
      <c r="B152">
        <f>_xlfn.IFNA(VLOOKUP(A152,FPOwnClean!$C$1:$E$172,2,FALSE),0)</f>
        <v>1E-3</v>
      </c>
      <c r="C152">
        <f>_xlfn.IFNA(VLOOKUP(A152,'4for4-fantasy-football-gpp-leve'!$B$1:$J$258,5,FALSE),0)</f>
        <v>0</v>
      </c>
      <c r="D152">
        <f>_xlfn.IFNA(VLOOKUP(A152,roto_g!$A$1:$B$340,2,FALSE),0)</f>
        <v>8.9999999999999993E-3</v>
      </c>
      <c r="E152">
        <f>_xlfn.IFNA(VLOOKUP(A152,'NFL Ownership Report - Week'!$A$1:$J$258,9,FALSE),0)</f>
        <v>4.3999999999999997E-2</v>
      </c>
      <c r="F152">
        <f t="shared" si="2"/>
        <v>1.3499999999999998E-2</v>
      </c>
    </row>
    <row r="153" spans="1:6" x14ac:dyDescent="0.25">
      <c r="A153" t="s">
        <v>402</v>
      </c>
      <c r="B153">
        <f>_xlfn.IFNA(VLOOKUP(A153,FPOwnClean!$C$1:$E$172,2,FALSE),0)</f>
        <v>1E-3</v>
      </c>
      <c r="C153">
        <f>_xlfn.IFNA(VLOOKUP(A153,'4for4-fantasy-football-gpp-leve'!$B$1:$J$258,5,FALSE),0)</f>
        <v>5.0000000000000001E-3</v>
      </c>
      <c r="D153">
        <f>_xlfn.IFNA(VLOOKUP(A153,roto_g!$A$1:$B$340,2,FALSE),0)</f>
        <v>1E-3</v>
      </c>
      <c r="E153">
        <f>_xlfn.IFNA(VLOOKUP(A153,'NFL Ownership Report - Week'!$A$1:$J$258,9,FALSE),0)</f>
        <v>1.7000000000000001E-2</v>
      </c>
      <c r="F153">
        <f t="shared" si="2"/>
        <v>6.0000000000000001E-3</v>
      </c>
    </row>
    <row r="154" spans="1:6" x14ac:dyDescent="0.25">
      <c r="A154" t="s">
        <v>81</v>
      </c>
      <c r="B154">
        <f>_xlfn.IFNA(VLOOKUP(A154,FPOwnClean!$C$1:$E$172,2,FALSE),0)</f>
        <v>1E-3</v>
      </c>
      <c r="C154">
        <f>_xlfn.IFNA(VLOOKUP(A154,'4for4-fantasy-football-gpp-leve'!$B$1:$J$258,5,FALSE),0)</f>
        <v>5.0000000000000001E-3</v>
      </c>
      <c r="D154">
        <f>_xlfn.IFNA(VLOOKUP(A154,roto_g!$A$1:$B$340,2,FALSE),0)</f>
        <v>1E-3</v>
      </c>
      <c r="E154">
        <f>_xlfn.IFNA(VLOOKUP(A154,'NFL Ownership Report - Week'!$A$1:$J$258,9,FALSE),0)</f>
        <v>2.5999999999999999E-2</v>
      </c>
      <c r="F154">
        <f t="shared" si="2"/>
        <v>8.2500000000000004E-3</v>
      </c>
    </row>
    <row r="155" spans="1:6" x14ac:dyDescent="0.25">
      <c r="A155" t="s">
        <v>211</v>
      </c>
      <c r="B155">
        <f>_xlfn.IFNA(VLOOKUP(A155,FPOwnClean!$C$1:$E$172,2,FALSE),0)</f>
        <v>1E-3</v>
      </c>
      <c r="C155">
        <f>_xlfn.IFNA(VLOOKUP(A155,'4for4-fantasy-football-gpp-leve'!$B$1:$J$258,5,FALSE),0)</f>
        <v>0.03</v>
      </c>
      <c r="D155">
        <f>_xlfn.IFNA(VLOOKUP(A155,roto_g!$A$1:$B$340,2,FALSE),0)</f>
        <v>1E-3</v>
      </c>
      <c r="E155">
        <f>_xlfn.IFNA(VLOOKUP(A155,'NFL Ownership Report - Week'!$A$1:$J$258,9,FALSE),0)</f>
        <v>1.0999999999999999E-2</v>
      </c>
      <c r="F155">
        <f t="shared" si="2"/>
        <v>1.0749999999999999E-2</v>
      </c>
    </row>
    <row r="156" spans="1:6" x14ac:dyDescent="0.25">
      <c r="A156" t="s">
        <v>71</v>
      </c>
      <c r="B156">
        <f>_xlfn.IFNA(VLOOKUP(A156,FPOwnClean!$C$1:$E$172,2,FALSE),0)</f>
        <v>1E-3</v>
      </c>
      <c r="C156">
        <f>_xlfn.IFNA(VLOOKUP(A156,'4for4-fantasy-football-gpp-leve'!$B$1:$J$258,5,FALSE),0)</f>
        <v>0</v>
      </c>
      <c r="D156">
        <f>_xlfn.IFNA(VLOOKUP(A156,roto_g!$A$1:$B$340,2,FALSE),0)</f>
        <v>0</v>
      </c>
      <c r="E156">
        <f>_xlfn.IFNA(VLOOKUP(A156,'NFL Ownership Report - Week'!$A$1:$J$258,9,FALSE),0)</f>
        <v>2.5000000000000001E-2</v>
      </c>
      <c r="F156">
        <f t="shared" si="2"/>
        <v>6.5000000000000006E-3</v>
      </c>
    </row>
    <row r="157" spans="1:6" x14ac:dyDescent="0.25">
      <c r="A157" t="s">
        <v>91</v>
      </c>
      <c r="B157">
        <f>_xlfn.IFNA(VLOOKUP(A157,FPOwnClean!$C$1:$E$172,2,FALSE),0)</f>
        <v>1E-3</v>
      </c>
      <c r="C157">
        <f>_xlfn.IFNA(VLOOKUP(A157,'4for4-fantasy-football-gpp-leve'!$B$1:$J$258,5,FALSE),0)</f>
        <v>0</v>
      </c>
      <c r="D157">
        <f>_xlfn.IFNA(VLOOKUP(A157,roto_g!$A$1:$B$340,2,FALSE),0)</f>
        <v>1.0999999999999999E-2</v>
      </c>
      <c r="E157">
        <f>_xlfn.IFNA(VLOOKUP(A157,'NFL Ownership Report - Week'!$A$1:$J$258,9,FALSE),0)</f>
        <v>1.7999999999999999E-2</v>
      </c>
      <c r="F157">
        <f t="shared" si="2"/>
        <v>7.4999999999999997E-3</v>
      </c>
    </row>
    <row r="158" spans="1:6" x14ac:dyDescent="0.25">
      <c r="A158" t="s">
        <v>87</v>
      </c>
      <c r="B158">
        <f>_xlfn.IFNA(VLOOKUP(A158,FPOwnClean!$C$1:$E$172,2,FALSE),0)</f>
        <v>1E-3</v>
      </c>
      <c r="C158">
        <f>_xlfn.IFNA(VLOOKUP(A158,'4for4-fantasy-football-gpp-leve'!$B$1:$J$258,5,FALSE),0)</f>
        <v>5.0000000000000001E-3</v>
      </c>
      <c r="D158">
        <f>_xlfn.IFNA(VLOOKUP(A158,roto_g!$A$1:$B$340,2,FALSE),0)</f>
        <v>1E-3</v>
      </c>
      <c r="E158">
        <f>_xlfn.IFNA(VLOOKUP(A158,'NFL Ownership Report - Week'!$A$1:$J$258,9,FALSE),0)</f>
        <v>1.7999999999999999E-2</v>
      </c>
      <c r="F158">
        <f t="shared" si="2"/>
        <v>6.2499999999999995E-3</v>
      </c>
    </row>
    <row r="159" spans="1:6" x14ac:dyDescent="0.25">
      <c r="A159" t="s">
        <v>252</v>
      </c>
      <c r="B159">
        <f>_xlfn.IFNA(VLOOKUP(A159,FPOwnClean!$C$1:$E$172,2,FALSE),0)</f>
        <v>1E-3</v>
      </c>
      <c r="C159">
        <f>_xlfn.IFNA(VLOOKUP(A159,'4for4-fantasy-football-gpp-leve'!$B$1:$J$258,5,FALSE),0)</f>
        <v>5.0000000000000001E-3</v>
      </c>
      <c r="D159">
        <f>_xlfn.IFNA(VLOOKUP(A159,roto_g!$A$1:$B$340,2,FALSE),0)</f>
        <v>1E-3</v>
      </c>
      <c r="E159">
        <f>_xlfn.IFNA(VLOOKUP(A159,'NFL Ownership Report - Week'!$A$1:$J$258,9,FALSE),0)</f>
        <v>7.0000000000000001E-3</v>
      </c>
      <c r="F159">
        <f t="shared" si="2"/>
        <v>3.5000000000000001E-3</v>
      </c>
    </row>
    <row r="160" spans="1:6" x14ac:dyDescent="0.25">
      <c r="A160" t="s">
        <v>85</v>
      </c>
      <c r="B160">
        <f>_xlfn.IFNA(VLOOKUP(A160,FPOwnClean!$C$1:$E$172,2,FALSE),0)</f>
        <v>1E-3</v>
      </c>
      <c r="C160">
        <f>_xlfn.IFNA(VLOOKUP(A160,'4for4-fantasy-football-gpp-leve'!$B$1:$J$258,5,FALSE),0)</f>
        <v>5.0000000000000001E-3</v>
      </c>
      <c r="D160">
        <f>_xlfn.IFNA(VLOOKUP(A160,roto_g!$A$1:$B$340,2,FALSE),0)</f>
        <v>1E-3</v>
      </c>
      <c r="E160">
        <f>_xlfn.IFNA(VLOOKUP(A160,'NFL Ownership Report - Week'!$A$1:$J$258,9,FALSE),0)</f>
        <v>1.4999999999999999E-2</v>
      </c>
      <c r="F160">
        <f t="shared" si="2"/>
        <v>5.4999999999999997E-3</v>
      </c>
    </row>
    <row r="161" spans="1:6" x14ac:dyDescent="0.25">
      <c r="A161" t="s">
        <v>99</v>
      </c>
      <c r="B161">
        <f>_xlfn.IFNA(VLOOKUP(A161,FPOwnClean!$C$1:$E$172,2,FALSE),0)</f>
        <v>0</v>
      </c>
      <c r="C161">
        <f>_xlfn.IFNA(VLOOKUP(A161,'4for4-fantasy-football-gpp-leve'!$B$1:$J$258,5,FALSE),0)</f>
        <v>5.0000000000000001E-3</v>
      </c>
      <c r="D161">
        <f>_xlfn.IFNA(VLOOKUP(A161,roto_g!$A$1:$B$340,2,FALSE),0)</f>
        <v>1E-3</v>
      </c>
      <c r="E161">
        <f>_xlfn.IFNA(VLOOKUP(A161,'NFL Ownership Report - Week'!$A$1:$J$258,9,FALSE),0)</f>
        <v>8.9999999999999993E-3</v>
      </c>
      <c r="F161">
        <f t="shared" si="2"/>
        <v>3.7499999999999999E-3</v>
      </c>
    </row>
    <row r="162" spans="1:6" x14ac:dyDescent="0.25">
      <c r="A162" t="s">
        <v>96</v>
      </c>
      <c r="B162">
        <f>_xlfn.IFNA(VLOOKUP(A162,FPOwnClean!$C$1:$E$172,2,FALSE),0)</f>
        <v>0</v>
      </c>
      <c r="C162">
        <f>_xlfn.IFNA(VLOOKUP(A162,'4for4-fantasy-football-gpp-leve'!$B$1:$J$258,5,FALSE),0)</f>
        <v>5.0000000000000001E-3</v>
      </c>
      <c r="D162">
        <f>_xlfn.IFNA(VLOOKUP(A162,roto_g!$A$1:$B$340,2,FALSE),0)</f>
        <v>1E-3</v>
      </c>
      <c r="E162">
        <f>_xlfn.IFNA(VLOOKUP(A162,'NFL Ownership Report - Week'!$A$1:$J$258,9,FALSE),0)</f>
        <v>1.6E-2</v>
      </c>
      <c r="F162">
        <f t="shared" si="2"/>
        <v>5.4999999999999997E-3</v>
      </c>
    </row>
    <row r="163" spans="1:6" x14ac:dyDescent="0.25">
      <c r="A163" t="s">
        <v>204</v>
      </c>
      <c r="B163">
        <f>_xlfn.IFNA(VLOOKUP(A163,FPOwnClean!$C$1:$E$172,2,FALSE),0)</f>
        <v>0</v>
      </c>
      <c r="C163">
        <f>_xlfn.IFNA(VLOOKUP(A163,'4for4-fantasy-football-gpp-leve'!$B$1:$J$258,5,FALSE),0)</f>
        <v>5.0000000000000001E-3</v>
      </c>
      <c r="D163">
        <f>_xlfn.IFNA(VLOOKUP(A163,roto_g!$A$1:$B$340,2,FALSE),0)</f>
        <v>1E-3</v>
      </c>
      <c r="E163">
        <f>_xlfn.IFNA(VLOOKUP(A163,'NFL Ownership Report - Week'!$A$1:$J$258,9,FALSE),0)</f>
        <v>0</v>
      </c>
      <c r="F163">
        <f t="shared" si="2"/>
        <v>1.5E-3</v>
      </c>
    </row>
    <row r="164" spans="1:6" x14ac:dyDescent="0.25">
      <c r="A164" t="s">
        <v>95</v>
      </c>
      <c r="B164">
        <f>_xlfn.IFNA(VLOOKUP(A164,FPOwnClean!$C$1:$E$172,2,FALSE),0)</f>
        <v>0</v>
      </c>
      <c r="C164">
        <f>_xlfn.IFNA(VLOOKUP(A164,'4for4-fantasy-football-gpp-leve'!$B$1:$J$258,5,FALSE),0)</f>
        <v>5.0000000000000001E-3</v>
      </c>
      <c r="D164">
        <f>_xlfn.IFNA(VLOOKUP(A164,roto_g!$A$1:$B$340,2,FALSE),0)</f>
        <v>1E-3</v>
      </c>
      <c r="E164">
        <f>_xlfn.IFNA(VLOOKUP(A164,'NFL Ownership Report - Week'!$A$1:$J$258,9,FALSE),0)</f>
        <v>0</v>
      </c>
      <c r="F164">
        <f t="shared" si="2"/>
        <v>1.5E-3</v>
      </c>
    </row>
    <row r="165" spans="1:6" x14ac:dyDescent="0.25">
      <c r="A165" t="s">
        <v>360</v>
      </c>
      <c r="B165">
        <f>_xlfn.IFNA(VLOOKUP(A165,FPOwnClean!$C$1:$E$172,2,FALSE),0)</f>
        <v>0</v>
      </c>
      <c r="C165">
        <f>_xlfn.IFNA(VLOOKUP(A165,'4for4-fantasy-football-gpp-leve'!$B$1:$J$258,5,FALSE),0)</f>
        <v>5.0000000000000001E-3</v>
      </c>
      <c r="D165">
        <f>_xlfn.IFNA(VLOOKUP(A165,roto_g!$A$1:$B$340,2,FALSE),0)</f>
        <v>1E-3</v>
      </c>
      <c r="E165">
        <f>_xlfn.IFNA(VLOOKUP(A165,'NFL Ownership Report - Week'!$A$1:$J$258,9,FALSE),0)</f>
        <v>7.0000000000000001E-3</v>
      </c>
      <c r="F165">
        <f t="shared" si="2"/>
        <v>3.2500000000000003E-3</v>
      </c>
    </row>
    <row r="166" spans="1:6" x14ac:dyDescent="0.25">
      <c r="A166" t="s">
        <v>317</v>
      </c>
      <c r="B166">
        <f>_xlfn.IFNA(VLOOKUP(A166,FPOwnClean!$C$1:$E$172,2,FALSE),0)</f>
        <v>0</v>
      </c>
      <c r="C166">
        <f>_xlfn.IFNA(VLOOKUP(A166,'4for4-fantasy-football-gpp-leve'!$B$1:$J$258,5,FALSE),0)</f>
        <v>5.0000000000000001E-3</v>
      </c>
      <c r="D166">
        <f>_xlfn.IFNA(VLOOKUP(A166,roto_g!$A$1:$B$340,2,FALSE),0)</f>
        <v>1E-3</v>
      </c>
      <c r="E166">
        <f>_xlfn.IFNA(VLOOKUP(A166,'NFL Ownership Report - Week'!$A$1:$J$258,9,FALSE),0)</f>
        <v>6.0000000000000001E-3</v>
      </c>
      <c r="F166">
        <f t="shared" si="2"/>
        <v>3.0000000000000001E-3</v>
      </c>
    </row>
    <row r="167" spans="1:6" x14ac:dyDescent="0.25">
      <c r="A167" t="s">
        <v>97</v>
      </c>
      <c r="B167">
        <f>_xlfn.IFNA(VLOOKUP(A167,FPOwnClean!$C$1:$E$172,2,FALSE),0)</f>
        <v>0</v>
      </c>
      <c r="C167">
        <f>_xlfn.IFNA(VLOOKUP(A167,'4for4-fantasy-football-gpp-leve'!$B$1:$J$258,5,FALSE),0)</f>
        <v>5.0000000000000001E-3</v>
      </c>
      <c r="D167">
        <f>_xlfn.IFNA(VLOOKUP(A167,roto_g!$A$1:$B$340,2,FALSE),0)</f>
        <v>1E-3</v>
      </c>
      <c r="E167">
        <f>_xlfn.IFNA(VLOOKUP(A167,'NFL Ownership Report - Week'!$A$1:$J$258,9,FALSE),0)</f>
        <v>0</v>
      </c>
      <c r="F167">
        <f t="shared" si="2"/>
        <v>1.5E-3</v>
      </c>
    </row>
    <row r="168" spans="1:6" x14ac:dyDescent="0.25">
      <c r="A168" t="s">
        <v>90</v>
      </c>
      <c r="B168">
        <f>_xlfn.IFNA(VLOOKUP(A168,FPOwnClean!$C$1:$E$172,2,FALSE),0)</f>
        <v>0</v>
      </c>
      <c r="C168">
        <f>_xlfn.IFNA(VLOOKUP(A168,'4for4-fantasy-football-gpp-leve'!$B$1:$J$258,5,FALSE),0)</f>
        <v>5.0000000000000001E-3</v>
      </c>
      <c r="D168">
        <f>_xlfn.IFNA(VLOOKUP(A168,roto_g!$A$1:$B$340,2,FALSE),0)</f>
        <v>1E-3</v>
      </c>
      <c r="E168">
        <f>_xlfn.IFNA(VLOOKUP(A168,'NFL Ownership Report - Week'!$A$1:$J$258,9,FALSE),0)</f>
        <v>0</v>
      </c>
      <c r="F168">
        <f t="shared" si="2"/>
        <v>1.5E-3</v>
      </c>
    </row>
    <row r="169" spans="1:6" x14ac:dyDescent="0.25">
      <c r="A169" t="s">
        <v>105</v>
      </c>
      <c r="B169">
        <f>_xlfn.IFNA(VLOOKUP(A169,FPOwnClean!$C$1:$E$172,2,FALSE),0)</f>
        <v>0</v>
      </c>
      <c r="C169">
        <f>_xlfn.IFNA(VLOOKUP(A169,'4for4-fantasy-football-gpp-leve'!$B$1:$J$258,5,FALSE),0)</f>
        <v>5.0000000000000001E-3</v>
      </c>
      <c r="D169">
        <f>_xlfn.IFNA(VLOOKUP(A169,roto_g!$A$1:$B$340,2,FALSE),0)</f>
        <v>8.9999999999999993E-3</v>
      </c>
      <c r="E169">
        <f>_xlfn.IFNA(VLOOKUP(A169,'NFL Ownership Report - Week'!$A$1:$J$258,9,FALSE),0)</f>
        <v>1.9E-2</v>
      </c>
      <c r="F169">
        <f t="shared" si="2"/>
        <v>8.2500000000000004E-3</v>
      </c>
    </row>
    <row r="170" spans="1:6" x14ac:dyDescent="0.25">
      <c r="A170" t="s">
        <v>249</v>
      </c>
      <c r="B170">
        <f>_xlfn.IFNA(VLOOKUP(A170,FPOwnClean!$C$1:$E$172,2,FALSE),0)</f>
        <v>0</v>
      </c>
      <c r="C170">
        <f>_xlfn.IFNA(VLOOKUP(A170,'4for4-fantasy-football-gpp-leve'!$B$1:$J$258,5,FALSE),0)</f>
        <v>5.0000000000000001E-3</v>
      </c>
      <c r="D170">
        <f>_xlfn.IFNA(VLOOKUP(A170,roto_g!$A$1:$B$340,2,FALSE),0)</f>
        <v>1E-3</v>
      </c>
      <c r="E170">
        <f>_xlfn.IFNA(VLOOKUP(A170,'NFL Ownership Report - Week'!$A$1:$J$258,9,FALSE),0)</f>
        <v>1.9E-2</v>
      </c>
      <c r="F170">
        <f t="shared" si="2"/>
        <v>6.2500000000000003E-3</v>
      </c>
    </row>
    <row r="171" spans="1:6" x14ac:dyDescent="0.25">
      <c r="A171" t="s">
        <v>94</v>
      </c>
      <c r="B171">
        <f>_xlfn.IFNA(VLOOKUP(A171,FPOwnClean!$C$1:$E$172,2,FALSE),0)</f>
        <v>0</v>
      </c>
      <c r="C171">
        <f>_xlfn.IFNA(VLOOKUP(A171,'4for4-fantasy-football-gpp-leve'!$B$1:$J$258,5,FALSE),0)</f>
        <v>5.0000000000000001E-3</v>
      </c>
      <c r="D171">
        <f>_xlfn.IFNA(VLOOKUP(A171,roto_g!$A$1:$B$340,2,FALSE),0)</f>
        <v>1E-3</v>
      </c>
      <c r="E171">
        <f>_xlfn.IFNA(VLOOKUP(A171,'NFL Ownership Report - Week'!$A$1:$J$258,9,FALSE),0)</f>
        <v>7.0000000000000001E-3</v>
      </c>
      <c r="F171">
        <f t="shared" si="2"/>
        <v>3.2500000000000003E-3</v>
      </c>
    </row>
    <row r="172" spans="1:6" x14ac:dyDescent="0.25">
      <c r="A172" t="s">
        <v>210</v>
      </c>
      <c r="B172">
        <f>_xlfn.IFNA(VLOOKUP(A172,FPOwnClean!$C$1:$E$172,2,FALSE),0)</f>
        <v>0</v>
      </c>
      <c r="C172">
        <f>_xlfn.IFNA(VLOOKUP(A172,'4for4-fantasy-football-gpp-leve'!$B$1:$J$258,5,FALSE),0)</f>
        <v>5.0000000000000001E-3</v>
      </c>
      <c r="D172">
        <f>_xlfn.IFNA(VLOOKUP(A172,roto_g!$A$1:$B$340,2,FALSE),0)</f>
        <v>1E-3</v>
      </c>
      <c r="E172">
        <f>_xlfn.IFNA(VLOOKUP(A172,'NFL Ownership Report - Week'!$A$1:$J$258,9,FALSE),0)</f>
        <v>0</v>
      </c>
      <c r="F172">
        <f t="shared" si="2"/>
        <v>1.5E-3</v>
      </c>
    </row>
    <row r="173" spans="1:6" x14ac:dyDescent="0.25">
      <c r="A173" t="s">
        <v>403</v>
      </c>
      <c r="B173">
        <f>_xlfn.IFNA(VLOOKUP(A173,FPOwnClean!$C$1:$E$172,2,FALSE),0)</f>
        <v>0</v>
      </c>
      <c r="C173">
        <f>_xlfn.IFNA(VLOOKUP(A173,'4for4-fantasy-football-gpp-leve'!$B$1:$J$258,5,FALSE),0)</f>
        <v>5.0000000000000001E-3</v>
      </c>
      <c r="D173">
        <f>_xlfn.IFNA(VLOOKUP(A173,roto_g!$A$1:$B$340,2,FALSE),0)</f>
        <v>1E-3</v>
      </c>
      <c r="E173">
        <f>_xlfn.IFNA(VLOOKUP(A173,'NFL Ownership Report - Week'!$A$1:$J$258,9,FALSE),0)</f>
        <v>0</v>
      </c>
      <c r="F173">
        <f t="shared" si="2"/>
        <v>1.5E-3</v>
      </c>
    </row>
    <row r="174" spans="1:6" x14ac:dyDescent="0.25">
      <c r="A174" t="s">
        <v>100</v>
      </c>
      <c r="B174">
        <f>_xlfn.IFNA(VLOOKUP(A174,FPOwnClean!$C$1:$E$172,2,FALSE),0)</f>
        <v>0</v>
      </c>
      <c r="C174">
        <f>_xlfn.IFNA(VLOOKUP(A174,'4for4-fantasy-football-gpp-leve'!$B$1:$J$258,5,FALSE),0)</f>
        <v>5.0000000000000001E-3</v>
      </c>
      <c r="D174">
        <f>_xlfn.IFNA(VLOOKUP(A174,roto_g!$A$1:$B$340,2,FALSE),0)</f>
        <v>1E-3</v>
      </c>
      <c r="E174">
        <f>_xlfn.IFNA(VLOOKUP(A174,'NFL Ownership Report - Week'!$A$1:$J$258,9,FALSE),0)</f>
        <v>0</v>
      </c>
      <c r="F174">
        <f t="shared" si="2"/>
        <v>1.5E-3</v>
      </c>
    </row>
    <row r="175" spans="1:6" x14ac:dyDescent="0.25">
      <c r="A175" t="s">
        <v>188</v>
      </c>
      <c r="B175">
        <f>_xlfn.IFNA(VLOOKUP(A175,FPOwnClean!$C$1:$E$172,2,FALSE),0)</f>
        <v>0</v>
      </c>
      <c r="C175">
        <f>_xlfn.IFNA(VLOOKUP(A175,'4for4-fantasy-football-gpp-leve'!$B$1:$J$258,5,FALSE),0)</f>
        <v>5.0000000000000001E-3</v>
      </c>
      <c r="D175">
        <f>_xlfn.IFNA(VLOOKUP(A175,roto_g!$A$1:$B$340,2,FALSE),0)</f>
        <v>1E-3</v>
      </c>
      <c r="E175">
        <f>_xlfn.IFNA(VLOOKUP(A175,'NFL Ownership Report - Week'!$A$1:$J$258,9,FALSE),0)</f>
        <v>0</v>
      </c>
      <c r="F175">
        <f t="shared" si="2"/>
        <v>1.5E-3</v>
      </c>
    </row>
    <row r="176" spans="1:6" x14ac:dyDescent="0.25">
      <c r="A176" t="s">
        <v>86</v>
      </c>
      <c r="B176">
        <f>_xlfn.IFNA(VLOOKUP(A176,FPOwnClean!$C$1:$E$172,2,FALSE),0)</f>
        <v>0</v>
      </c>
      <c r="C176">
        <f>_xlfn.IFNA(VLOOKUP(A176,'4for4-fantasy-football-gpp-leve'!$B$1:$J$258,5,FALSE),0)</f>
        <v>5.0000000000000001E-3</v>
      </c>
      <c r="D176">
        <f>_xlfn.IFNA(VLOOKUP(A176,roto_g!$A$1:$B$340,2,FALSE),0)</f>
        <v>1E-3</v>
      </c>
      <c r="E176">
        <f>_xlfn.IFNA(VLOOKUP(A176,'NFL Ownership Report - Week'!$A$1:$J$258,9,FALSE),0)</f>
        <v>0</v>
      </c>
      <c r="F176">
        <f t="shared" si="2"/>
        <v>1.5E-3</v>
      </c>
    </row>
    <row r="177" spans="1:6" x14ac:dyDescent="0.25">
      <c r="A177" t="s">
        <v>319</v>
      </c>
      <c r="B177">
        <f>_xlfn.IFNA(VLOOKUP(A177,FPOwnClean!$C$1:$E$172,2,FALSE),0)</f>
        <v>0</v>
      </c>
      <c r="C177">
        <f>_xlfn.IFNA(VLOOKUP(A177,'4for4-fantasy-football-gpp-leve'!$B$1:$J$258,5,FALSE),0)</f>
        <v>5.0000000000000001E-3</v>
      </c>
      <c r="D177">
        <f>_xlfn.IFNA(VLOOKUP(A177,roto_g!$A$1:$B$340,2,FALSE),0)</f>
        <v>1E-3</v>
      </c>
      <c r="E177">
        <f>_xlfn.IFNA(VLOOKUP(A177,'NFL Ownership Report - Week'!$A$1:$J$258,9,FALSE),0)</f>
        <v>0.01</v>
      </c>
      <c r="F177">
        <f t="shared" si="2"/>
        <v>4.0000000000000001E-3</v>
      </c>
    </row>
    <row r="178" spans="1:6" x14ac:dyDescent="0.25">
      <c r="A178" t="s">
        <v>363</v>
      </c>
      <c r="B178">
        <f>_xlfn.IFNA(VLOOKUP(A178,FPOwnClean!$C$1:$E$172,2,FALSE),0)</f>
        <v>0</v>
      </c>
      <c r="C178">
        <f>_xlfn.IFNA(VLOOKUP(A178,'4for4-fantasy-football-gpp-leve'!$B$1:$J$258,5,FALSE),0)</f>
        <v>0</v>
      </c>
      <c r="D178">
        <f>_xlfn.IFNA(VLOOKUP(A178,roto_g!$A$1:$B$340,2,FALSE),0)</f>
        <v>1E-3</v>
      </c>
      <c r="E178">
        <f>_xlfn.IFNA(VLOOKUP(A178,'NFL Ownership Report - Week'!$A$1:$J$258,9,FALSE),0)</f>
        <v>0</v>
      </c>
      <c r="F178">
        <f t="shared" si="2"/>
        <v>2.5000000000000001E-4</v>
      </c>
    </row>
    <row r="179" spans="1:6" x14ac:dyDescent="0.25">
      <c r="A179" t="s">
        <v>261</v>
      </c>
      <c r="B179">
        <f>_xlfn.IFNA(VLOOKUP(A179,FPOwnClean!$C$1:$E$172,2,FALSE),0)</f>
        <v>0</v>
      </c>
      <c r="C179">
        <f>_xlfn.IFNA(VLOOKUP(A179,'4for4-fantasy-football-gpp-leve'!$B$1:$J$258,5,FALSE),0)</f>
        <v>5.0000000000000001E-3</v>
      </c>
      <c r="D179">
        <f>_xlfn.IFNA(VLOOKUP(A179,roto_g!$A$1:$B$340,2,FALSE),0)</f>
        <v>1E-3</v>
      </c>
      <c r="E179">
        <f>_xlfn.IFNA(VLOOKUP(A179,'NFL Ownership Report - Week'!$A$1:$J$258,9,FALSE),0)</f>
        <v>0</v>
      </c>
      <c r="F179">
        <f t="shared" si="2"/>
        <v>1.5E-3</v>
      </c>
    </row>
    <row r="180" spans="1:6" x14ac:dyDescent="0.25">
      <c r="A180" t="s">
        <v>103</v>
      </c>
      <c r="B180">
        <f>_xlfn.IFNA(VLOOKUP(A180,FPOwnClean!$C$1:$E$172,2,FALSE),0)</f>
        <v>0</v>
      </c>
      <c r="C180">
        <f>_xlfn.IFNA(VLOOKUP(A180,'4for4-fantasy-football-gpp-leve'!$B$1:$J$258,5,FALSE),0)</f>
        <v>0</v>
      </c>
      <c r="D180">
        <f>_xlfn.IFNA(VLOOKUP(A180,roto_g!$A$1:$B$340,2,FALSE),0)</f>
        <v>0</v>
      </c>
      <c r="E180">
        <f>_xlfn.IFNA(VLOOKUP(A180,'NFL Ownership Report - Week'!$A$1:$J$258,9,FALSE),0)</f>
        <v>0</v>
      </c>
      <c r="F180">
        <f t="shared" si="2"/>
        <v>0</v>
      </c>
    </row>
    <row r="181" spans="1:6" x14ac:dyDescent="0.25">
      <c r="A181" t="s">
        <v>266</v>
      </c>
      <c r="B181">
        <f>_xlfn.IFNA(VLOOKUP(A181,FPOwnClean!$C$1:$E$172,2,FALSE),0)</f>
        <v>0</v>
      </c>
      <c r="C181">
        <f>_xlfn.IFNA(VLOOKUP(A181,'4for4-fantasy-football-gpp-leve'!$B$1:$J$258,5,FALSE),0)</f>
        <v>0</v>
      </c>
      <c r="D181">
        <f>_xlfn.IFNA(VLOOKUP(A181,roto_g!$A$1:$B$340,2,FALSE),0)</f>
        <v>0</v>
      </c>
      <c r="E181">
        <f>_xlfn.IFNA(VLOOKUP(A181,'NFL Ownership Report - Week'!$A$1:$J$258,9,FALSE),0)</f>
        <v>0</v>
      </c>
      <c r="F181">
        <f t="shared" si="2"/>
        <v>0</v>
      </c>
    </row>
    <row r="182" spans="1:6" x14ac:dyDescent="0.25">
      <c r="A182" t="s">
        <v>207</v>
      </c>
      <c r="B182">
        <f>_xlfn.IFNA(VLOOKUP(A182,FPOwnClean!$C$1:$E$172,2,FALSE),0)</f>
        <v>0</v>
      </c>
      <c r="C182">
        <f>_xlfn.IFNA(VLOOKUP(A182,'4for4-fantasy-football-gpp-leve'!$B$1:$J$258,5,FALSE),0)</f>
        <v>0</v>
      </c>
      <c r="D182">
        <f>_xlfn.IFNA(VLOOKUP(A182,roto_g!$A$1:$B$340,2,FALSE),0)</f>
        <v>1E-3</v>
      </c>
      <c r="E182">
        <f>_xlfn.IFNA(VLOOKUP(A182,'NFL Ownership Report - Week'!$A$1:$J$258,9,FALSE),0)</f>
        <v>0</v>
      </c>
      <c r="F182">
        <f t="shared" si="2"/>
        <v>2.5000000000000001E-4</v>
      </c>
    </row>
    <row r="183" spans="1:6" x14ac:dyDescent="0.25">
      <c r="A183" t="s">
        <v>104</v>
      </c>
      <c r="B183">
        <f>_xlfn.IFNA(VLOOKUP(A183,FPOwnClean!$C$1:$E$172,2,FALSE),0)</f>
        <v>0</v>
      </c>
      <c r="C183">
        <f>_xlfn.IFNA(VLOOKUP(A183,'4for4-fantasy-football-gpp-leve'!$B$1:$J$258,5,FALSE),0)</f>
        <v>5.0000000000000001E-3</v>
      </c>
      <c r="D183">
        <f>_xlfn.IFNA(VLOOKUP(A183,roto_g!$A$1:$B$340,2,FALSE),0)</f>
        <v>1E-3</v>
      </c>
      <c r="E183">
        <f>_xlfn.IFNA(VLOOKUP(A183,'NFL Ownership Report - Week'!$A$1:$J$258,9,FALSE),0)</f>
        <v>0</v>
      </c>
      <c r="F183">
        <f t="shared" si="2"/>
        <v>1.5E-3</v>
      </c>
    </row>
    <row r="184" spans="1:6" x14ac:dyDescent="0.25">
      <c r="A184" t="s">
        <v>361</v>
      </c>
      <c r="B184">
        <f>_xlfn.IFNA(VLOOKUP(A184,FPOwnClean!$C$1:$E$172,2,FALSE),0)</f>
        <v>0</v>
      </c>
      <c r="C184">
        <f>_xlfn.IFNA(VLOOKUP(A184,'4for4-fantasy-football-gpp-leve'!$B$1:$J$258,5,FALSE),0)</f>
        <v>5.0000000000000001E-3</v>
      </c>
      <c r="D184">
        <f>_xlfn.IFNA(VLOOKUP(A184,roto_g!$A$1:$B$340,2,FALSE),0)</f>
        <v>1E-3</v>
      </c>
      <c r="E184">
        <f>_xlfn.IFNA(VLOOKUP(A184,'NFL Ownership Report - Week'!$A$1:$J$258,9,FALSE),0)</f>
        <v>0</v>
      </c>
      <c r="F184">
        <f t="shared" si="2"/>
        <v>1.5E-3</v>
      </c>
    </row>
    <row r="185" spans="1:6" x14ac:dyDescent="0.25">
      <c r="A185" t="s">
        <v>362</v>
      </c>
      <c r="B185">
        <f>_xlfn.IFNA(VLOOKUP(A185,FPOwnClean!$C$1:$E$172,2,FALSE),0)</f>
        <v>0</v>
      </c>
      <c r="C185">
        <f>_xlfn.IFNA(VLOOKUP(A185,'4for4-fantasy-football-gpp-leve'!$B$1:$J$258,5,FALSE),0)</f>
        <v>0</v>
      </c>
      <c r="D185">
        <f>_xlfn.IFNA(VLOOKUP(A185,roto_g!$A$1:$B$340,2,FALSE),0)</f>
        <v>0</v>
      </c>
      <c r="E185">
        <f>_xlfn.IFNA(VLOOKUP(A185,'NFL Ownership Report - Week'!$A$1:$J$258,9,FALSE),0)</f>
        <v>0</v>
      </c>
      <c r="F185">
        <f t="shared" si="2"/>
        <v>0</v>
      </c>
    </row>
    <row r="186" spans="1:6" x14ac:dyDescent="0.25">
      <c r="A186" t="s">
        <v>364</v>
      </c>
      <c r="B186">
        <f>_xlfn.IFNA(VLOOKUP(A186,FPOwnClean!$C$1:$E$172,2,FALSE),0)</f>
        <v>0</v>
      </c>
      <c r="C186">
        <f>_xlfn.IFNA(VLOOKUP(A186,'4for4-fantasy-football-gpp-leve'!$B$1:$J$258,5,FALSE),0)</f>
        <v>0</v>
      </c>
      <c r="D186">
        <f>_xlfn.IFNA(VLOOKUP(A186,roto_g!$A$1:$B$340,2,FALSE),0)</f>
        <v>1E-3</v>
      </c>
      <c r="E186">
        <f>_xlfn.IFNA(VLOOKUP(A186,'NFL Ownership Report - Week'!$A$1:$J$258,9,FALSE),0)</f>
        <v>0</v>
      </c>
      <c r="F186">
        <f t="shared" si="2"/>
        <v>2.5000000000000001E-4</v>
      </c>
    </row>
    <row r="187" spans="1:6" x14ac:dyDescent="0.25">
      <c r="A187" t="s">
        <v>106</v>
      </c>
      <c r="B187">
        <f>_xlfn.IFNA(VLOOKUP(A187,FPOwnClean!$C$1:$E$172,2,FALSE),0)</f>
        <v>0.17</v>
      </c>
      <c r="C187">
        <f>_xlfn.IFNA(VLOOKUP(A187,'4for4-fantasy-football-gpp-leve'!$B$1:$J$258,5,FALSE),0)</f>
        <v>0.17499999999999999</v>
      </c>
      <c r="D187">
        <f>_xlfn.IFNA(VLOOKUP(A187,roto_g!$A$1:$B$340,2,FALSE),0)</f>
        <v>0.115</v>
      </c>
      <c r="E187">
        <f>_xlfn.IFNA(VLOOKUP(A187,'NFL Ownership Report - Week'!$A$1:$J$258,9,FALSE),0)</f>
        <v>0.17399999999999999</v>
      </c>
      <c r="F187">
        <f t="shared" si="2"/>
        <v>0.15849999999999997</v>
      </c>
    </row>
    <row r="188" spans="1:6" x14ac:dyDescent="0.25">
      <c r="A188" t="s">
        <v>107</v>
      </c>
      <c r="B188">
        <f>_xlfn.IFNA(VLOOKUP(A188,FPOwnClean!$C$1:$E$172,2,FALSE),0)</f>
        <v>0.108</v>
      </c>
      <c r="C188">
        <f>_xlfn.IFNA(VLOOKUP(A188,'4for4-fantasy-football-gpp-leve'!$B$1:$J$258,5,FALSE),0)</f>
        <v>0.22500000000000001</v>
      </c>
      <c r="D188">
        <f>_xlfn.IFNA(VLOOKUP(A188,roto_g!$A$1:$B$340,2,FALSE),0)</f>
        <v>0.13600000000000001</v>
      </c>
      <c r="E188">
        <f>_xlfn.IFNA(VLOOKUP(A188,'NFL Ownership Report - Week'!$A$1:$J$258,9,FALSE),0)</f>
        <v>0.218</v>
      </c>
      <c r="F188">
        <f t="shared" si="2"/>
        <v>0.17175000000000001</v>
      </c>
    </row>
    <row r="189" spans="1:6" x14ac:dyDescent="0.25">
      <c r="A189" t="s">
        <v>250</v>
      </c>
      <c r="B189">
        <f>_xlfn.IFNA(VLOOKUP(A189,FPOwnClean!$C$1:$E$172,2,FALSE),0)</f>
        <v>0.127</v>
      </c>
      <c r="C189">
        <f>_xlfn.IFNA(VLOOKUP(A189,'4for4-fantasy-football-gpp-leve'!$B$1:$J$258,5,FALSE),0)</f>
        <v>0.17499999999999999</v>
      </c>
      <c r="D189">
        <f>_xlfn.IFNA(VLOOKUP(A189,roto_g!$A$1:$B$340,2,FALSE),0)</f>
        <v>0.1</v>
      </c>
      <c r="E189">
        <f>_xlfn.IFNA(VLOOKUP(A189,'NFL Ownership Report - Week'!$A$1:$J$258,9,FALSE),0)</f>
        <v>0.12</v>
      </c>
      <c r="F189">
        <f t="shared" si="2"/>
        <v>0.1305</v>
      </c>
    </row>
    <row r="190" spans="1:6" x14ac:dyDescent="0.25">
      <c r="A190" t="s">
        <v>112</v>
      </c>
      <c r="B190">
        <f>_xlfn.IFNA(VLOOKUP(A190,FPOwnClean!$C$1:$E$172,2,FALSE),0)</f>
        <v>3.6999999999999998E-2</v>
      </c>
      <c r="C190">
        <f>_xlfn.IFNA(VLOOKUP(A190,'4for4-fantasy-football-gpp-leve'!$B$1:$J$258,5,FALSE),0)</f>
        <v>7.4999999999999997E-2</v>
      </c>
      <c r="D190">
        <f>_xlfn.IFNA(VLOOKUP(A190,roto_g!$A$1:$B$340,2,FALSE),0)</f>
        <v>5.0999999999999997E-2</v>
      </c>
      <c r="E190">
        <f>_xlfn.IFNA(VLOOKUP(A190,'NFL Ownership Report - Week'!$A$1:$J$258,9,FALSE),0)</f>
        <v>0.127</v>
      </c>
      <c r="F190">
        <f t="shared" si="2"/>
        <v>7.2499999999999995E-2</v>
      </c>
    </row>
    <row r="191" spans="1:6" x14ac:dyDescent="0.25">
      <c r="A191" t="s">
        <v>345</v>
      </c>
      <c r="B191">
        <f>_xlfn.IFNA(VLOOKUP(A191,FPOwnClean!$C$1:$E$172,2,FALSE),0)</f>
        <v>5.1999999999999998E-2</v>
      </c>
      <c r="C191">
        <f>_xlfn.IFNA(VLOOKUP(A191,'4for4-fantasy-football-gpp-leve'!$B$1:$J$258,5,FALSE),0)</f>
        <v>0.125</v>
      </c>
      <c r="D191">
        <f>_xlfn.IFNA(VLOOKUP(A191,roto_g!$A$1:$B$340,2,FALSE),0)</f>
        <v>5.0999999999999997E-2</v>
      </c>
      <c r="E191">
        <f>_xlfn.IFNA(VLOOKUP(A191,'NFL Ownership Report - Week'!$A$1:$J$258,9,FALSE),0)</f>
        <v>8.6999999999999994E-2</v>
      </c>
      <c r="F191">
        <f t="shared" si="2"/>
        <v>7.8749999999999987E-2</v>
      </c>
    </row>
    <row r="192" spans="1:6" x14ac:dyDescent="0.25">
      <c r="A192" t="s">
        <v>404</v>
      </c>
      <c r="B192">
        <f>_xlfn.IFNA(VLOOKUP(A192,FPOwnClean!$C$1:$E$172,2,FALSE),0)</f>
        <v>0.02</v>
      </c>
      <c r="C192">
        <f>_xlfn.IFNA(VLOOKUP(A192,'4for4-fantasy-football-gpp-leve'!$B$1:$J$258,5,FALSE),0)</f>
        <v>0.03</v>
      </c>
      <c r="D192">
        <f>_xlfn.IFNA(VLOOKUP(A192,roto_g!$A$1:$B$340,2,FALSE),0)</f>
        <v>7.1999999999999995E-2</v>
      </c>
      <c r="E192">
        <f>_xlfn.IFNA(VLOOKUP(A192,'NFL Ownership Report - Week'!$A$1:$J$258,9,FALSE),0)</f>
        <v>5.6000000000000001E-2</v>
      </c>
      <c r="F192">
        <f t="shared" si="2"/>
        <v>4.4499999999999998E-2</v>
      </c>
    </row>
    <row r="193" spans="1:6" x14ac:dyDescent="0.25">
      <c r="A193" t="s">
        <v>109</v>
      </c>
      <c r="B193">
        <f>_xlfn.IFNA(VLOOKUP(A193,FPOwnClean!$C$1:$E$172,2,FALSE),0)</f>
        <v>8.0000000000000002E-3</v>
      </c>
      <c r="C193">
        <f>_xlfn.IFNA(VLOOKUP(A193,'4for4-fantasy-football-gpp-leve'!$B$1:$J$258,5,FALSE),0)</f>
        <v>7.4999999999999997E-2</v>
      </c>
      <c r="D193">
        <f>_xlfn.IFNA(VLOOKUP(A193,roto_g!$A$1:$B$340,2,FALSE),0)</f>
        <v>5.7000000000000002E-2</v>
      </c>
      <c r="E193">
        <f>_xlfn.IFNA(VLOOKUP(A193,'NFL Ownership Report - Week'!$A$1:$J$258,9,FALSE),0)</f>
        <v>7.9000000000000001E-2</v>
      </c>
      <c r="F193">
        <f t="shared" si="2"/>
        <v>5.4749999999999993E-2</v>
      </c>
    </row>
    <row r="194" spans="1:6" x14ac:dyDescent="0.25">
      <c r="A194" t="s">
        <v>123</v>
      </c>
      <c r="B194">
        <f>_xlfn.IFNA(VLOOKUP(A194,FPOwnClean!$C$1:$E$172,2,FALSE),0)</f>
        <v>0.43</v>
      </c>
      <c r="C194">
        <f>_xlfn.IFNA(VLOOKUP(A194,'4for4-fantasy-football-gpp-leve'!$B$1:$J$258,5,FALSE),0)</f>
        <v>7.4999999999999997E-2</v>
      </c>
      <c r="D194">
        <f>_xlfn.IFNA(VLOOKUP(A194,roto_g!$A$1:$B$340,2,FALSE),0)</f>
        <v>0.17499999999999999</v>
      </c>
      <c r="E194">
        <f>_xlfn.IFNA(VLOOKUP(A194,'NFL Ownership Report - Week'!$A$1:$J$258,9,FALSE),0)</f>
        <v>0.152</v>
      </c>
      <c r="F194">
        <f t="shared" ref="F194:F247" si="3">AVERAGE(B194:E194)</f>
        <v>0.20799999999999999</v>
      </c>
    </row>
    <row r="195" spans="1:6" x14ac:dyDescent="0.25">
      <c r="A195" t="s">
        <v>347</v>
      </c>
      <c r="B195">
        <f>_xlfn.IFNA(VLOOKUP(A195,FPOwnClean!$C$1:$E$172,2,FALSE),0)</f>
        <v>1.6E-2</v>
      </c>
      <c r="C195">
        <f>_xlfn.IFNA(VLOOKUP(A195,'4for4-fantasy-football-gpp-leve'!$B$1:$J$258,5,FALSE),0)</f>
        <v>0.03</v>
      </c>
      <c r="D195">
        <f>_xlfn.IFNA(VLOOKUP(A195,roto_g!$A$1:$B$340,2,FALSE),0)</f>
        <v>0.06</v>
      </c>
      <c r="E195">
        <f>_xlfn.IFNA(VLOOKUP(A195,'NFL Ownership Report - Week'!$A$1:$J$258,9,FALSE),0)</f>
        <v>8.9999999999999993E-3</v>
      </c>
      <c r="F195">
        <f t="shared" si="3"/>
        <v>2.8749999999999998E-2</v>
      </c>
    </row>
    <row r="196" spans="1:6" x14ac:dyDescent="0.25">
      <c r="A196" t="s">
        <v>113</v>
      </c>
      <c r="B196">
        <f>_xlfn.IFNA(VLOOKUP(A196,FPOwnClean!$C$1:$E$172,2,FALSE),0)</f>
        <v>4.1000000000000002E-2</v>
      </c>
      <c r="C196">
        <f>_xlfn.IFNA(VLOOKUP(A196,'4for4-fantasy-football-gpp-leve'!$B$1:$J$258,5,FALSE),0)</f>
        <v>7.4999999999999997E-2</v>
      </c>
      <c r="D196">
        <f>_xlfn.IFNA(VLOOKUP(A196,roto_g!$A$1:$B$340,2,FALSE),0)</f>
        <v>4.8000000000000001E-2</v>
      </c>
      <c r="E196">
        <f>_xlfn.IFNA(VLOOKUP(A196,'NFL Ownership Report - Week'!$A$1:$J$258,9,FALSE),0)</f>
        <v>8.9999999999999993E-3</v>
      </c>
      <c r="F196">
        <f t="shared" si="3"/>
        <v>4.3249999999999997E-2</v>
      </c>
    </row>
    <row r="197" spans="1:6" x14ac:dyDescent="0.25">
      <c r="A197" t="s">
        <v>108</v>
      </c>
      <c r="B197">
        <f>_xlfn.IFNA(VLOOKUP(A197,FPOwnClean!$C$1:$E$172,2,FALSE),0)</f>
        <v>2E-3</v>
      </c>
      <c r="C197">
        <f>_xlfn.IFNA(VLOOKUP(A197,'4for4-fantasy-football-gpp-leve'!$B$1:$J$258,5,FALSE),0)</f>
        <v>0.03</v>
      </c>
      <c r="D197">
        <f>_xlfn.IFNA(VLOOKUP(A197,roto_g!$A$1:$B$340,2,FALSE),0)</f>
        <v>4.2000000000000003E-2</v>
      </c>
      <c r="E197">
        <f>_xlfn.IFNA(VLOOKUP(A197,'NFL Ownership Report - Week'!$A$1:$J$258,9,FALSE),0)</f>
        <v>7.0000000000000001E-3</v>
      </c>
      <c r="F197">
        <f t="shared" si="3"/>
        <v>2.0250000000000004E-2</v>
      </c>
    </row>
    <row r="198" spans="1:6" x14ac:dyDescent="0.25">
      <c r="A198" t="s">
        <v>125</v>
      </c>
      <c r="B198">
        <f>_xlfn.IFNA(VLOOKUP(A198,FPOwnClean!$C$1:$E$172,2,FALSE),0)</f>
        <v>2E-3</v>
      </c>
      <c r="C198">
        <f>_xlfn.IFNA(VLOOKUP(A198,'4for4-fantasy-football-gpp-leve'!$B$1:$J$258,5,FALSE),0)</f>
        <v>0.03</v>
      </c>
      <c r="D198">
        <f>_xlfn.IFNA(VLOOKUP(A198,roto_g!$A$1:$B$340,2,FALSE),0)</f>
        <v>1.4E-2</v>
      </c>
      <c r="E198">
        <f>_xlfn.IFNA(VLOOKUP(A198,'NFL Ownership Report - Week'!$A$1:$J$258,9,FALSE),0)</f>
        <v>8.9999999999999993E-3</v>
      </c>
      <c r="F198">
        <f t="shared" si="3"/>
        <v>1.375E-2</v>
      </c>
    </row>
    <row r="199" spans="1:6" x14ac:dyDescent="0.25">
      <c r="A199" t="s">
        <v>110</v>
      </c>
      <c r="B199">
        <f>_xlfn.IFNA(VLOOKUP(A199,FPOwnClean!$C$1:$E$172,2,FALSE),0)</f>
        <v>1E-3</v>
      </c>
      <c r="C199">
        <f>_xlfn.IFNA(VLOOKUP(A199,'4for4-fantasy-football-gpp-leve'!$B$1:$J$258,5,FALSE),0)</f>
        <v>5.0000000000000001E-3</v>
      </c>
      <c r="D199">
        <f>_xlfn.IFNA(VLOOKUP(A199,roto_g!$A$1:$B$340,2,FALSE),0)</f>
        <v>1.4999999999999999E-2</v>
      </c>
      <c r="E199">
        <f>_xlfn.IFNA(VLOOKUP(A199,'NFL Ownership Report - Week'!$A$1:$J$258,9,FALSE),0)</f>
        <v>5.0000000000000001E-3</v>
      </c>
      <c r="F199">
        <f t="shared" si="3"/>
        <v>6.4999999999999997E-3</v>
      </c>
    </row>
    <row r="200" spans="1:6" x14ac:dyDescent="0.25">
      <c r="A200" t="s">
        <v>323</v>
      </c>
      <c r="B200">
        <f>_xlfn.IFNA(VLOOKUP(A200,FPOwnClean!$C$1:$E$172,2,FALSE),0)</f>
        <v>1E-3</v>
      </c>
      <c r="C200">
        <f>_xlfn.IFNA(VLOOKUP(A200,'4for4-fantasy-football-gpp-leve'!$B$1:$J$258,5,FALSE),0)</f>
        <v>0.03</v>
      </c>
      <c r="D200">
        <f>_xlfn.IFNA(VLOOKUP(A200,roto_g!$A$1:$B$340,2,FALSE),0)</f>
        <v>1E-3</v>
      </c>
      <c r="E200">
        <f>_xlfn.IFNA(VLOOKUP(A200,'NFL Ownership Report - Week'!$A$1:$J$258,9,FALSE),0)</f>
        <v>6.0000000000000001E-3</v>
      </c>
      <c r="F200">
        <f t="shared" si="3"/>
        <v>9.4999999999999998E-3</v>
      </c>
    </row>
    <row r="201" spans="1:6" x14ac:dyDescent="0.25">
      <c r="A201" t="s">
        <v>116</v>
      </c>
      <c r="B201">
        <f>_xlfn.IFNA(VLOOKUP(A201,FPOwnClean!$C$1:$E$172,2,FALSE),0)</f>
        <v>1E-3</v>
      </c>
      <c r="C201">
        <f>_xlfn.IFNA(VLOOKUP(A201,'4for4-fantasy-football-gpp-leve'!$B$1:$J$258,5,FALSE),0)</f>
        <v>5.0000000000000001E-3</v>
      </c>
      <c r="D201">
        <f>_xlfn.IFNA(VLOOKUP(A201,roto_g!$A$1:$B$340,2,FALSE),0)</f>
        <v>1E-3</v>
      </c>
      <c r="E201">
        <f>_xlfn.IFNA(VLOOKUP(A201,'NFL Ownership Report - Week'!$A$1:$J$258,9,FALSE),0)</f>
        <v>4.0000000000000001E-3</v>
      </c>
      <c r="F201">
        <f t="shared" si="3"/>
        <v>2.7499999999999998E-3</v>
      </c>
    </row>
    <row r="202" spans="1:6" x14ac:dyDescent="0.25">
      <c r="A202" t="s">
        <v>263</v>
      </c>
      <c r="B202">
        <f>_xlfn.IFNA(VLOOKUP(A202,FPOwnClean!$C$1:$E$172,2,FALSE),0)</f>
        <v>1E-3</v>
      </c>
      <c r="C202">
        <f>_xlfn.IFNA(VLOOKUP(A202,'4for4-fantasy-football-gpp-leve'!$B$1:$J$258,5,FALSE),0)</f>
        <v>0.03</v>
      </c>
      <c r="D202">
        <f>_xlfn.IFNA(VLOOKUP(A202,roto_g!$A$1:$B$340,2,FALSE),0)</f>
        <v>1.2999999999999999E-2</v>
      </c>
      <c r="E202">
        <f>_xlfn.IFNA(VLOOKUP(A202,'NFL Ownership Report - Week'!$A$1:$J$258,9,FALSE),0)</f>
        <v>8.0000000000000002E-3</v>
      </c>
      <c r="F202">
        <f t="shared" si="3"/>
        <v>1.2999999999999999E-2</v>
      </c>
    </row>
    <row r="203" spans="1:6" x14ac:dyDescent="0.25">
      <c r="A203" t="s">
        <v>111</v>
      </c>
      <c r="B203">
        <f>_xlfn.IFNA(VLOOKUP(A203,FPOwnClean!$C$1:$E$172,2,FALSE),0)</f>
        <v>0</v>
      </c>
      <c r="C203">
        <f>_xlfn.IFNA(VLOOKUP(A203,'4for4-fantasy-football-gpp-leve'!$B$1:$J$258,5,FALSE),0)</f>
        <v>5.0000000000000001E-3</v>
      </c>
      <c r="D203">
        <f>_xlfn.IFNA(VLOOKUP(A203,roto_g!$A$1:$B$340,2,FALSE),0)</f>
        <v>8.0000000000000002E-3</v>
      </c>
      <c r="E203">
        <f>_xlfn.IFNA(VLOOKUP(A203,'NFL Ownership Report - Week'!$A$1:$J$258,9,FALSE),0)</f>
        <v>5.0000000000000001E-3</v>
      </c>
      <c r="F203">
        <f t="shared" si="3"/>
        <v>4.5000000000000005E-3</v>
      </c>
    </row>
    <row r="204" spans="1:6" x14ac:dyDescent="0.25">
      <c r="A204" t="s">
        <v>127</v>
      </c>
      <c r="B204">
        <f>_xlfn.IFNA(VLOOKUP(A204,FPOwnClean!$C$1:$E$172,2,FALSE),0)</f>
        <v>0</v>
      </c>
      <c r="C204">
        <f>_xlfn.IFNA(VLOOKUP(A204,'4for4-fantasy-football-gpp-leve'!$B$1:$J$258,5,FALSE),0)</f>
        <v>5.0000000000000001E-3</v>
      </c>
      <c r="D204">
        <f>_xlfn.IFNA(VLOOKUP(A204,roto_g!$A$1:$B$340,2,FALSE),0)</f>
        <v>3.1E-2</v>
      </c>
      <c r="E204">
        <f>_xlfn.IFNA(VLOOKUP(A204,'NFL Ownership Report - Week'!$A$1:$J$258,9,FALSE),0)</f>
        <v>5.0000000000000001E-3</v>
      </c>
      <c r="F204">
        <f t="shared" si="3"/>
        <v>1.0249999999999999E-2</v>
      </c>
    </row>
    <row r="205" spans="1:6" x14ac:dyDescent="0.25">
      <c r="A205" t="s">
        <v>238</v>
      </c>
      <c r="B205">
        <f>_xlfn.IFNA(VLOOKUP(A205,FPOwnClean!$C$1:$E$172,2,FALSE),0)</f>
        <v>0</v>
      </c>
      <c r="C205">
        <f>_xlfn.IFNA(VLOOKUP(A205,'4for4-fantasy-football-gpp-leve'!$B$1:$J$258,5,FALSE),0)</f>
        <v>5.0000000000000001E-3</v>
      </c>
      <c r="D205">
        <f>_xlfn.IFNA(VLOOKUP(A205,roto_g!$A$1:$B$340,2,FALSE),0)</f>
        <v>1.2999999999999999E-2</v>
      </c>
      <c r="E205">
        <f>_xlfn.IFNA(VLOOKUP(A205,'NFL Ownership Report - Week'!$A$1:$J$258,9,FALSE),0)</f>
        <v>7.0000000000000001E-3</v>
      </c>
      <c r="F205">
        <f t="shared" si="3"/>
        <v>6.2499999999999995E-3</v>
      </c>
    </row>
    <row r="206" spans="1:6" x14ac:dyDescent="0.25">
      <c r="A206" t="s">
        <v>115</v>
      </c>
      <c r="B206">
        <f>_xlfn.IFNA(VLOOKUP(A206,FPOwnClean!$C$1:$E$172,2,FALSE),0)</f>
        <v>0</v>
      </c>
      <c r="C206">
        <f>_xlfn.IFNA(VLOOKUP(A206,'4for4-fantasy-football-gpp-leve'!$B$1:$J$258,5,FALSE),0)</f>
        <v>5.0000000000000001E-3</v>
      </c>
      <c r="D206">
        <f>_xlfn.IFNA(VLOOKUP(A206,roto_g!$A$1:$B$340,2,FALSE),0)</f>
        <v>8.0000000000000002E-3</v>
      </c>
      <c r="E206">
        <f>_xlfn.IFNA(VLOOKUP(A206,'NFL Ownership Report - Week'!$A$1:$J$258,9,FALSE),0)</f>
        <v>7.0000000000000001E-3</v>
      </c>
      <c r="F206">
        <f t="shared" si="3"/>
        <v>5.0000000000000001E-3</v>
      </c>
    </row>
    <row r="207" spans="1:6" x14ac:dyDescent="0.25">
      <c r="A207" t="s">
        <v>366</v>
      </c>
      <c r="B207">
        <f>_xlfn.IFNA(VLOOKUP(A207,FPOwnClean!$C$1:$E$172,2,FALSE),0)</f>
        <v>0</v>
      </c>
      <c r="C207">
        <f>_xlfn.IFNA(VLOOKUP(A207,'4for4-fantasy-football-gpp-leve'!$B$1:$J$258,5,FALSE),0)</f>
        <v>5.0000000000000001E-3</v>
      </c>
      <c r="D207">
        <f>_xlfn.IFNA(VLOOKUP(A207,roto_g!$A$1:$B$340,2,FALSE),0)</f>
        <v>1E-3</v>
      </c>
      <c r="E207">
        <f>_xlfn.IFNA(VLOOKUP(A207,'NFL Ownership Report - Week'!$A$1:$J$258,9,FALSE),0)</f>
        <v>5.0000000000000001E-3</v>
      </c>
      <c r="F207">
        <f t="shared" si="3"/>
        <v>2.7499999999999998E-3</v>
      </c>
    </row>
    <row r="208" spans="1:6" x14ac:dyDescent="0.25">
      <c r="A208" t="s">
        <v>124</v>
      </c>
      <c r="B208">
        <f>_xlfn.IFNA(VLOOKUP(A208,FPOwnClean!$C$1:$E$172,2,FALSE),0)</f>
        <v>0</v>
      </c>
      <c r="C208">
        <f>_xlfn.IFNA(VLOOKUP(A208,'4for4-fantasy-football-gpp-leve'!$B$1:$J$258,5,FALSE),0)</f>
        <v>5.0000000000000001E-3</v>
      </c>
      <c r="D208">
        <f>_xlfn.IFNA(VLOOKUP(A208,roto_g!$A$1:$B$340,2,FALSE),0)</f>
        <v>0</v>
      </c>
      <c r="E208">
        <f>_xlfn.IFNA(VLOOKUP(A208,'NFL Ownership Report - Week'!$A$1:$J$258,9,FALSE),0)</f>
        <v>0</v>
      </c>
      <c r="F208">
        <f t="shared" si="3"/>
        <v>1.25E-3</v>
      </c>
    </row>
    <row r="209" spans="1:6" x14ac:dyDescent="0.25">
      <c r="A209" t="s">
        <v>191</v>
      </c>
      <c r="B209">
        <f>_xlfn.IFNA(VLOOKUP(A209,FPOwnClean!$C$1:$E$172,2,FALSE),0)</f>
        <v>0</v>
      </c>
      <c r="C209">
        <f>_xlfn.IFNA(VLOOKUP(A209,'4for4-fantasy-football-gpp-leve'!$B$1:$J$258,5,FALSE),0)</f>
        <v>5.0000000000000001E-3</v>
      </c>
      <c r="D209">
        <f>_xlfn.IFNA(VLOOKUP(A209,roto_g!$A$1:$B$340,2,FALSE),0)</f>
        <v>1.2999999999999999E-2</v>
      </c>
      <c r="E209">
        <f>_xlfn.IFNA(VLOOKUP(A209,'NFL Ownership Report - Week'!$A$1:$J$258,9,FALSE),0)</f>
        <v>7.0000000000000001E-3</v>
      </c>
      <c r="F209">
        <f t="shared" si="3"/>
        <v>6.2499999999999995E-3</v>
      </c>
    </row>
    <row r="210" spans="1:6" x14ac:dyDescent="0.25">
      <c r="A210" t="s">
        <v>117</v>
      </c>
      <c r="B210">
        <f>_xlfn.IFNA(VLOOKUP(A210,FPOwnClean!$C$1:$E$172,2,FALSE),0)</f>
        <v>0</v>
      </c>
      <c r="C210">
        <f>_xlfn.IFNA(VLOOKUP(A210,'4for4-fantasy-football-gpp-leve'!$B$1:$J$258,5,FALSE),0)</f>
        <v>5.0000000000000001E-3</v>
      </c>
      <c r="D210">
        <f>_xlfn.IFNA(VLOOKUP(A210,roto_g!$A$1:$B$340,2,FALSE),0)</f>
        <v>1E-3</v>
      </c>
      <c r="E210">
        <f>_xlfn.IFNA(VLOOKUP(A210,'NFL Ownership Report - Week'!$A$1:$J$258,9,FALSE),0)</f>
        <v>3.0000000000000001E-3</v>
      </c>
      <c r="F210">
        <f t="shared" si="3"/>
        <v>2.2500000000000003E-3</v>
      </c>
    </row>
    <row r="211" spans="1:6" x14ac:dyDescent="0.25">
      <c r="A211" t="s">
        <v>405</v>
      </c>
      <c r="B211">
        <f>_xlfn.IFNA(VLOOKUP(A211,FPOwnClean!$C$1:$E$172,2,FALSE),0)</f>
        <v>0</v>
      </c>
      <c r="C211">
        <f>_xlfn.IFNA(VLOOKUP(A211,'4for4-fantasy-football-gpp-leve'!$B$1:$J$258,5,FALSE),0)</f>
        <v>5.0000000000000001E-3</v>
      </c>
      <c r="D211">
        <f>_xlfn.IFNA(VLOOKUP(A211,roto_g!$A$1:$B$340,2,FALSE),0)</f>
        <v>1E-3</v>
      </c>
      <c r="E211">
        <f>_xlfn.IFNA(VLOOKUP(A211,'NFL Ownership Report - Week'!$A$1:$J$258,9,FALSE),0)</f>
        <v>3.0000000000000001E-3</v>
      </c>
      <c r="F211">
        <f t="shared" si="3"/>
        <v>2.2500000000000003E-3</v>
      </c>
    </row>
    <row r="212" spans="1:6" x14ac:dyDescent="0.25">
      <c r="A212" t="s">
        <v>406</v>
      </c>
      <c r="B212">
        <f>_xlfn.IFNA(VLOOKUP(A212,FPOwnClean!$C$1:$E$172,2,FALSE),0)</f>
        <v>0</v>
      </c>
      <c r="C212">
        <f>_xlfn.IFNA(VLOOKUP(A212,'4for4-fantasy-football-gpp-leve'!$B$1:$J$258,5,FALSE),0)</f>
        <v>5.0000000000000001E-3</v>
      </c>
      <c r="D212">
        <f>_xlfn.IFNA(VLOOKUP(A212,roto_g!$A$1:$B$340,2,FALSE),0)</f>
        <v>1E-3</v>
      </c>
      <c r="E212">
        <f>_xlfn.IFNA(VLOOKUP(A212,'NFL Ownership Report - Week'!$A$1:$J$258,9,FALSE),0)</f>
        <v>3.0000000000000001E-3</v>
      </c>
      <c r="F212">
        <f t="shared" si="3"/>
        <v>2.2500000000000003E-3</v>
      </c>
    </row>
    <row r="213" spans="1:6" x14ac:dyDescent="0.25">
      <c r="A213" t="s">
        <v>272</v>
      </c>
      <c r="B213">
        <f>_xlfn.IFNA(VLOOKUP(A213,FPOwnClean!$C$1:$E$172,2,FALSE),0)</f>
        <v>0</v>
      </c>
      <c r="C213">
        <f>_xlfn.IFNA(VLOOKUP(A213,'4for4-fantasy-football-gpp-leve'!$B$1:$J$258,5,FALSE),0)</f>
        <v>0</v>
      </c>
      <c r="D213">
        <f>_xlfn.IFNA(VLOOKUP(A213,roto_g!$A$1:$B$340,2,FALSE),0)</f>
        <v>1E-3</v>
      </c>
      <c r="E213">
        <f>_xlfn.IFNA(VLOOKUP(A213,'NFL Ownership Report - Week'!$A$1:$J$258,9,FALSE),0)</f>
        <v>0</v>
      </c>
      <c r="F213">
        <f t="shared" si="3"/>
        <v>2.5000000000000001E-4</v>
      </c>
    </row>
    <row r="214" spans="1:6" x14ac:dyDescent="0.25">
      <c r="A214" t="s">
        <v>407</v>
      </c>
      <c r="B214">
        <f>_xlfn.IFNA(VLOOKUP(A214,FPOwnClean!$C$1:$E$172,2,FALSE),0)</f>
        <v>0</v>
      </c>
      <c r="C214">
        <f>_xlfn.IFNA(VLOOKUP(A214,'4for4-fantasy-football-gpp-leve'!$B$1:$J$258,5,FALSE),0)</f>
        <v>0</v>
      </c>
      <c r="D214">
        <f>_xlfn.IFNA(VLOOKUP(A214,roto_g!$A$1:$B$340,2,FALSE),0)</f>
        <v>1E-3</v>
      </c>
      <c r="E214">
        <f>_xlfn.IFNA(VLOOKUP(A214,'NFL Ownership Report - Week'!$A$1:$J$258,9,FALSE),0)</f>
        <v>5.0000000000000001E-3</v>
      </c>
      <c r="F214">
        <f t="shared" si="3"/>
        <v>1.5E-3</v>
      </c>
    </row>
    <row r="215" spans="1:6" x14ac:dyDescent="0.25">
      <c r="A215" t="s">
        <v>200</v>
      </c>
      <c r="B215">
        <f>_xlfn.IFNA(VLOOKUP(A215,FPOwnClean!$C$1:$E$172,2,FALSE),0)</f>
        <v>0</v>
      </c>
      <c r="C215">
        <f>_xlfn.IFNA(VLOOKUP(A215,'4for4-fantasy-football-gpp-leve'!$B$1:$J$258,5,FALSE),0)</f>
        <v>5.0000000000000001E-3</v>
      </c>
      <c r="D215">
        <f>_xlfn.IFNA(VLOOKUP(A215,roto_g!$A$1:$B$340,2,FALSE),0)</f>
        <v>1E-3</v>
      </c>
      <c r="E215">
        <f>_xlfn.IFNA(VLOOKUP(A215,'NFL Ownership Report - Week'!$A$1:$J$258,9,FALSE),0)</f>
        <v>0</v>
      </c>
      <c r="F215">
        <f t="shared" si="3"/>
        <v>1.5E-3</v>
      </c>
    </row>
    <row r="216" spans="1:6" x14ac:dyDescent="0.25">
      <c r="A216" t="s">
        <v>201</v>
      </c>
      <c r="B216">
        <f>_xlfn.IFNA(VLOOKUP(A216,FPOwnClean!$C$1:$E$172,2,FALSE),0)</f>
        <v>0</v>
      </c>
      <c r="C216">
        <f>_xlfn.IFNA(VLOOKUP(A216,'4for4-fantasy-football-gpp-leve'!$B$1:$J$258,5,FALSE),0)</f>
        <v>5.0000000000000001E-3</v>
      </c>
      <c r="D216">
        <f>_xlfn.IFNA(VLOOKUP(A216,roto_g!$A$1:$B$340,2,FALSE),0)</f>
        <v>1E-3</v>
      </c>
      <c r="E216">
        <f>_xlfn.IFNA(VLOOKUP(A216,'NFL Ownership Report - Week'!$A$1:$J$258,9,FALSE),0)</f>
        <v>0</v>
      </c>
      <c r="F216">
        <f t="shared" si="3"/>
        <v>1.5E-3</v>
      </c>
    </row>
    <row r="217" spans="1:6" x14ac:dyDescent="0.25">
      <c r="A217" t="s">
        <v>118</v>
      </c>
      <c r="B217">
        <f>_xlfn.IFNA(VLOOKUP(A217,FPOwnClean!$C$1:$E$172,2,FALSE),0)</f>
        <v>0</v>
      </c>
      <c r="C217">
        <f>_xlfn.IFNA(VLOOKUP(A217,'4for4-fantasy-football-gpp-leve'!$B$1:$J$258,5,FALSE),0)</f>
        <v>5.0000000000000001E-3</v>
      </c>
      <c r="D217">
        <f>_xlfn.IFNA(VLOOKUP(A217,roto_g!$A$1:$B$340,2,FALSE),0)</f>
        <v>0</v>
      </c>
      <c r="E217">
        <f>_xlfn.IFNA(VLOOKUP(A217,'NFL Ownership Report - Week'!$A$1:$J$258,9,FALSE),0)</f>
        <v>0</v>
      </c>
      <c r="F217">
        <f t="shared" si="3"/>
        <v>1.25E-3</v>
      </c>
    </row>
    <row r="218" spans="1:6" x14ac:dyDescent="0.25">
      <c r="A218" t="s">
        <v>189</v>
      </c>
      <c r="B218">
        <f>_xlfn.IFNA(VLOOKUP(A218,FPOwnClean!$C$1:$E$172,2,FALSE),0)</f>
        <v>0</v>
      </c>
      <c r="C218">
        <f>_xlfn.IFNA(VLOOKUP(A218,'4for4-fantasy-football-gpp-leve'!$B$1:$J$258,5,FALSE),0)</f>
        <v>5.0000000000000001E-3</v>
      </c>
      <c r="D218">
        <f>_xlfn.IFNA(VLOOKUP(A218,roto_g!$A$1:$B$340,2,FALSE),0)</f>
        <v>1E-3</v>
      </c>
      <c r="E218">
        <f>_xlfn.IFNA(VLOOKUP(A218,'NFL Ownership Report - Week'!$A$1:$J$258,9,FALSE),0)</f>
        <v>0</v>
      </c>
      <c r="F218">
        <f t="shared" si="3"/>
        <v>1.5E-3</v>
      </c>
    </row>
    <row r="219" spans="1:6" x14ac:dyDescent="0.25">
      <c r="A219" t="s">
        <v>126</v>
      </c>
      <c r="B219">
        <f>_xlfn.IFNA(VLOOKUP(A219,FPOwnClean!$C$1:$E$172,2,FALSE),0)</f>
        <v>0</v>
      </c>
      <c r="C219">
        <f>_xlfn.IFNA(VLOOKUP(A219,'4for4-fantasy-football-gpp-leve'!$B$1:$J$258,5,FALSE),0)</f>
        <v>5.0000000000000001E-3</v>
      </c>
      <c r="D219">
        <f>_xlfn.IFNA(VLOOKUP(A219,roto_g!$A$1:$B$340,2,FALSE),0)</f>
        <v>1E-3</v>
      </c>
      <c r="E219">
        <f>_xlfn.IFNA(VLOOKUP(A219,'NFL Ownership Report - Week'!$A$1:$J$258,9,FALSE),0)</f>
        <v>4.0000000000000001E-3</v>
      </c>
      <c r="F219">
        <f t="shared" si="3"/>
        <v>2.5000000000000001E-3</v>
      </c>
    </row>
    <row r="220" spans="1:6" x14ac:dyDescent="0.25">
      <c r="A220" t="s">
        <v>408</v>
      </c>
      <c r="B220">
        <f>_xlfn.IFNA(VLOOKUP(A220,FPOwnClean!$C$1:$E$172,2,FALSE),0)</f>
        <v>0</v>
      </c>
      <c r="C220">
        <f>_xlfn.IFNA(VLOOKUP(A220,'4for4-fantasy-football-gpp-leve'!$B$1:$J$258,5,FALSE),0)</f>
        <v>5.0000000000000001E-3</v>
      </c>
      <c r="D220">
        <f>_xlfn.IFNA(VLOOKUP(A220,roto_g!$A$1:$B$340,2,FALSE),0)</f>
        <v>1E-3</v>
      </c>
      <c r="E220">
        <f>_xlfn.IFNA(VLOOKUP(A220,'NFL Ownership Report - Week'!$A$1:$J$258,9,FALSE),0)</f>
        <v>0</v>
      </c>
      <c r="F220">
        <f t="shared" si="3"/>
        <v>1.5E-3</v>
      </c>
    </row>
    <row r="221" spans="1:6" x14ac:dyDescent="0.25">
      <c r="A221" t="s">
        <v>241</v>
      </c>
      <c r="B221">
        <f>_xlfn.IFNA(VLOOKUP(A221,FPOwnClean!$C$1:$E$172,2,FALSE),0)</f>
        <v>0</v>
      </c>
      <c r="C221">
        <f>_xlfn.IFNA(VLOOKUP(A221,'4for4-fantasy-football-gpp-leve'!$B$1:$J$258,5,FALSE),0)</f>
        <v>5.0000000000000001E-3</v>
      </c>
      <c r="D221">
        <f>_xlfn.IFNA(VLOOKUP(A221,roto_g!$A$1:$B$340,2,FALSE),0)</f>
        <v>1E-3</v>
      </c>
      <c r="E221">
        <f>_xlfn.IFNA(VLOOKUP(A221,'NFL Ownership Report - Week'!$A$1:$J$258,9,FALSE),0)</f>
        <v>0</v>
      </c>
      <c r="F221">
        <f t="shared" si="3"/>
        <v>1.5E-3</v>
      </c>
    </row>
    <row r="222" spans="1:6" x14ac:dyDescent="0.25">
      <c r="A222" t="s">
        <v>121</v>
      </c>
      <c r="B222">
        <f>_xlfn.IFNA(VLOOKUP(A222,FPOwnClean!$C$1:$E$172,2,FALSE),0)</f>
        <v>0</v>
      </c>
      <c r="C222">
        <f>_xlfn.IFNA(VLOOKUP(A222,'4for4-fantasy-football-gpp-leve'!$B$1:$J$258,5,FALSE),0)</f>
        <v>5.0000000000000001E-3</v>
      </c>
      <c r="D222">
        <f>_xlfn.IFNA(VLOOKUP(A222,roto_g!$A$1:$B$340,2,FALSE),0)</f>
        <v>1E-3</v>
      </c>
      <c r="E222">
        <f>_xlfn.IFNA(VLOOKUP(A222,'NFL Ownership Report - Week'!$A$1:$J$258,9,FALSE),0)</f>
        <v>0</v>
      </c>
      <c r="F222">
        <f t="shared" si="3"/>
        <v>1.5E-3</v>
      </c>
    </row>
    <row r="223" spans="1:6" x14ac:dyDescent="0.25">
      <c r="A223" t="s">
        <v>195</v>
      </c>
      <c r="B223">
        <f>_xlfn.IFNA(VLOOKUP(A223,FPOwnClean!$C$1:$E$172,2,FALSE),0)</f>
        <v>0</v>
      </c>
      <c r="C223">
        <f>_xlfn.IFNA(VLOOKUP(A223,'4for4-fantasy-football-gpp-leve'!$B$1:$J$258,5,FALSE),0)</f>
        <v>5.0000000000000001E-3</v>
      </c>
      <c r="D223">
        <f>_xlfn.IFNA(VLOOKUP(A223,roto_g!$A$1:$B$340,2,FALSE),0)</f>
        <v>0</v>
      </c>
      <c r="E223">
        <f>_xlfn.IFNA(VLOOKUP(A223,'NFL Ownership Report - Week'!$A$1:$J$258,9,FALSE),0)</f>
        <v>0</v>
      </c>
      <c r="F223">
        <f t="shared" si="3"/>
        <v>1.25E-3</v>
      </c>
    </row>
    <row r="224" spans="1:6" x14ac:dyDescent="0.25">
      <c r="A224" t="s">
        <v>129</v>
      </c>
      <c r="B224">
        <f>_xlfn.IFNA(VLOOKUP(A224,FPOwnClean!$C$1:$E$172,2,FALSE),0)</f>
        <v>0.20599999999999999</v>
      </c>
      <c r="C224">
        <f>_xlfn.IFNA(VLOOKUP(A224,'4for4-fantasy-football-gpp-leve'!$B$1:$J$258,5,FALSE),0)</f>
        <v>0.17499999999999999</v>
      </c>
      <c r="D224">
        <f>_xlfn.IFNA(VLOOKUP(A224,roto_g!$A$1:$B$340,2,FALSE),0)</f>
        <v>0.19900000000000001</v>
      </c>
      <c r="E224">
        <f>_xlfn.IFNA(VLOOKUP(A224,'NFL Ownership Report - Week'!$A$1:$J$258,9,FALSE),0)</f>
        <v>0</v>
      </c>
      <c r="F224">
        <f>AVERAGE(B224:D224)</f>
        <v>0.19333333333333336</v>
      </c>
    </row>
    <row r="225" spans="1:6" x14ac:dyDescent="0.25">
      <c r="A225" t="s">
        <v>135</v>
      </c>
      <c r="B225">
        <f>_xlfn.IFNA(VLOOKUP(A225,FPOwnClean!$C$1:$E$172,2,FALSE),0)</f>
        <v>7.1999999999999995E-2</v>
      </c>
      <c r="C225">
        <f>_xlfn.IFNA(VLOOKUP(A225,'4for4-fantasy-football-gpp-leve'!$B$1:$J$258,5,FALSE),0)</f>
        <v>7.4999999999999997E-2</v>
      </c>
      <c r="D225">
        <f>_xlfn.IFNA(VLOOKUP(A225,roto_g!$A$1:$B$340,2,FALSE),0)</f>
        <v>9.5000000000000001E-2</v>
      </c>
      <c r="E225">
        <f>_xlfn.IFNA(VLOOKUP(A225,'NFL Ownership Report - Week'!$A$1:$J$258,9,FALSE),0)</f>
        <v>0</v>
      </c>
      <c r="F225">
        <f t="shared" ref="F225:F247" si="4">AVERAGE(B225:D225)</f>
        <v>8.0666666666666664E-2</v>
      </c>
    </row>
    <row r="226" spans="1:6" x14ac:dyDescent="0.25">
      <c r="A226" t="s">
        <v>329</v>
      </c>
      <c r="B226">
        <f>_xlfn.IFNA(VLOOKUP(A226,FPOwnClean!$C$1:$E$172,2,FALSE),0)</f>
        <v>4.8000000000000001E-2</v>
      </c>
      <c r="C226">
        <f>_xlfn.IFNA(VLOOKUP(A226,'4for4-fantasy-football-gpp-leve'!$B$1:$J$258,5,FALSE),0)</f>
        <v>7.4999999999999997E-2</v>
      </c>
      <c r="D226">
        <f>_xlfn.IFNA(VLOOKUP(A226,roto_g!$A$1:$B$340,2,FALSE),0)</f>
        <v>4.5999999999999999E-2</v>
      </c>
      <c r="E226">
        <f>_xlfn.IFNA(VLOOKUP(A226,'NFL Ownership Report - Week'!$A$1:$J$258,9,FALSE),0)</f>
        <v>0</v>
      </c>
      <c r="F226">
        <f t="shared" si="4"/>
        <v>5.6333333333333326E-2</v>
      </c>
    </row>
    <row r="227" spans="1:6" x14ac:dyDescent="0.25">
      <c r="A227" t="s">
        <v>287</v>
      </c>
      <c r="B227">
        <f>_xlfn.IFNA(VLOOKUP(A227,FPOwnClean!$C$1:$E$172,2,FALSE),0)</f>
        <v>2.3E-2</v>
      </c>
      <c r="C227">
        <f>_xlfn.IFNA(VLOOKUP(A227,'4for4-fantasy-football-gpp-leve'!$B$1:$J$258,5,FALSE),0)</f>
        <v>0.125</v>
      </c>
      <c r="D227">
        <f>_xlfn.IFNA(VLOOKUP(A227,roto_g!$A$1:$B$340,2,FALSE),0)</f>
        <v>0.105</v>
      </c>
      <c r="E227">
        <f>_xlfn.IFNA(VLOOKUP(A227,'NFL Ownership Report - Week'!$A$1:$J$258,9,FALSE),0)</f>
        <v>0</v>
      </c>
      <c r="F227">
        <f t="shared" si="4"/>
        <v>8.433333333333333E-2</v>
      </c>
    </row>
    <row r="228" spans="1:6" x14ac:dyDescent="0.25">
      <c r="A228" t="s">
        <v>409</v>
      </c>
      <c r="B228">
        <f>_xlfn.IFNA(VLOOKUP(A228,FPOwnClean!$C$1:$E$172,2,FALSE),0)</f>
        <v>1.4999999999999999E-2</v>
      </c>
      <c r="C228">
        <f>_xlfn.IFNA(VLOOKUP(A228,'4for4-fantasy-football-gpp-leve'!$B$1:$J$258,5,FALSE),0)</f>
        <v>0.03</v>
      </c>
      <c r="D228">
        <f>_xlfn.IFNA(VLOOKUP(A228,roto_g!$A$1:$B$340,2,FALSE),0)</f>
        <v>1.9E-2</v>
      </c>
      <c r="E228">
        <f>_xlfn.IFNA(VLOOKUP(A228,'NFL Ownership Report - Week'!$A$1:$J$258,9,FALSE),0)</f>
        <v>0</v>
      </c>
      <c r="F228">
        <f t="shared" si="4"/>
        <v>2.1333333333333333E-2</v>
      </c>
    </row>
    <row r="229" spans="1:6" x14ac:dyDescent="0.25">
      <c r="A229" t="s">
        <v>133</v>
      </c>
      <c r="B229">
        <f>_xlfn.IFNA(VLOOKUP(A229,FPOwnClean!$C$1:$E$172,2,FALSE),0)</f>
        <v>1.2E-2</v>
      </c>
      <c r="C229">
        <f>_xlfn.IFNA(VLOOKUP(A229,'4for4-fantasy-football-gpp-leve'!$B$1:$J$258,5,FALSE),0)</f>
        <v>0.03</v>
      </c>
      <c r="D229">
        <f>_xlfn.IFNA(VLOOKUP(A229,roto_g!$A$1:$B$340,2,FALSE),0)</f>
        <v>1.7999999999999999E-2</v>
      </c>
      <c r="E229">
        <f>_xlfn.IFNA(VLOOKUP(A229,'NFL Ownership Report - Week'!$A$1:$J$258,9,FALSE),0)</f>
        <v>0</v>
      </c>
      <c r="F229">
        <f t="shared" si="4"/>
        <v>0.02</v>
      </c>
    </row>
    <row r="230" spans="1:6" x14ac:dyDescent="0.25">
      <c r="A230" t="s">
        <v>128</v>
      </c>
      <c r="B230">
        <f>_xlfn.IFNA(VLOOKUP(A230,FPOwnClean!$C$1:$E$172,2,FALSE),0)</f>
        <v>8.1000000000000003E-2</v>
      </c>
      <c r="C230">
        <f>_xlfn.IFNA(VLOOKUP(A230,'4for4-fantasy-football-gpp-leve'!$B$1:$J$258,5,FALSE),0)</f>
        <v>7.4999999999999997E-2</v>
      </c>
      <c r="D230">
        <f>_xlfn.IFNA(VLOOKUP(A230,roto_g!$A$1:$B$340,2,FALSE),0)</f>
        <v>3.6999999999999998E-2</v>
      </c>
      <c r="E230">
        <f>_xlfn.IFNA(VLOOKUP(A230,'NFL Ownership Report - Week'!$A$1:$J$258,9,FALSE),0)</f>
        <v>0</v>
      </c>
      <c r="F230">
        <f t="shared" si="4"/>
        <v>6.433333333333334E-2</v>
      </c>
    </row>
    <row r="231" spans="1:6" x14ac:dyDescent="0.25">
      <c r="A231" t="s">
        <v>285</v>
      </c>
      <c r="B231">
        <f>_xlfn.IFNA(VLOOKUP(A231,FPOwnClean!$C$1:$E$172,2,FALSE),0)</f>
        <v>3.2000000000000001E-2</v>
      </c>
      <c r="C231">
        <f>_xlfn.IFNA(VLOOKUP(A231,'4for4-fantasy-football-gpp-leve'!$B$1:$J$258,5,FALSE),0)</f>
        <v>7.4999999999999997E-2</v>
      </c>
      <c r="D231">
        <f>_xlfn.IFNA(VLOOKUP(A231,roto_g!$A$1:$B$340,2,FALSE),0)</f>
        <v>1.7999999999999999E-2</v>
      </c>
      <c r="E231">
        <f>_xlfn.IFNA(VLOOKUP(A231,'NFL Ownership Report - Week'!$A$1:$J$258,9,FALSE),0)</f>
        <v>0</v>
      </c>
      <c r="F231">
        <f t="shared" si="4"/>
        <v>4.1666666666666664E-2</v>
      </c>
    </row>
    <row r="232" spans="1:6" x14ac:dyDescent="0.25">
      <c r="A232" t="s">
        <v>143</v>
      </c>
      <c r="B232">
        <f>_xlfn.IFNA(VLOOKUP(A232,FPOwnClean!$C$1:$E$172,2,FALSE),0)</f>
        <v>3.2000000000000001E-2</v>
      </c>
      <c r="C232">
        <f>_xlfn.IFNA(VLOOKUP(A232,'4for4-fantasy-football-gpp-leve'!$B$1:$J$258,5,FALSE),0)</f>
        <v>7.4999999999999997E-2</v>
      </c>
      <c r="D232">
        <f>_xlfn.IFNA(VLOOKUP(A232,roto_g!$A$1:$B$340,2,FALSE),0)</f>
        <v>7.6999999999999999E-2</v>
      </c>
      <c r="E232">
        <f>_xlfn.IFNA(VLOOKUP(A232,'NFL Ownership Report - Week'!$A$1:$J$258,9,FALSE),0)</f>
        <v>0</v>
      </c>
      <c r="F232">
        <f t="shared" si="4"/>
        <v>6.133333333333333E-2</v>
      </c>
    </row>
    <row r="233" spans="1:6" x14ac:dyDescent="0.25">
      <c r="A233" t="s">
        <v>284</v>
      </c>
      <c r="B233">
        <f>_xlfn.IFNA(VLOOKUP(A233,FPOwnClean!$C$1:$E$172,2,FALSE),0)</f>
        <v>0.06</v>
      </c>
      <c r="C233">
        <f>_xlfn.IFNA(VLOOKUP(A233,'4for4-fantasy-football-gpp-leve'!$B$1:$J$258,5,FALSE),0)</f>
        <v>0.03</v>
      </c>
      <c r="D233">
        <f>_xlfn.IFNA(VLOOKUP(A233,roto_g!$A$1:$B$340,2,FALSE),0)</f>
        <v>0.16200000000000001</v>
      </c>
      <c r="E233">
        <f>_xlfn.IFNA(VLOOKUP(A233,'NFL Ownership Report - Week'!$A$1:$J$258,9,FALSE),0)</f>
        <v>0</v>
      </c>
      <c r="F233">
        <f t="shared" si="4"/>
        <v>8.4000000000000005E-2</v>
      </c>
    </row>
    <row r="234" spans="1:6" x14ac:dyDescent="0.25">
      <c r="A234" t="s">
        <v>132</v>
      </c>
      <c r="B234">
        <f>_xlfn.IFNA(VLOOKUP(A234,FPOwnClean!$C$1:$E$172,2,FALSE),0)</f>
        <v>5.0000000000000001E-3</v>
      </c>
      <c r="C234">
        <f>_xlfn.IFNA(VLOOKUP(A234,'4for4-fantasy-football-gpp-leve'!$B$1:$J$258,5,FALSE),0)</f>
        <v>7.4999999999999997E-2</v>
      </c>
      <c r="D234">
        <f>_xlfn.IFNA(VLOOKUP(A234,roto_g!$A$1:$B$340,2,FALSE),0)</f>
        <v>1.9E-2</v>
      </c>
      <c r="E234">
        <f>_xlfn.IFNA(VLOOKUP(A234,'NFL Ownership Report - Week'!$A$1:$J$258,9,FALSE),0)</f>
        <v>0</v>
      </c>
      <c r="F234">
        <f t="shared" si="4"/>
        <v>3.3000000000000002E-2</v>
      </c>
    </row>
    <row r="235" spans="1:6" x14ac:dyDescent="0.25">
      <c r="A235" t="s">
        <v>139</v>
      </c>
      <c r="B235">
        <f>_xlfn.IFNA(VLOOKUP(A235,FPOwnClean!$C$1:$E$172,2,FALSE),0)</f>
        <v>3.0000000000000001E-3</v>
      </c>
      <c r="C235">
        <f>_xlfn.IFNA(VLOOKUP(A235,'4for4-fantasy-football-gpp-leve'!$B$1:$J$258,5,FALSE),0)</f>
        <v>0.03</v>
      </c>
      <c r="D235">
        <f>_xlfn.IFNA(VLOOKUP(A235,roto_g!$A$1:$B$340,2,FALSE),0)</f>
        <v>2.9000000000000001E-2</v>
      </c>
      <c r="E235">
        <f>_xlfn.IFNA(VLOOKUP(A235,'NFL Ownership Report - Week'!$A$1:$J$258,9,FALSE),0)</f>
        <v>0</v>
      </c>
      <c r="F235">
        <f t="shared" si="4"/>
        <v>2.0666666666666667E-2</v>
      </c>
    </row>
    <row r="236" spans="1:6" x14ac:dyDescent="0.25">
      <c r="A236" t="s">
        <v>410</v>
      </c>
      <c r="B236">
        <f>_xlfn.IFNA(VLOOKUP(A236,FPOwnClean!$C$1:$E$172,2,FALSE),0)</f>
        <v>7.6999999999999999E-2</v>
      </c>
      <c r="C236">
        <f>_xlfn.IFNA(VLOOKUP(A236,'4for4-fantasy-football-gpp-leve'!$B$1:$J$258,5,FALSE),0)</f>
        <v>5.0000000000000001E-3</v>
      </c>
      <c r="D236">
        <f>_xlfn.IFNA(VLOOKUP(A236,roto_g!$A$1:$B$340,2,FALSE),0)</f>
        <v>1.9E-2</v>
      </c>
      <c r="E236">
        <f>_xlfn.IFNA(VLOOKUP(A236,'NFL Ownership Report - Week'!$A$1:$J$258,9,FALSE),0)</f>
        <v>0</v>
      </c>
      <c r="F236">
        <f t="shared" si="4"/>
        <v>3.3666666666666671E-2</v>
      </c>
    </row>
    <row r="237" spans="1:6" x14ac:dyDescent="0.25">
      <c r="A237" t="s">
        <v>137</v>
      </c>
      <c r="B237">
        <f>_xlfn.IFNA(VLOOKUP(A237,FPOwnClean!$C$1:$E$172,2,FALSE),0)</f>
        <v>2E-3</v>
      </c>
      <c r="C237">
        <f>_xlfn.IFNA(VLOOKUP(A237,'4for4-fantasy-football-gpp-leve'!$B$1:$J$258,5,FALSE),0)</f>
        <v>0.03</v>
      </c>
      <c r="D237">
        <f>_xlfn.IFNA(VLOOKUP(A237,roto_g!$A$1:$B$340,2,FALSE),0)</f>
        <v>0.01</v>
      </c>
      <c r="E237">
        <f>_xlfn.IFNA(VLOOKUP(A237,'NFL Ownership Report - Week'!$A$1:$J$258,9,FALSE),0)</f>
        <v>0</v>
      </c>
      <c r="F237">
        <f t="shared" si="4"/>
        <v>1.4E-2</v>
      </c>
    </row>
    <row r="238" spans="1:6" x14ac:dyDescent="0.25">
      <c r="A238" t="s">
        <v>142</v>
      </c>
      <c r="B238">
        <f>_xlfn.IFNA(VLOOKUP(A238,FPOwnClean!$C$1:$E$172,2,FALSE),0)</f>
        <v>2E-3</v>
      </c>
      <c r="C238">
        <f>_xlfn.IFNA(VLOOKUP(A238,'4for4-fantasy-football-gpp-leve'!$B$1:$J$258,5,FALSE),0)</f>
        <v>0.03</v>
      </c>
      <c r="D238">
        <f>_xlfn.IFNA(VLOOKUP(A238,roto_g!$A$1:$B$340,2,FALSE),0)</f>
        <v>0.01</v>
      </c>
      <c r="E238">
        <f>_xlfn.IFNA(VLOOKUP(A238,'NFL Ownership Report - Week'!$A$1:$J$258,9,FALSE),0)</f>
        <v>0</v>
      </c>
      <c r="F238">
        <f t="shared" si="4"/>
        <v>1.4E-2</v>
      </c>
    </row>
    <row r="239" spans="1:6" x14ac:dyDescent="0.25">
      <c r="A239" t="s">
        <v>130</v>
      </c>
      <c r="B239">
        <f>_xlfn.IFNA(VLOOKUP(A239,FPOwnClean!$C$1:$E$172,2,FALSE),0)</f>
        <v>2E-3</v>
      </c>
      <c r="C239">
        <f>_xlfn.IFNA(VLOOKUP(A239,'4for4-fantasy-football-gpp-leve'!$B$1:$J$258,5,FALSE),0)</f>
        <v>5.0000000000000001E-3</v>
      </c>
      <c r="D239">
        <f>_xlfn.IFNA(VLOOKUP(A239,roto_g!$A$1:$B$340,2,FALSE),0)</f>
        <v>1.9E-2</v>
      </c>
      <c r="E239">
        <f>_xlfn.IFNA(VLOOKUP(A239,'NFL Ownership Report - Week'!$A$1:$J$258,9,FALSE),0)</f>
        <v>0</v>
      </c>
      <c r="F239">
        <f t="shared" si="4"/>
        <v>8.6666666666666663E-3</v>
      </c>
    </row>
    <row r="240" spans="1:6" x14ac:dyDescent="0.25">
      <c r="A240" t="s">
        <v>134</v>
      </c>
      <c r="B240">
        <f>_xlfn.IFNA(VLOOKUP(A240,FPOwnClean!$C$1:$E$172,2,FALSE),0)</f>
        <v>2E-3</v>
      </c>
      <c r="C240">
        <f>_xlfn.IFNA(VLOOKUP(A240,'4for4-fantasy-football-gpp-leve'!$B$1:$J$258,5,FALSE),0)</f>
        <v>5.0000000000000001E-3</v>
      </c>
      <c r="D240">
        <f>_xlfn.IFNA(VLOOKUP(A240,roto_g!$A$1:$B$340,2,FALSE),0)</f>
        <v>1.9E-2</v>
      </c>
      <c r="E240">
        <f>_xlfn.IFNA(VLOOKUP(A240,'NFL Ownership Report - Week'!$A$1:$J$258,9,FALSE),0)</f>
        <v>0</v>
      </c>
      <c r="F240">
        <f t="shared" si="4"/>
        <v>8.6666666666666663E-3</v>
      </c>
    </row>
    <row r="241" spans="1:6" x14ac:dyDescent="0.25">
      <c r="A241" t="s">
        <v>144</v>
      </c>
      <c r="B241">
        <f>_xlfn.IFNA(VLOOKUP(A241,FPOwnClean!$C$1:$E$172,2,FALSE),0)</f>
        <v>2E-3</v>
      </c>
      <c r="C241">
        <f>_xlfn.IFNA(VLOOKUP(A241,'4for4-fantasy-football-gpp-leve'!$B$1:$J$258,5,FALSE),0)</f>
        <v>0.03</v>
      </c>
      <c r="D241">
        <f>_xlfn.IFNA(VLOOKUP(A241,roto_g!$A$1:$B$340,2,FALSE),0)</f>
        <v>1.9E-2</v>
      </c>
      <c r="E241">
        <f>_xlfn.IFNA(VLOOKUP(A241,'NFL Ownership Report - Week'!$A$1:$J$258,9,FALSE),0)</f>
        <v>0</v>
      </c>
      <c r="F241">
        <f t="shared" si="4"/>
        <v>1.7000000000000001E-2</v>
      </c>
    </row>
    <row r="242" spans="1:6" x14ac:dyDescent="0.25">
      <c r="A242" t="s">
        <v>141</v>
      </c>
      <c r="B242">
        <f>_xlfn.IFNA(VLOOKUP(A242,FPOwnClean!$C$1:$E$172,2,FALSE),0)</f>
        <v>0.32100000000000001</v>
      </c>
      <c r="C242">
        <f>_xlfn.IFNA(VLOOKUP(A242,'4for4-fantasy-football-gpp-leve'!$B$1:$J$258,5,FALSE),0)</f>
        <v>5.0000000000000001E-3</v>
      </c>
      <c r="D242">
        <f>_xlfn.IFNA(VLOOKUP(A242,roto_g!$A$1:$B$340,2,FALSE),0)</f>
        <v>1.9E-2</v>
      </c>
      <c r="E242">
        <f>_xlfn.IFNA(VLOOKUP(A242,'NFL Ownership Report - Week'!$A$1:$J$258,9,FALSE),0)</f>
        <v>0</v>
      </c>
      <c r="F242">
        <f t="shared" si="4"/>
        <v>0.115</v>
      </c>
    </row>
    <row r="243" spans="1:6" x14ac:dyDescent="0.25">
      <c r="A243" t="s">
        <v>283</v>
      </c>
      <c r="B243">
        <f>_xlfn.IFNA(VLOOKUP(A243,FPOwnClean!$C$1:$E$172,2,FALSE),0)</f>
        <v>1E-3</v>
      </c>
      <c r="C243">
        <f>_xlfn.IFNA(VLOOKUP(A243,'4for4-fantasy-football-gpp-leve'!$B$1:$J$258,5,FALSE),0)</f>
        <v>5.0000000000000001E-3</v>
      </c>
      <c r="D243">
        <f>_xlfn.IFNA(VLOOKUP(A243,roto_g!$A$1:$B$340,2,FALSE),0)</f>
        <v>1.9E-2</v>
      </c>
      <c r="E243">
        <f>_xlfn.IFNA(VLOOKUP(A243,'NFL Ownership Report - Week'!$A$1:$J$258,9,FALSE),0)</f>
        <v>0</v>
      </c>
      <c r="F243">
        <f t="shared" si="4"/>
        <v>8.3333333333333332E-3</v>
      </c>
    </row>
    <row r="244" spans="1:6" x14ac:dyDescent="0.25">
      <c r="A244" t="s">
        <v>138</v>
      </c>
      <c r="B244">
        <f>_xlfn.IFNA(VLOOKUP(A244,FPOwnClean!$C$1:$E$172,2,FALSE),0)</f>
        <v>0</v>
      </c>
      <c r="C244">
        <f>_xlfn.IFNA(VLOOKUP(A244,'4for4-fantasy-football-gpp-leve'!$B$1:$J$258,5,FALSE),0)</f>
        <v>0.03</v>
      </c>
      <c r="D244">
        <f>_xlfn.IFNA(VLOOKUP(A244,roto_g!$A$1:$B$340,2,FALSE),0)</f>
        <v>0.01</v>
      </c>
      <c r="E244">
        <f>_xlfn.IFNA(VLOOKUP(A244,'NFL Ownership Report - Week'!$A$1:$J$258,9,FALSE),0)</f>
        <v>0</v>
      </c>
      <c r="F244">
        <f t="shared" si="4"/>
        <v>1.3333333333333334E-2</v>
      </c>
    </row>
    <row r="245" spans="1:6" x14ac:dyDescent="0.25">
      <c r="A245" t="s">
        <v>351</v>
      </c>
      <c r="B245">
        <f>_xlfn.IFNA(VLOOKUP(A245,FPOwnClean!$C$1:$E$172,2,FALSE),0)</f>
        <v>0</v>
      </c>
      <c r="C245">
        <f>_xlfn.IFNA(VLOOKUP(A245,'4for4-fantasy-football-gpp-leve'!$B$1:$J$258,5,FALSE),0)</f>
        <v>5.0000000000000001E-3</v>
      </c>
      <c r="D245">
        <f>_xlfn.IFNA(VLOOKUP(A245,roto_g!$A$1:$B$340,2,FALSE),0)</f>
        <v>0.01</v>
      </c>
      <c r="E245">
        <f>_xlfn.IFNA(VLOOKUP(A245,'NFL Ownership Report - Week'!$A$1:$J$258,9,FALSE),0)</f>
        <v>0</v>
      </c>
      <c r="F245">
        <f t="shared" si="4"/>
        <v>5.0000000000000001E-3</v>
      </c>
    </row>
    <row r="246" spans="1:6" x14ac:dyDescent="0.25">
      <c r="A246" t="s">
        <v>140</v>
      </c>
      <c r="B246">
        <f>_xlfn.IFNA(VLOOKUP(A246,FPOwnClean!$C$1:$E$172,2,FALSE),0)</f>
        <v>0</v>
      </c>
      <c r="C246">
        <f>_xlfn.IFNA(VLOOKUP(A246,'4for4-fantasy-football-gpp-leve'!$B$1:$J$258,5,FALSE),0)</f>
        <v>5.0000000000000001E-3</v>
      </c>
      <c r="D246">
        <f>_xlfn.IFNA(VLOOKUP(A246,roto_g!$A$1:$B$340,2,FALSE),0)</f>
        <v>0.01</v>
      </c>
      <c r="E246">
        <f>_xlfn.IFNA(VLOOKUP(A246,'NFL Ownership Report - Week'!$A$1:$J$258,9,FALSE),0)</f>
        <v>0</v>
      </c>
      <c r="F246">
        <f t="shared" si="4"/>
        <v>5.0000000000000001E-3</v>
      </c>
    </row>
    <row r="247" spans="1:6" x14ac:dyDescent="0.25">
      <c r="A247" t="s">
        <v>136</v>
      </c>
      <c r="B247">
        <f>_xlfn.IFNA(VLOOKUP(A247,FPOwnClean!$C$1:$E$172,2,FALSE),0)</f>
        <v>0</v>
      </c>
      <c r="C247">
        <f>_xlfn.IFNA(VLOOKUP(A247,'4for4-fantasy-football-gpp-leve'!$B$1:$J$258,5,FALSE),0)</f>
        <v>5.0000000000000001E-3</v>
      </c>
      <c r="D247">
        <f>_xlfn.IFNA(VLOOKUP(A247,roto_g!$A$1:$B$340,2,FALSE),0)</f>
        <v>0.01</v>
      </c>
      <c r="E247">
        <f>_xlfn.IFNA(VLOOKUP(A247,'NFL Ownership Report - Week'!$A$1:$J$258,9,FALSE),0)</f>
        <v>0</v>
      </c>
      <c r="F247">
        <f t="shared" si="4"/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2"/>
  <sheetViews>
    <sheetView topLeftCell="A135" workbookViewId="0">
      <selection activeCell="A2" sqref="A2:E172"/>
    </sheetView>
  </sheetViews>
  <sheetFormatPr defaultRowHeight="15" x14ac:dyDescent="0.25"/>
  <sheetData>
    <row r="1" spans="1:5" x14ac:dyDescent="0.25">
      <c r="B1" t="s">
        <v>146</v>
      </c>
      <c r="C1" t="s">
        <v>147</v>
      </c>
      <c r="D1" t="s">
        <v>148</v>
      </c>
      <c r="E1" t="s">
        <v>149</v>
      </c>
    </row>
    <row r="2" spans="1:5" x14ac:dyDescent="0.25">
      <c r="A2">
        <v>0</v>
      </c>
      <c r="B2">
        <v>7500</v>
      </c>
      <c r="C2" t="s">
        <v>0</v>
      </c>
      <c r="D2">
        <v>0.47399999999999998</v>
      </c>
      <c r="E2" t="s">
        <v>160</v>
      </c>
    </row>
    <row r="3" spans="1:5" x14ac:dyDescent="0.25">
      <c r="A3">
        <v>1</v>
      </c>
      <c r="B3">
        <v>6100</v>
      </c>
      <c r="C3" t="s">
        <v>1</v>
      </c>
      <c r="D3">
        <v>0.17299999999999999</v>
      </c>
      <c r="E3" t="s">
        <v>150</v>
      </c>
    </row>
    <row r="4" spans="1:5" x14ac:dyDescent="0.25">
      <c r="A4">
        <v>2</v>
      </c>
      <c r="B4">
        <v>6900</v>
      </c>
      <c r="C4" t="s">
        <v>4</v>
      </c>
      <c r="D4">
        <v>7.1999999999999995E-2</v>
      </c>
      <c r="E4" t="s">
        <v>157</v>
      </c>
    </row>
    <row r="5" spans="1:5" x14ac:dyDescent="0.25">
      <c r="A5">
        <v>3</v>
      </c>
      <c r="B5">
        <v>6000</v>
      </c>
      <c r="C5" t="s">
        <v>7</v>
      </c>
      <c r="D5">
        <v>0.06</v>
      </c>
      <c r="E5" t="s">
        <v>158</v>
      </c>
    </row>
    <row r="6" spans="1:5" x14ac:dyDescent="0.25">
      <c r="A6">
        <v>4</v>
      </c>
      <c r="B6">
        <v>5300</v>
      </c>
      <c r="C6" t="s">
        <v>18</v>
      </c>
      <c r="D6">
        <v>4.7E-2</v>
      </c>
      <c r="E6" t="s">
        <v>156</v>
      </c>
    </row>
    <row r="7" spans="1:5" x14ac:dyDescent="0.25">
      <c r="A7">
        <v>5</v>
      </c>
      <c r="B7">
        <v>5500</v>
      </c>
      <c r="C7" t="s">
        <v>10</v>
      </c>
      <c r="D7">
        <v>4.2999999999999997E-2</v>
      </c>
      <c r="E7" t="s">
        <v>154</v>
      </c>
    </row>
    <row r="8" spans="1:5" x14ac:dyDescent="0.25">
      <c r="A8">
        <v>6</v>
      </c>
      <c r="B8">
        <v>6400</v>
      </c>
      <c r="C8" t="s">
        <v>230</v>
      </c>
      <c r="D8">
        <v>3.3000000000000002E-2</v>
      </c>
      <c r="E8" t="s">
        <v>331</v>
      </c>
    </row>
    <row r="9" spans="1:5" x14ac:dyDescent="0.25">
      <c r="A9">
        <v>7</v>
      </c>
      <c r="B9">
        <v>6200</v>
      </c>
      <c r="C9" t="s">
        <v>8</v>
      </c>
      <c r="D9">
        <v>3.2000000000000001E-2</v>
      </c>
      <c r="E9" t="s">
        <v>155</v>
      </c>
    </row>
    <row r="10" spans="1:5" x14ac:dyDescent="0.25">
      <c r="A10">
        <v>8</v>
      </c>
      <c r="B10">
        <v>4900</v>
      </c>
      <c r="C10" t="s">
        <v>15</v>
      </c>
      <c r="D10">
        <v>1.7999999999999999E-2</v>
      </c>
      <c r="E10" t="s">
        <v>411</v>
      </c>
    </row>
    <row r="11" spans="1:5" x14ac:dyDescent="0.25">
      <c r="A11">
        <v>9</v>
      </c>
      <c r="B11">
        <v>6300</v>
      </c>
      <c r="C11" t="s">
        <v>6</v>
      </c>
      <c r="D11">
        <v>1.4999999999999999E-2</v>
      </c>
      <c r="E11" t="s">
        <v>412</v>
      </c>
    </row>
    <row r="12" spans="1:5" x14ac:dyDescent="0.25">
      <c r="A12">
        <v>10</v>
      </c>
      <c r="B12">
        <v>5400</v>
      </c>
      <c r="C12" t="s">
        <v>12</v>
      </c>
      <c r="D12">
        <v>1.4E-2</v>
      </c>
      <c r="E12" t="s">
        <v>161</v>
      </c>
    </row>
    <row r="13" spans="1:5" x14ac:dyDescent="0.25">
      <c r="A13">
        <v>11</v>
      </c>
      <c r="B13">
        <v>5900</v>
      </c>
      <c r="C13" t="s">
        <v>9</v>
      </c>
      <c r="D13">
        <v>0.01</v>
      </c>
      <c r="E13" t="s">
        <v>159</v>
      </c>
    </row>
    <row r="14" spans="1:5" x14ac:dyDescent="0.25">
      <c r="A14">
        <v>12</v>
      </c>
      <c r="B14">
        <v>5600</v>
      </c>
      <c r="C14" t="s">
        <v>11</v>
      </c>
      <c r="D14">
        <v>2E-3</v>
      </c>
      <c r="E14" t="s">
        <v>162</v>
      </c>
    </row>
    <row r="15" spans="1:5" x14ac:dyDescent="0.25">
      <c r="A15">
        <v>13</v>
      </c>
      <c r="B15">
        <v>6600</v>
      </c>
      <c r="C15" t="s">
        <v>231</v>
      </c>
      <c r="D15">
        <v>2E-3</v>
      </c>
      <c r="E15" t="s">
        <v>330</v>
      </c>
    </row>
    <row r="16" spans="1:5" x14ac:dyDescent="0.25">
      <c r="A16">
        <v>14</v>
      </c>
      <c r="B16">
        <v>4600</v>
      </c>
      <c r="C16" t="s">
        <v>228</v>
      </c>
      <c r="D16">
        <v>1E-3</v>
      </c>
      <c r="E16" t="s">
        <v>334</v>
      </c>
    </row>
    <row r="17" spans="1:5" x14ac:dyDescent="0.25">
      <c r="A17">
        <v>15</v>
      </c>
      <c r="B17">
        <v>5700</v>
      </c>
      <c r="C17" t="s">
        <v>337</v>
      </c>
      <c r="D17">
        <v>1E-3</v>
      </c>
      <c r="E17" t="s">
        <v>338</v>
      </c>
    </row>
    <row r="18" spans="1:5" x14ac:dyDescent="0.25">
      <c r="A18">
        <v>16</v>
      </c>
      <c r="B18">
        <v>5800</v>
      </c>
      <c r="C18" t="s">
        <v>2</v>
      </c>
      <c r="D18">
        <v>1E-3</v>
      </c>
      <c r="E18" t="s">
        <v>413</v>
      </c>
    </row>
    <row r="19" spans="1:5" x14ac:dyDescent="0.25">
      <c r="A19">
        <v>17</v>
      </c>
      <c r="B19">
        <v>5200</v>
      </c>
      <c r="C19" t="s">
        <v>384</v>
      </c>
      <c r="D19">
        <v>1E-3</v>
      </c>
      <c r="E19" t="s">
        <v>414</v>
      </c>
    </row>
    <row r="20" spans="1:5" x14ac:dyDescent="0.25">
      <c r="A20">
        <v>18</v>
      </c>
      <c r="B20">
        <v>5000</v>
      </c>
      <c r="C20" t="s">
        <v>385</v>
      </c>
      <c r="D20">
        <v>1E-3</v>
      </c>
      <c r="E20" t="s">
        <v>415</v>
      </c>
    </row>
    <row r="21" spans="1:5" x14ac:dyDescent="0.25">
      <c r="A21">
        <v>19</v>
      </c>
      <c r="B21">
        <v>5300</v>
      </c>
      <c r="C21" t="s">
        <v>229</v>
      </c>
      <c r="D21">
        <v>1E-3</v>
      </c>
      <c r="E21" t="s">
        <v>333</v>
      </c>
    </row>
    <row r="22" spans="1:5" x14ac:dyDescent="0.25">
      <c r="A22">
        <v>20</v>
      </c>
      <c r="B22">
        <v>5100</v>
      </c>
      <c r="C22" t="s">
        <v>386</v>
      </c>
      <c r="D22">
        <v>1E-3</v>
      </c>
      <c r="E22" t="s">
        <v>416</v>
      </c>
    </row>
    <row r="23" spans="1:5" x14ac:dyDescent="0.25">
      <c r="A23">
        <v>21</v>
      </c>
      <c r="B23">
        <v>5000</v>
      </c>
      <c r="C23" t="s">
        <v>5</v>
      </c>
      <c r="D23">
        <v>1E-3</v>
      </c>
      <c r="E23" t="s">
        <v>151</v>
      </c>
    </row>
    <row r="24" spans="1:5" x14ac:dyDescent="0.25">
      <c r="A24">
        <v>22</v>
      </c>
      <c r="B24">
        <v>4500</v>
      </c>
      <c r="C24" t="s">
        <v>17</v>
      </c>
      <c r="D24">
        <v>1E-3</v>
      </c>
      <c r="E24" t="s">
        <v>163</v>
      </c>
    </row>
    <row r="25" spans="1:5" x14ac:dyDescent="0.25">
      <c r="A25">
        <v>23</v>
      </c>
      <c r="B25">
        <v>2300</v>
      </c>
      <c r="C25" t="s">
        <v>141</v>
      </c>
      <c r="D25">
        <v>0.32100000000000001</v>
      </c>
      <c r="E25" t="s">
        <v>152</v>
      </c>
    </row>
    <row r="26" spans="1:5" x14ac:dyDescent="0.25">
      <c r="A26">
        <v>24</v>
      </c>
      <c r="B26">
        <v>3800</v>
      </c>
      <c r="C26" t="s">
        <v>129</v>
      </c>
      <c r="D26">
        <v>0.20599999999999999</v>
      </c>
      <c r="E26" t="s">
        <v>155</v>
      </c>
    </row>
    <row r="27" spans="1:5" x14ac:dyDescent="0.25">
      <c r="A27">
        <v>25</v>
      </c>
      <c r="B27">
        <v>3200</v>
      </c>
      <c r="C27" t="s">
        <v>128</v>
      </c>
      <c r="D27">
        <v>8.1000000000000003E-2</v>
      </c>
      <c r="E27" t="s">
        <v>157</v>
      </c>
    </row>
    <row r="28" spans="1:5" x14ac:dyDescent="0.25">
      <c r="A28">
        <v>26</v>
      </c>
      <c r="B28">
        <v>2600</v>
      </c>
      <c r="C28" t="s">
        <v>410</v>
      </c>
      <c r="D28">
        <v>7.6999999999999999E-2</v>
      </c>
      <c r="E28" t="s">
        <v>416</v>
      </c>
    </row>
    <row r="29" spans="1:5" x14ac:dyDescent="0.25">
      <c r="A29">
        <v>27</v>
      </c>
      <c r="B29">
        <v>3500</v>
      </c>
      <c r="C29" t="s">
        <v>135</v>
      </c>
      <c r="D29">
        <v>7.1999999999999995E-2</v>
      </c>
      <c r="E29" t="s">
        <v>412</v>
      </c>
    </row>
    <row r="30" spans="1:5" x14ac:dyDescent="0.25">
      <c r="A30">
        <v>28</v>
      </c>
      <c r="B30">
        <v>2900</v>
      </c>
      <c r="C30" t="s">
        <v>284</v>
      </c>
      <c r="D30">
        <v>0.06</v>
      </c>
      <c r="E30" t="s">
        <v>334</v>
      </c>
    </row>
    <row r="31" spans="1:5" x14ac:dyDescent="0.25">
      <c r="A31">
        <v>29</v>
      </c>
      <c r="B31">
        <v>3400</v>
      </c>
      <c r="C31" t="s">
        <v>329</v>
      </c>
      <c r="D31">
        <v>4.8000000000000001E-2</v>
      </c>
      <c r="E31" t="s">
        <v>415</v>
      </c>
    </row>
    <row r="32" spans="1:5" x14ac:dyDescent="0.25">
      <c r="A32">
        <v>30</v>
      </c>
      <c r="B32">
        <v>3100</v>
      </c>
      <c r="C32" t="s">
        <v>143</v>
      </c>
      <c r="D32">
        <v>3.2000000000000001E-2</v>
      </c>
      <c r="E32" t="s">
        <v>161</v>
      </c>
    </row>
    <row r="33" spans="1:5" x14ac:dyDescent="0.25">
      <c r="A33">
        <v>31</v>
      </c>
      <c r="B33">
        <v>3100</v>
      </c>
      <c r="C33" t="s">
        <v>285</v>
      </c>
      <c r="D33">
        <v>3.2000000000000001E-2</v>
      </c>
      <c r="E33" t="s">
        <v>331</v>
      </c>
    </row>
    <row r="34" spans="1:5" x14ac:dyDescent="0.25">
      <c r="A34">
        <v>32</v>
      </c>
      <c r="B34">
        <v>3700</v>
      </c>
      <c r="C34" t="s">
        <v>287</v>
      </c>
      <c r="D34">
        <v>2.3E-2</v>
      </c>
      <c r="E34" t="s">
        <v>330</v>
      </c>
    </row>
    <row r="35" spans="1:5" x14ac:dyDescent="0.25">
      <c r="A35">
        <v>33</v>
      </c>
      <c r="B35">
        <v>3700</v>
      </c>
      <c r="C35" t="s">
        <v>409</v>
      </c>
      <c r="D35">
        <v>1.4999999999999999E-2</v>
      </c>
      <c r="E35" t="s">
        <v>414</v>
      </c>
    </row>
    <row r="36" spans="1:5" x14ac:dyDescent="0.25">
      <c r="A36">
        <v>34</v>
      </c>
      <c r="B36">
        <v>3400</v>
      </c>
      <c r="C36" t="s">
        <v>133</v>
      </c>
      <c r="D36">
        <v>1.2E-2</v>
      </c>
      <c r="E36" t="s">
        <v>151</v>
      </c>
    </row>
    <row r="37" spans="1:5" x14ac:dyDescent="0.25">
      <c r="A37">
        <v>35</v>
      </c>
      <c r="B37">
        <v>3300</v>
      </c>
      <c r="C37" t="s">
        <v>132</v>
      </c>
      <c r="D37">
        <v>5.0000000000000001E-3</v>
      </c>
      <c r="E37" t="s">
        <v>150</v>
      </c>
    </row>
    <row r="38" spans="1:5" x14ac:dyDescent="0.25">
      <c r="A38">
        <v>36</v>
      </c>
      <c r="B38">
        <v>2900</v>
      </c>
      <c r="C38" t="s">
        <v>139</v>
      </c>
      <c r="D38">
        <v>3.0000000000000001E-3</v>
      </c>
      <c r="E38" t="s">
        <v>159</v>
      </c>
    </row>
    <row r="39" spans="1:5" x14ac:dyDescent="0.25">
      <c r="A39">
        <v>37</v>
      </c>
      <c r="B39">
        <v>3000</v>
      </c>
      <c r="C39" t="s">
        <v>137</v>
      </c>
      <c r="D39">
        <v>2E-3</v>
      </c>
      <c r="E39" t="s">
        <v>160</v>
      </c>
    </row>
    <row r="40" spans="1:5" x14ac:dyDescent="0.25">
      <c r="A40">
        <v>38</v>
      </c>
      <c r="B40">
        <v>3600</v>
      </c>
      <c r="C40" t="s">
        <v>142</v>
      </c>
      <c r="D40">
        <v>2E-3</v>
      </c>
      <c r="E40" t="s">
        <v>156</v>
      </c>
    </row>
    <row r="41" spans="1:5" x14ac:dyDescent="0.25">
      <c r="A41">
        <v>39</v>
      </c>
      <c r="B41">
        <v>2800</v>
      </c>
      <c r="C41" t="s">
        <v>144</v>
      </c>
      <c r="D41">
        <v>2E-3</v>
      </c>
      <c r="E41" t="s">
        <v>411</v>
      </c>
    </row>
    <row r="42" spans="1:5" x14ac:dyDescent="0.25">
      <c r="A42">
        <v>40</v>
      </c>
      <c r="B42">
        <v>2500</v>
      </c>
      <c r="C42" t="s">
        <v>130</v>
      </c>
      <c r="D42">
        <v>2E-3</v>
      </c>
      <c r="E42" t="s">
        <v>413</v>
      </c>
    </row>
    <row r="43" spans="1:5" x14ac:dyDescent="0.25">
      <c r="A43">
        <v>41</v>
      </c>
      <c r="B43">
        <v>2600</v>
      </c>
      <c r="C43" t="s">
        <v>134</v>
      </c>
      <c r="D43">
        <v>2E-3</v>
      </c>
      <c r="E43" t="s">
        <v>162</v>
      </c>
    </row>
    <row r="44" spans="1:5" x14ac:dyDescent="0.25">
      <c r="A44">
        <v>42</v>
      </c>
      <c r="B44">
        <v>2700</v>
      </c>
      <c r="C44" t="s">
        <v>283</v>
      </c>
      <c r="D44">
        <v>1E-3</v>
      </c>
      <c r="E44" t="s">
        <v>333</v>
      </c>
    </row>
    <row r="45" spans="1:5" x14ac:dyDescent="0.25">
      <c r="A45">
        <v>43</v>
      </c>
      <c r="B45">
        <v>4500</v>
      </c>
      <c r="C45" t="s">
        <v>60</v>
      </c>
      <c r="D45">
        <v>0.72499999999999998</v>
      </c>
      <c r="E45" t="s">
        <v>411</v>
      </c>
    </row>
    <row r="46" spans="1:5" x14ac:dyDescent="0.25">
      <c r="A46">
        <v>44</v>
      </c>
      <c r="B46">
        <v>6300</v>
      </c>
      <c r="C46" t="s">
        <v>27</v>
      </c>
      <c r="D46">
        <v>0.59</v>
      </c>
      <c r="E46" t="s">
        <v>150</v>
      </c>
    </row>
    <row r="47" spans="1:5" x14ac:dyDescent="0.25">
      <c r="A47">
        <v>45</v>
      </c>
      <c r="B47">
        <v>3600</v>
      </c>
      <c r="C47" t="s">
        <v>123</v>
      </c>
      <c r="D47">
        <v>0.43</v>
      </c>
      <c r="E47" t="s">
        <v>150</v>
      </c>
    </row>
    <row r="48" spans="1:5" x14ac:dyDescent="0.25">
      <c r="A48">
        <v>46</v>
      </c>
      <c r="B48">
        <v>4600</v>
      </c>
      <c r="C48" t="s">
        <v>101</v>
      </c>
      <c r="D48">
        <v>0.33600000000000002</v>
      </c>
      <c r="E48" t="s">
        <v>156</v>
      </c>
    </row>
    <row r="49" spans="1:5" x14ac:dyDescent="0.25">
      <c r="A49">
        <v>47</v>
      </c>
      <c r="B49">
        <v>8000</v>
      </c>
      <c r="C49" t="s">
        <v>77</v>
      </c>
      <c r="D49">
        <v>0.32300000000000001</v>
      </c>
      <c r="E49" t="s">
        <v>155</v>
      </c>
    </row>
    <row r="50" spans="1:5" x14ac:dyDescent="0.25">
      <c r="A50">
        <v>48</v>
      </c>
      <c r="B50">
        <v>5400</v>
      </c>
      <c r="C50" t="s">
        <v>73</v>
      </c>
      <c r="D50">
        <v>0.32100000000000001</v>
      </c>
      <c r="E50" t="s">
        <v>154</v>
      </c>
    </row>
    <row r="51" spans="1:5" x14ac:dyDescent="0.25">
      <c r="A51">
        <v>49</v>
      </c>
      <c r="B51">
        <v>7800</v>
      </c>
      <c r="C51" t="s">
        <v>19</v>
      </c>
      <c r="D51">
        <v>0.28199999999999997</v>
      </c>
      <c r="E51" t="s">
        <v>159</v>
      </c>
    </row>
    <row r="52" spans="1:5" x14ac:dyDescent="0.25">
      <c r="A52">
        <v>50</v>
      </c>
      <c r="B52">
        <v>5600</v>
      </c>
      <c r="C52" t="s">
        <v>35</v>
      </c>
      <c r="D52">
        <v>0.27900000000000003</v>
      </c>
      <c r="E52" t="s">
        <v>158</v>
      </c>
    </row>
    <row r="53" spans="1:5" x14ac:dyDescent="0.25">
      <c r="A53">
        <v>51</v>
      </c>
      <c r="B53">
        <v>5900</v>
      </c>
      <c r="C53" t="s">
        <v>26</v>
      </c>
      <c r="D53">
        <v>0.26500000000000001</v>
      </c>
      <c r="E53" t="s">
        <v>154</v>
      </c>
    </row>
    <row r="54" spans="1:5" x14ac:dyDescent="0.25">
      <c r="A54">
        <v>52</v>
      </c>
      <c r="B54">
        <v>7600</v>
      </c>
      <c r="C54" t="s">
        <v>20</v>
      </c>
      <c r="D54">
        <v>0.251</v>
      </c>
      <c r="E54" t="s">
        <v>155</v>
      </c>
    </row>
    <row r="55" spans="1:5" x14ac:dyDescent="0.25">
      <c r="A55">
        <v>53</v>
      </c>
      <c r="B55">
        <v>8800</v>
      </c>
      <c r="C55" t="s">
        <v>341</v>
      </c>
      <c r="D55">
        <v>0.247</v>
      </c>
      <c r="E55" t="s">
        <v>152</v>
      </c>
    </row>
    <row r="56" spans="1:5" x14ac:dyDescent="0.25">
      <c r="A56">
        <v>54</v>
      </c>
      <c r="B56">
        <v>4500</v>
      </c>
      <c r="C56" t="s">
        <v>239</v>
      </c>
      <c r="D56">
        <v>0.183</v>
      </c>
      <c r="E56" t="s">
        <v>331</v>
      </c>
    </row>
    <row r="57" spans="1:5" x14ac:dyDescent="0.25">
      <c r="A57">
        <v>55</v>
      </c>
      <c r="B57">
        <v>6700</v>
      </c>
      <c r="C57" t="s">
        <v>37</v>
      </c>
      <c r="D57">
        <v>0.18</v>
      </c>
      <c r="E57" t="s">
        <v>160</v>
      </c>
    </row>
    <row r="58" spans="1:5" x14ac:dyDescent="0.25">
      <c r="A58">
        <v>56</v>
      </c>
      <c r="B58">
        <v>7200</v>
      </c>
      <c r="C58" t="s">
        <v>106</v>
      </c>
      <c r="D58">
        <v>0.17</v>
      </c>
      <c r="E58" t="s">
        <v>160</v>
      </c>
    </row>
    <row r="59" spans="1:5" x14ac:dyDescent="0.25">
      <c r="A59">
        <v>57</v>
      </c>
      <c r="B59">
        <v>6500</v>
      </c>
      <c r="C59" t="s">
        <v>29</v>
      </c>
      <c r="D59">
        <v>0.16800000000000001</v>
      </c>
      <c r="E59" t="s">
        <v>412</v>
      </c>
    </row>
    <row r="60" spans="1:5" x14ac:dyDescent="0.25">
      <c r="A60">
        <v>58</v>
      </c>
      <c r="B60">
        <v>6800</v>
      </c>
      <c r="C60" t="s">
        <v>65</v>
      </c>
      <c r="D60">
        <v>0.154</v>
      </c>
      <c r="E60" t="s">
        <v>158</v>
      </c>
    </row>
    <row r="61" spans="1:5" x14ac:dyDescent="0.25">
      <c r="A61">
        <v>59</v>
      </c>
      <c r="B61">
        <v>5100</v>
      </c>
      <c r="C61" t="s">
        <v>38</v>
      </c>
      <c r="D61">
        <v>0.14699999999999999</v>
      </c>
      <c r="E61" t="s">
        <v>158</v>
      </c>
    </row>
    <row r="62" spans="1:5" x14ac:dyDescent="0.25">
      <c r="A62">
        <v>60</v>
      </c>
      <c r="B62">
        <v>6300</v>
      </c>
      <c r="C62" t="s">
        <v>400</v>
      </c>
      <c r="D62">
        <v>0.129</v>
      </c>
      <c r="E62" t="s">
        <v>416</v>
      </c>
    </row>
    <row r="63" spans="1:5" x14ac:dyDescent="0.25">
      <c r="A63">
        <v>61</v>
      </c>
      <c r="B63">
        <v>5200</v>
      </c>
      <c r="C63" t="s">
        <v>250</v>
      </c>
      <c r="D63">
        <v>0.127</v>
      </c>
      <c r="E63" t="s">
        <v>333</v>
      </c>
    </row>
    <row r="64" spans="1:5" x14ac:dyDescent="0.25">
      <c r="A64">
        <v>62</v>
      </c>
      <c r="B64">
        <v>7100</v>
      </c>
      <c r="C64" t="s">
        <v>346</v>
      </c>
      <c r="D64">
        <v>0.125</v>
      </c>
      <c r="E64" t="s">
        <v>338</v>
      </c>
    </row>
    <row r="65" spans="1:5" x14ac:dyDescent="0.25">
      <c r="A65">
        <v>63</v>
      </c>
      <c r="B65">
        <v>6100</v>
      </c>
      <c r="C65" t="s">
        <v>75</v>
      </c>
      <c r="D65">
        <v>0.121</v>
      </c>
      <c r="E65" t="s">
        <v>161</v>
      </c>
    </row>
    <row r="66" spans="1:5" x14ac:dyDescent="0.25">
      <c r="A66">
        <v>64</v>
      </c>
      <c r="B66">
        <v>5700</v>
      </c>
      <c r="C66" t="s">
        <v>70</v>
      </c>
      <c r="D66">
        <v>0.11799999999999999</v>
      </c>
      <c r="E66" t="s">
        <v>150</v>
      </c>
    </row>
    <row r="67" spans="1:5" x14ac:dyDescent="0.25">
      <c r="A67">
        <v>65</v>
      </c>
      <c r="B67">
        <v>5700</v>
      </c>
      <c r="C67" t="s">
        <v>107</v>
      </c>
      <c r="D67">
        <v>0.108</v>
      </c>
      <c r="E67" t="s">
        <v>156</v>
      </c>
    </row>
    <row r="68" spans="1:5" x14ac:dyDescent="0.25">
      <c r="A68">
        <v>66</v>
      </c>
      <c r="B68">
        <v>7700</v>
      </c>
      <c r="C68" t="s">
        <v>244</v>
      </c>
      <c r="D68">
        <v>0.104</v>
      </c>
      <c r="E68" t="s">
        <v>331</v>
      </c>
    </row>
    <row r="69" spans="1:5" x14ac:dyDescent="0.25">
      <c r="A69">
        <v>67</v>
      </c>
      <c r="B69">
        <v>6600</v>
      </c>
      <c r="C69" t="s">
        <v>74</v>
      </c>
      <c r="D69">
        <v>0.104</v>
      </c>
      <c r="E69" t="s">
        <v>157</v>
      </c>
    </row>
    <row r="70" spans="1:5" x14ac:dyDescent="0.25">
      <c r="A70">
        <v>68</v>
      </c>
      <c r="B70">
        <v>5800</v>
      </c>
      <c r="C70" t="s">
        <v>36</v>
      </c>
      <c r="D70">
        <v>0.10299999999999999</v>
      </c>
      <c r="E70" t="s">
        <v>156</v>
      </c>
    </row>
    <row r="71" spans="1:5" x14ac:dyDescent="0.25">
      <c r="A71">
        <v>69</v>
      </c>
      <c r="B71">
        <v>5800</v>
      </c>
      <c r="C71" t="s">
        <v>53</v>
      </c>
      <c r="D71">
        <v>0.10299999999999999</v>
      </c>
      <c r="E71" t="s">
        <v>157</v>
      </c>
    </row>
    <row r="72" spans="1:5" x14ac:dyDescent="0.25">
      <c r="A72">
        <v>70</v>
      </c>
      <c r="B72">
        <v>6400</v>
      </c>
      <c r="C72" t="s">
        <v>68</v>
      </c>
      <c r="D72">
        <v>0.10100000000000001</v>
      </c>
      <c r="E72" t="s">
        <v>413</v>
      </c>
    </row>
    <row r="73" spans="1:5" x14ac:dyDescent="0.25">
      <c r="A73">
        <v>71</v>
      </c>
      <c r="B73">
        <v>4900</v>
      </c>
      <c r="C73" t="s">
        <v>271</v>
      </c>
      <c r="D73">
        <v>0.09</v>
      </c>
      <c r="E73" t="s">
        <v>330</v>
      </c>
    </row>
    <row r="74" spans="1:5" x14ac:dyDescent="0.25">
      <c r="A74">
        <v>72</v>
      </c>
      <c r="B74">
        <v>5000</v>
      </c>
      <c r="C74" t="s">
        <v>32</v>
      </c>
      <c r="D74">
        <v>8.3000000000000004E-2</v>
      </c>
      <c r="E74" t="s">
        <v>159</v>
      </c>
    </row>
    <row r="75" spans="1:5" x14ac:dyDescent="0.25">
      <c r="A75">
        <v>73</v>
      </c>
      <c r="B75">
        <v>5100</v>
      </c>
      <c r="C75" t="s">
        <v>251</v>
      </c>
      <c r="D75">
        <v>8.1000000000000003E-2</v>
      </c>
      <c r="E75" t="s">
        <v>333</v>
      </c>
    </row>
    <row r="76" spans="1:5" x14ac:dyDescent="0.25">
      <c r="A76">
        <v>74</v>
      </c>
      <c r="B76">
        <v>5000</v>
      </c>
      <c r="C76" t="s">
        <v>76</v>
      </c>
      <c r="D76">
        <v>7.0000000000000007E-2</v>
      </c>
      <c r="E76" t="s">
        <v>159</v>
      </c>
    </row>
    <row r="77" spans="1:5" x14ac:dyDescent="0.25">
      <c r="A77">
        <v>75</v>
      </c>
      <c r="B77">
        <v>4600</v>
      </c>
      <c r="C77" t="s">
        <v>342</v>
      </c>
      <c r="D77">
        <v>6.4000000000000001E-2</v>
      </c>
      <c r="E77" t="s">
        <v>152</v>
      </c>
    </row>
    <row r="78" spans="1:5" x14ac:dyDescent="0.25">
      <c r="A78">
        <v>76</v>
      </c>
      <c r="B78">
        <v>6600</v>
      </c>
      <c r="C78" t="s">
        <v>22</v>
      </c>
      <c r="D78">
        <v>6.3E-2</v>
      </c>
      <c r="E78" t="s">
        <v>151</v>
      </c>
    </row>
    <row r="79" spans="1:5" x14ac:dyDescent="0.25">
      <c r="A79">
        <v>77</v>
      </c>
      <c r="B79">
        <v>7300</v>
      </c>
      <c r="C79" t="s">
        <v>388</v>
      </c>
      <c r="D79">
        <v>0.06</v>
      </c>
      <c r="E79" t="s">
        <v>413</v>
      </c>
    </row>
    <row r="80" spans="1:5" x14ac:dyDescent="0.25">
      <c r="A80">
        <v>78</v>
      </c>
      <c r="B80">
        <v>6000</v>
      </c>
      <c r="C80" t="s">
        <v>401</v>
      </c>
      <c r="D80">
        <v>5.8000000000000003E-2</v>
      </c>
      <c r="E80" t="s">
        <v>414</v>
      </c>
    </row>
    <row r="81" spans="1:5" x14ac:dyDescent="0.25">
      <c r="A81">
        <v>79</v>
      </c>
      <c r="B81">
        <v>6200</v>
      </c>
      <c r="C81" t="s">
        <v>24</v>
      </c>
      <c r="D81">
        <v>5.8000000000000003E-2</v>
      </c>
      <c r="E81" t="s">
        <v>412</v>
      </c>
    </row>
    <row r="82" spans="1:5" x14ac:dyDescent="0.25">
      <c r="A82">
        <v>80</v>
      </c>
      <c r="B82">
        <v>8300</v>
      </c>
      <c r="C82" t="s">
        <v>66</v>
      </c>
      <c r="D82">
        <v>5.3999999999999999E-2</v>
      </c>
      <c r="E82" t="s">
        <v>151</v>
      </c>
    </row>
    <row r="83" spans="1:5" x14ac:dyDescent="0.25">
      <c r="A83">
        <v>81</v>
      </c>
      <c r="B83">
        <v>4200</v>
      </c>
      <c r="C83" t="s">
        <v>345</v>
      </c>
      <c r="D83">
        <v>5.1999999999999998E-2</v>
      </c>
      <c r="E83" t="s">
        <v>152</v>
      </c>
    </row>
    <row r="84" spans="1:5" x14ac:dyDescent="0.25">
      <c r="A84">
        <v>82</v>
      </c>
      <c r="B84">
        <v>4800</v>
      </c>
      <c r="C84" t="s">
        <v>50</v>
      </c>
      <c r="D84">
        <v>4.2000000000000003E-2</v>
      </c>
      <c r="E84" t="s">
        <v>150</v>
      </c>
    </row>
    <row r="85" spans="1:5" x14ac:dyDescent="0.25">
      <c r="A85">
        <v>83</v>
      </c>
      <c r="B85">
        <v>3300</v>
      </c>
      <c r="C85" t="s">
        <v>113</v>
      </c>
      <c r="D85">
        <v>4.1000000000000002E-2</v>
      </c>
      <c r="E85" t="s">
        <v>154</v>
      </c>
    </row>
    <row r="86" spans="1:5" x14ac:dyDescent="0.25">
      <c r="A86">
        <v>84</v>
      </c>
      <c r="B86">
        <v>7000</v>
      </c>
      <c r="C86" t="s">
        <v>69</v>
      </c>
      <c r="D86">
        <v>3.7999999999999999E-2</v>
      </c>
      <c r="E86" t="s">
        <v>412</v>
      </c>
    </row>
    <row r="87" spans="1:5" x14ac:dyDescent="0.25">
      <c r="A87">
        <v>85</v>
      </c>
      <c r="B87">
        <v>4200</v>
      </c>
      <c r="C87" t="s">
        <v>391</v>
      </c>
      <c r="D87">
        <v>3.6999999999999998E-2</v>
      </c>
      <c r="E87" t="s">
        <v>416</v>
      </c>
    </row>
    <row r="88" spans="1:5" x14ac:dyDescent="0.25">
      <c r="A88">
        <v>86</v>
      </c>
      <c r="B88">
        <v>5000</v>
      </c>
      <c r="C88" t="s">
        <v>112</v>
      </c>
      <c r="D88">
        <v>3.6999999999999998E-2</v>
      </c>
      <c r="E88" t="s">
        <v>157</v>
      </c>
    </row>
    <row r="89" spans="1:5" x14ac:dyDescent="0.25">
      <c r="A89">
        <v>87</v>
      </c>
      <c r="B89">
        <v>3900</v>
      </c>
      <c r="C89" t="s">
        <v>61</v>
      </c>
      <c r="D89">
        <v>3.5999999999999997E-2</v>
      </c>
      <c r="E89" t="s">
        <v>163</v>
      </c>
    </row>
    <row r="90" spans="1:5" x14ac:dyDescent="0.25">
      <c r="A90">
        <v>88</v>
      </c>
      <c r="B90">
        <v>4300</v>
      </c>
      <c r="C90" t="s">
        <v>84</v>
      </c>
      <c r="D90">
        <v>3.4000000000000002E-2</v>
      </c>
      <c r="E90" t="s">
        <v>411</v>
      </c>
    </row>
    <row r="91" spans="1:5" x14ac:dyDescent="0.25">
      <c r="A91">
        <v>89</v>
      </c>
      <c r="B91">
        <v>6100</v>
      </c>
      <c r="C91" t="s">
        <v>25</v>
      </c>
      <c r="D91">
        <v>3.2000000000000001E-2</v>
      </c>
      <c r="E91" t="s">
        <v>412</v>
      </c>
    </row>
    <row r="92" spans="1:5" x14ac:dyDescent="0.25">
      <c r="A92">
        <v>90</v>
      </c>
      <c r="B92">
        <v>6500</v>
      </c>
      <c r="C92" t="s">
        <v>269</v>
      </c>
      <c r="D92">
        <v>0.03</v>
      </c>
      <c r="E92" t="s">
        <v>330</v>
      </c>
    </row>
    <row r="93" spans="1:5" x14ac:dyDescent="0.25">
      <c r="A93">
        <v>91</v>
      </c>
      <c r="B93">
        <v>4100</v>
      </c>
      <c r="C93" t="s">
        <v>82</v>
      </c>
      <c r="D93">
        <v>2.9000000000000001E-2</v>
      </c>
      <c r="E93" t="s">
        <v>417</v>
      </c>
    </row>
    <row r="94" spans="1:5" x14ac:dyDescent="0.25">
      <c r="A94">
        <v>92</v>
      </c>
      <c r="B94">
        <v>3000</v>
      </c>
      <c r="C94" t="s">
        <v>51</v>
      </c>
      <c r="D94">
        <v>2.7E-2</v>
      </c>
      <c r="E94" t="s">
        <v>411</v>
      </c>
    </row>
    <row r="95" spans="1:5" x14ac:dyDescent="0.25">
      <c r="A95">
        <v>93</v>
      </c>
      <c r="B95">
        <v>6000</v>
      </c>
      <c r="C95" t="s">
        <v>344</v>
      </c>
      <c r="D95">
        <v>2.5999999999999999E-2</v>
      </c>
      <c r="E95" t="s">
        <v>338</v>
      </c>
    </row>
    <row r="96" spans="1:5" x14ac:dyDescent="0.25">
      <c r="A96">
        <v>94</v>
      </c>
      <c r="B96">
        <v>4800</v>
      </c>
      <c r="C96" t="s">
        <v>33</v>
      </c>
      <c r="D96">
        <v>2.1999999999999999E-2</v>
      </c>
      <c r="E96" t="s">
        <v>417</v>
      </c>
    </row>
    <row r="97" spans="1:5" x14ac:dyDescent="0.25">
      <c r="A97">
        <v>95</v>
      </c>
      <c r="B97">
        <v>4500</v>
      </c>
      <c r="C97" t="s">
        <v>83</v>
      </c>
      <c r="D97">
        <v>2.1999999999999999E-2</v>
      </c>
      <c r="E97" t="s">
        <v>411</v>
      </c>
    </row>
    <row r="98" spans="1:5" x14ac:dyDescent="0.25">
      <c r="A98">
        <v>96</v>
      </c>
      <c r="B98">
        <v>4800</v>
      </c>
      <c r="C98" t="s">
        <v>404</v>
      </c>
      <c r="D98">
        <v>0.02</v>
      </c>
      <c r="E98" t="s">
        <v>416</v>
      </c>
    </row>
    <row r="99" spans="1:5" x14ac:dyDescent="0.25">
      <c r="A99">
        <v>97</v>
      </c>
      <c r="B99">
        <v>5600</v>
      </c>
      <c r="C99" t="s">
        <v>304</v>
      </c>
      <c r="D99">
        <v>1.6E-2</v>
      </c>
      <c r="E99" t="s">
        <v>415</v>
      </c>
    </row>
    <row r="100" spans="1:5" x14ac:dyDescent="0.25">
      <c r="A100">
        <v>98</v>
      </c>
      <c r="B100">
        <v>3700</v>
      </c>
      <c r="C100" t="s">
        <v>57</v>
      </c>
      <c r="D100">
        <v>1.6E-2</v>
      </c>
      <c r="E100" t="s">
        <v>411</v>
      </c>
    </row>
    <row r="101" spans="1:5" x14ac:dyDescent="0.25">
      <c r="A101">
        <v>99</v>
      </c>
      <c r="B101">
        <v>3900</v>
      </c>
      <c r="C101" t="s">
        <v>347</v>
      </c>
      <c r="D101">
        <v>1.6E-2</v>
      </c>
      <c r="E101" t="s">
        <v>338</v>
      </c>
    </row>
    <row r="102" spans="1:5" x14ac:dyDescent="0.25">
      <c r="A102">
        <v>100</v>
      </c>
      <c r="B102">
        <v>4300</v>
      </c>
      <c r="C102" t="s">
        <v>92</v>
      </c>
      <c r="D102">
        <v>1.4999999999999999E-2</v>
      </c>
      <c r="E102" t="s">
        <v>331</v>
      </c>
    </row>
    <row r="103" spans="1:5" x14ac:dyDescent="0.25">
      <c r="A103">
        <v>101</v>
      </c>
      <c r="B103">
        <v>5900</v>
      </c>
      <c r="C103" t="s">
        <v>270</v>
      </c>
      <c r="D103">
        <v>1.4E-2</v>
      </c>
      <c r="E103" t="s">
        <v>330</v>
      </c>
    </row>
    <row r="104" spans="1:5" x14ac:dyDescent="0.25">
      <c r="A104">
        <v>102</v>
      </c>
      <c r="B104">
        <v>5700</v>
      </c>
      <c r="C104" t="s">
        <v>255</v>
      </c>
      <c r="D104">
        <v>1.2E-2</v>
      </c>
      <c r="E104" t="s">
        <v>333</v>
      </c>
    </row>
    <row r="105" spans="1:5" x14ac:dyDescent="0.25">
      <c r="A105">
        <v>103</v>
      </c>
      <c r="B105">
        <v>5500</v>
      </c>
      <c r="C105" t="s">
        <v>23</v>
      </c>
      <c r="D105">
        <v>8.9999999999999993E-3</v>
      </c>
      <c r="E105" t="s">
        <v>151</v>
      </c>
    </row>
    <row r="106" spans="1:5" x14ac:dyDescent="0.25">
      <c r="A106">
        <v>104</v>
      </c>
      <c r="B106">
        <v>5600</v>
      </c>
      <c r="C106" t="s">
        <v>79</v>
      </c>
      <c r="D106">
        <v>8.9999999999999993E-3</v>
      </c>
      <c r="E106" t="s">
        <v>160</v>
      </c>
    </row>
    <row r="107" spans="1:5" x14ac:dyDescent="0.25">
      <c r="A107">
        <v>105</v>
      </c>
      <c r="B107">
        <v>4300</v>
      </c>
      <c r="C107" t="s">
        <v>109</v>
      </c>
      <c r="D107">
        <v>8.0000000000000002E-3</v>
      </c>
      <c r="E107" t="s">
        <v>159</v>
      </c>
    </row>
    <row r="108" spans="1:5" x14ac:dyDescent="0.25">
      <c r="A108">
        <v>106</v>
      </c>
      <c r="B108">
        <v>6400</v>
      </c>
      <c r="C108" t="s">
        <v>28</v>
      </c>
      <c r="D108">
        <v>7.0000000000000001E-3</v>
      </c>
      <c r="E108" t="s">
        <v>161</v>
      </c>
    </row>
    <row r="109" spans="1:5" x14ac:dyDescent="0.25">
      <c r="A109">
        <v>107</v>
      </c>
      <c r="B109">
        <v>5600</v>
      </c>
      <c r="C109" t="s">
        <v>343</v>
      </c>
      <c r="D109">
        <v>7.0000000000000001E-3</v>
      </c>
      <c r="E109" t="s">
        <v>152</v>
      </c>
    </row>
    <row r="110" spans="1:5" x14ac:dyDescent="0.25">
      <c r="A110">
        <v>108</v>
      </c>
      <c r="B110">
        <v>5200</v>
      </c>
      <c r="C110" t="s">
        <v>265</v>
      </c>
      <c r="D110">
        <v>6.0000000000000001E-3</v>
      </c>
      <c r="E110" t="s">
        <v>334</v>
      </c>
    </row>
    <row r="111" spans="1:5" x14ac:dyDescent="0.25">
      <c r="A111">
        <v>109</v>
      </c>
      <c r="B111">
        <v>5200</v>
      </c>
      <c r="C111" t="s">
        <v>199</v>
      </c>
      <c r="D111">
        <v>5.0000000000000001E-3</v>
      </c>
      <c r="E111" t="s">
        <v>160</v>
      </c>
    </row>
    <row r="112" spans="1:5" x14ac:dyDescent="0.25">
      <c r="A112">
        <v>110</v>
      </c>
      <c r="B112">
        <v>4100</v>
      </c>
      <c r="C112" t="s">
        <v>40</v>
      </c>
      <c r="D112">
        <v>4.0000000000000001E-3</v>
      </c>
      <c r="E112" t="s">
        <v>159</v>
      </c>
    </row>
    <row r="113" spans="1:5" x14ac:dyDescent="0.25">
      <c r="A113">
        <v>111</v>
      </c>
      <c r="B113">
        <v>5300</v>
      </c>
      <c r="C113" t="s">
        <v>316</v>
      </c>
      <c r="D113">
        <v>4.0000000000000001E-3</v>
      </c>
      <c r="E113" t="s">
        <v>415</v>
      </c>
    </row>
    <row r="114" spans="1:5" x14ac:dyDescent="0.25">
      <c r="A114">
        <v>112</v>
      </c>
      <c r="B114">
        <v>3100</v>
      </c>
      <c r="C114" t="s">
        <v>240</v>
      </c>
      <c r="D114">
        <v>4.0000000000000001E-3</v>
      </c>
      <c r="E114" t="s">
        <v>331</v>
      </c>
    </row>
    <row r="115" spans="1:5" x14ac:dyDescent="0.25">
      <c r="A115">
        <v>113</v>
      </c>
      <c r="B115">
        <v>5400</v>
      </c>
      <c r="C115" t="s">
        <v>34</v>
      </c>
      <c r="D115">
        <v>3.0000000000000001E-3</v>
      </c>
      <c r="E115" t="s">
        <v>154</v>
      </c>
    </row>
    <row r="116" spans="1:5" x14ac:dyDescent="0.25">
      <c r="A116">
        <v>114</v>
      </c>
      <c r="B116">
        <v>3900</v>
      </c>
      <c r="C116" t="s">
        <v>54</v>
      </c>
      <c r="D116">
        <v>3.0000000000000001E-3</v>
      </c>
      <c r="E116" t="s">
        <v>154</v>
      </c>
    </row>
    <row r="117" spans="1:5" x14ac:dyDescent="0.25">
      <c r="A117">
        <v>115</v>
      </c>
      <c r="B117">
        <v>5500</v>
      </c>
      <c r="C117" t="s">
        <v>268</v>
      </c>
      <c r="D117">
        <v>3.0000000000000001E-3</v>
      </c>
      <c r="E117" t="s">
        <v>330</v>
      </c>
    </row>
    <row r="118" spans="1:5" x14ac:dyDescent="0.25">
      <c r="A118">
        <v>116</v>
      </c>
      <c r="B118">
        <v>4400</v>
      </c>
      <c r="C118" t="s">
        <v>243</v>
      </c>
      <c r="D118">
        <v>3.0000000000000001E-3</v>
      </c>
      <c r="E118" t="s">
        <v>330</v>
      </c>
    </row>
    <row r="119" spans="1:5" x14ac:dyDescent="0.25">
      <c r="A119">
        <v>117</v>
      </c>
      <c r="B119">
        <v>5300</v>
      </c>
      <c r="C119" t="s">
        <v>39</v>
      </c>
      <c r="D119">
        <v>2E-3</v>
      </c>
      <c r="E119" t="s">
        <v>162</v>
      </c>
    </row>
    <row r="120" spans="1:5" x14ac:dyDescent="0.25">
      <c r="A120">
        <v>118</v>
      </c>
      <c r="B120">
        <v>5100</v>
      </c>
      <c r="C120" t="s">
        <v>49</v>
      </c>
      <c r="D120">
        <v>2E-3</v>
      </c>
      <c r="E120" t="s">
        <v>160</v>
      </c>
    </row>
    <row r="121" spans="1:5" x14ac:dyDescent="0.25">
      <c r="A121">
        <v>119</v>
      </c>
      <c r="B121">
        <v>3400</v>
      </c>
      <c r="C121" t="s">
        <v>125</v>
      </c>
      <c r="D121">
        <v>2E-3</v>
      </c>
      <c r="E121" t="s">
        <v>411</v>
      </c>
    </row>
    <row r="122" spans="1:5" x14ac:dyDescent="0.25">
      <c r="A122">
        <v>120</v>
      </c>
      <c r="B122">
        <v>4200</v>
      </c>
      <c r="C122" t="s">
        <v>236</v>
      </c>
      <c r="D122">
        <v>2E-3</v>
      </c>
      <c r="E122" t="s">
        <v>331</v>
      </c>
    </row>
    <row r="123" spans="1:5" x14ac:dyDescent="0.25">
      <c r="A123">
        <v>121</v>
      </c>
      <c r="B123">
        <v>4200</v>
      </c>
      <c r="C123" t="s">
        <v>78</v>
      </c>
      <c r="D123">
        <v>2E-3</v>
      </c>
      <c r="E123" t="s">
        <v>163</v>
      </c>
    </row>
    <row r="124" spans="1:5" x14ac:dyDescent="0.25">
      <c r="A124">
        <v>122</v>
      </c>
      <c r="B124">
        <v>4000</v>
      </c>
      <c r="C124" t="s">
        <v>108</v>
      </c>
      <c r="D124">
        <v>2E-3</v>
      </c>
      <c r="E124" t="s">
        <v>161</v>
      </c>
    </row>
    <row r="125" spans="1:5" x14ac:dyDescent="0.25">
      <c r="A125">
        <v>123</v>
      </c>
      <c r="B125">
        <v>4600</v>
      </c>
      <c r="C125" t="s">
        <v>260</v>
      </c>
      <c r="D125">
        <v>2E-3</v>
      </c>
      <c r="E125" t="s">
        <v>334</v>
      </c>
    </row>
    <row r="126" spans="1:5" x14ac:dyDescent="0.25">
      <c r="A126">
        <v>124</v>
      </c>
      <c r="B126">
        <v>3200</v>
      </c>
      <c r="C126" t="s">
        <v>62</v>
      </c>
      <c r="D126">
        <v>1E-3</v>
      </c>
      <c r="E126" t="s">
        <v>158</v>
      </c>
    </row>
    <row r="127" spans="1:5" x14ac:dyDescent="0.25">
      <c r="A127">
        <v>125</v>
      </c>
      <c r="B127">
        <v>4700</v>
      </c>
      <c r="C127" t="s">
        <v>55</v>
      </c>
      <c r="D127">
        <v>1E-3</v>
      </c>
      <c r="E127" t="s">
        <v>162</v>
      </c>
    </row>
    <row r="128" spans="1:5" x14ac:dyDescent="0.25">
      <c r="A128">
        <v>126</v>
      </c>
      <c r="B128">
        <v>4000</v>
      </c>
      <c r="C128" t="s">
        <v>81</v>
      </c>
      <c r="D128">
        <v>1E-3</v>
      </c>
      <c r="E128" t="s">
        <v>161</v>
      </c>
    </row>
    <row r="129" spans="1:5" x14ac:dyDescent="0.25">
      <c r="A129">
        <v>127</v>
      </c>
      <c r="B129">
        <v>4000</v>
      </c>
      <c r="C129" t="s">
        <v>252</v>
      </c>
      <c r="D129">
        <v>1E-3</v>
      </c>
      <c r="E129" t="s">
        <v>333</v>
      </c>
    </row>
    <row r="130" spans="1:5" x14ac:dyDescent="0.25">
      <c r="A130">
        <v>128</v>
      </c>
      <c r="B130">
        <v>2600</v>
      </c>
      <c r="C130" t="s">
        <v>263</v>
      </c>
      <c r="D130">
        <v>1E-3</v>
      </c>
      <c r="E130" t="s">
        <v>334</v>
      </c>
    </row>
    <row r="131" spans="1:5" x14ac:dyDescent="0.25">
      <c r="A131">
        <v>129</v>
      </c>
      <c r="B131">
        <v>3700</v>
      </c>
      <c r="C131" t="s">
        <v>305</v>
      </c>
      <c r="D131">
        <v>1E-3</v>
      </c>
      <c r="E131" t="s">
        <v>415</v>
      </c>
    </row>
    <row r="132" spans="1:5" x14ac:dyDescent="0.25">
      <c r="A132">
        <v>130</v>
      </c>
      <c r="B132">
        <v>4400</v>
      </c>
      <c r="C132" t="s">
        <v>98</v>
      </c>
      <c r="D132">
        <v>1E-3</v>
      </c>
      <c r="E132" t="s">
        <v>412</v>
      </c>
    </row>
    <row r="133" spans="1:5" x14ac:dyDescent="0.25">
      <c r="A133">
        <v>131</v>
      </c>
      <c r="B133">
        <v>4400</v>
      </c>
      <c r="C133" t="s">
        <v>47</v>
      </c>
      <c r="D133">
        <v>1E-3</v>
      </c>
      <c r="E133" t="s">
        <v>157</v>
      </c>
    </row>
    <row r="134" spans="1:5" x14ac:dyDescent="0.25">
      <c r="A134">
        <v>132</v>
      </c>
      <c r="B134">
        <v>4900</v>
      </c>
      <c r="C134" t="s">
        <v>44</v>
      </c>
      <c r="D134">
        <v>1E-3</v>
      </c>
      <c r="E134" t="s">
        <v>161</v>
      </c>
    </row>
    <row r="135" spans="1:5" x14ac:dyDescent="0.25">
      <c r="A135">
        <v>133</v>
      </c>
      <c r="B135">
        <v>4000</v>
      </c>
      <c r="C135" t="s">
        <v>394</v>
      </c>
      <c r="D135">
        <v>1E-3</v>
      </c>
      <c r="E135" t="s">
        <v>416</v>
      </c>
    </row>
    <row r="136" spans="1:5" x14ac:dyDescent="0.25">
      <c r="A136">
        <v>134</v>
      </c>
      <c r="B136">
        <v>3700</v>
      </c>
      <c r="C136" t="s">
        <v>306</v>
      </c>
      <c r="D136">
        <v>1E-3</v>
      </c>
      <c r="E136" t="s">
        <v>418</v>
      </c>
    </row>
    <row r="137" spans="1:5" x14ac:dyDescent="0.25">
      <c r="A137">
        <v>135</v>
      </c>
      <c r="B137">
        <v>3700</v>
      </c>
      <c r="C137" t="s">
        <v>393</v>
      </c>
      <c r="D137">
        <v>1E-3</v>
      </c>
      <c r="E137" t="s">
        <v>416</v>
      </c>
    </row>
    <row r="138" spans="1:5" x14ac:dyDescent="0.25">
      <c r="A138">
        <v>136</v>
      </c>
      <c r="B138">
        <v>3400</v>
      </c>
      <c r="C138" t="s">
        <v>359</v>
      </c>
      <c r="D138">
        <v>1E-3</v>
      </c>
      <c r="E138" t="s">
        <v>150</v>
      </c>
    </row>
    <row r="139" spans="1:5" x14ac:dyDescent="0.25">
      <c r="A139">
        <v>137</v>
      </c>
      <c r="B139">
        <v>4000</v>
      </c>
      <c r="C139" t="s">
        <v>392</v>
      </c>
      <c r="D139">
        <v>1E-3</v>
      </c>
      <c r="E139" t="s">
        <v>414</v>
      </c>
    </row>
    <row r="140" spans="1:5" x14ac:dyDescent="0.25">
      <c r="A140">
        <v>138</v>
      </c>
      <c r="B140">
        <v>4200</v>
      </c>
      <c r="C140" t="s">
        <v>41</v>
      </c>
      <c r="D140">
        <v>1E-3</v>
      </c>
      <c r="E140" t="s">
        <v>331</v>
      </c>
    </row>
    <row r="141" spans="1:5" x14ac:dyDescent="0.25">
      <c r="A141">
        <v>139</v>
      </c>
      <c r="B141">
        <v>4100</v>
      </c>
      <c r="C141" t="s">
        <v>42</v>
      </c>
      <c r="D141">
        <v>1E-3</v>
      </c>
      <c r="E141" t="s">
        <v>163</v>
      </c>
    </row>
    <row r="142" spans="1:5" x14ac:dyDescent="0.25">
      <c r="A142">
        <v>140</v>
      </c>
      <c r="B142">
        <v>3800</v>
      </c>
      <c r="C142" t="s">
        <v>85</v>
      </c>
      <c r="D142">
        <v>1E-3</v>
      </c>
      <c r="E142" t="s">
        <v>163</v>
      </c>
    </row>
    <row r="143" spans="1:5" x14ac:dyDescent="0.25">
      <c r="A143">
        <v>141</v>
      </c>
      <c r="B143">
        <v>3000</v>
      </c>
      <c r="C143" t="s">
        <v>63</v>
      </c>
      <c r="D143">
        <v>1E-3</v>
      </c>
      <c r="E143" t="s">
        <v>155</v>
      </c>
    </row>
    <row r="144" spans="1:5" x14ac:dyDescent="0.25">
      <c r="A144">
        <v>142</v>
      </c>
      <c r="B144">
        <v>3000</v>
      </c>
      <c r="C144" t="s">
        <v>58</v>
      </c>
      <c r="D144">
        <v>1E-3</v>
      </c>
      <c r="E144" t="s">
        <v>157</v>
      </c>
    </row>
    <row r="145" spans="1:5" x14ac:dyDescent="0.25">
      <c r="A145">
        <v>143</v>
      </c>
      <c r="B145">
        <v>5500</v>
      </c>
      <c r="C145" t="s">
        <v>390</v>
      </c>
      <c r="D145">
        <v>1E-3</v>
      </c>
      <c r="E145" t="s">
        <v>414</v>
      </c>
    </row>
    <row r="146" spans="1:5" x14ac:dyDescent="0.25">
      <c r="A146">
        <v>144</v>
      </c>
      <c r="B146">
        <v>4800</v>
      </c>
      <c r="C146" t="s">
        <v>264</v>
      </c>
      <c r="D146">
        <v>1E-3</v>
      </c>
      <c r="E146" t="s">
        <v>334</v>
      </c>
    </row>
    <row r="147" spans="1:5" x14ac:dyDescent="0.25">
      <c r="A147">
        <v>145</v>
      </c>
      <c r="B147">
        <v>4900</v>
      </c>
      <c r="C147" t="s">
        <v>258</v>
      </c>
      <c r="D147">
        <v>1E-3</v>
      </c>
      <c r="E147" t="s">
        <v>334</v>
      </c>
    </row>
    <row r="148" spans="1:5" x14ac:dyDescent="0.25">
      <c r="A148">
        <v>146</v>
      </c>
      <c r="B148">
        <v>3600</v>
      </c>
      <c r="C148" t="s">
        <v>257</v>
      </c>
      <c r="D148">
        <v>1E-3</v>
      </c>
      <c r="E148" t="s">
        <v>334</v>
      </c>
    </row>
    <row r="149" spans="1:5" x14ac:dyDescent="0.25">
      <c r="A149">
        <v>147</v>
      </c>
      <c r="B149">
        <v>4200</v>
      </c>
      <c r="C149" t="s">
        <v>80</v>
      </c>
      <c r="D149">
        <v>1E-3</v>
      </c>
      <c r="E149" t="s">
        <v>150</v>
      </c>
    </row>
    <row r="150" spans="1:5" x14ac:dyDescent="0.25">
      <c r="A150">
        <v>148</v>
      </c>
      <c r="B150">
        <v>4400</v>
      </c>
      <c r="C150" t="s">
        <v>350</v>
      </c>
      <c r="D150">
        <v>1E-3</v>
      </c>
      <c r="E150" t="s">
        <v>338</v>
      </c>
    </row>
    <row r="151" spans="1:5" x14ac:dyDescent="0.25">
      <c r="A151">
        <v>149</v>
      </c>
      <c r="B151">
        <v>4300</v>
      </c>
      <c r="C151" t="s">
        <v>349</v>
      </c>
      <c r="D151">
        <v>1E-3</v>
      </c>
      <c r="E151" t="s">
        <v>338</v>
      </c>
    </row>
    <row r="152" spans="1:5" x14ac:dyDescent="0.25">
      <c r="A152">
        <v>150</v>
      </c>
      <c r="B152">
        <v>5400</v>
      </c>
      <c r="C152" t="s">
        <v>71</v>
      </c>
      <c r="D152">
        <v>1E-3</v>
      </c>
      <c r="E152" t="s">
        <v>348</v>
      </c>
    </row>
    <row r="153" spans="1:5" x14ac:dyDescent="0.25">
      <c r="A153">
        <v>151</v>
      </c>
      <c r="B153">
        <v>3700</v>
      </c>
      <c r="C153" t="s">
        <v>402</v>
      </c>
      <c r="D153">
        <v>1E-3</v>
      </c>
      <c r="E153" t="s">
        <v>416</v>
      </c>
    </row>
    <row r="154" spans="1:5" x14ac:dyDescent="0.25">
      <c r="A154">
        <v>152</v>
      </c>
      <c r="B154">
        <v>4700</v>
      </c>
      <c r="C154" t="s">
        <v>211</v>
      </c>
      <c r="D154">
        <v>1E-3</v>
      </c>
      <c r="E154" t="s">
        <v>160</v>
      </c>
    </row>
    <row r="155" spans="1:5" x14ac:dyDescent="0.25">
      <c r="A155">
        <v>153</v>
      </c>
      <c r="B155">
        <v>4200</v>
      </c>
      <c r="C155" t="s">
        <v>91</v>
      </c>
      <c r="D155">
        <v>1E-3</v>
      </c>
      <c r="E155" t="s">
        <v>162</v>
      </c>
    </row>
    <row r="156" spans="1:5" x14ac:dyDescent="0.25">
      <c r="A156">
        <v>154</v>
      </c>
      <c r="B156">
        <v>4600</v>
      </c>
      <c r="C156" t="s">
        <v>315</v>
      </c>
      <c r="D156">
        <v>1E-3</v>
      </c>
      <c r="E156" t="s">
        <v>415</v>
      </c>
    </row>
    <row r="157" spans="1:5" x14ac:dyDescent="0.25">
      <c r="A157">
        <v>155</v>
      </c>
      <c r="B157">
        <v>3200</v>
      </c>
      <c r="C157" t="s">
        <v>59</v>
      </c>
      <c r="D157">
        <v>1E-3</v>
      </c>
      <c r="E157" t="s">
        <v>161</v>
      </c>
    </row>
    <row r="158" spans="1:5" x14ac:dyDescent="0.25">
      <c r="A158">
        <v>156</v>
      </c>
      <c r="B158">
        <v>3700</v>
      </c>
      <c r="C158" t="s">
        <v>87</v>
      </c>
      <c r="D158">
        <v>1E-3</v>
      </c>
      <c r="E158" t="s">
        <v>159</v>
      </c>
    </row>
    <row r="159" spans="1:5" x14ac:dyDescent="0.25">
      <c r="A159">
        <v>157</v>
      </c>
      <c r="B159">
        <v>3800</v>
      </c>
      <c r="C159" t="s">
        <v>248</v>
      </c>
      <c r="D159">
        <v>1E-3</v>
      </c>
      <c r="E159" t="s">
        <v>333</v>
      </c>
    </row>
    <row r="160" spans="1:5" x14ac:dyDescent="0.25">
      <c r="A160">
        <v>158</v>
      </c>
      <c r="B160">
        <v>3100</v>
      </c>
      <c r="C160" t="s">
        <v>43</v>
      </c>
      <c r="D160">
        <v>1E-3</v>
      </c>
      <c r="E160" t="s">
        <v>162</v>
      </c>
    </row>
    <row r="161" spans="1:5" x14ac:dyDescent="0.25">
      <c r="A161">
        <v>159</v>
      </c>
      <c r="B161">
        <v>3200</v>
      </c>
      <c r="C161" t="s">
        <v>116</v>
      </c>
      <c r="D161">
        <v>1E-3</v>
      </c>
      <c r="E161" t="s">
        <v>412</v>
      </c>
    </row>
    <row r="162" spans="1:5" x14ac:dyDescent="0.25">
      <c r="A162">
        <v>160</v>
      </c>
      <c r="B162">
        <v>3800</v>
      </c>
      <c r="C162" t="s">
        <v>323</v>
      </c>
      <c r="D162">
        <v>1E-3</v>
      </c>
      <c r="E162" t="s">
        <v>415</v>
      </c>
    </row>
    <row r="163" spans="1:5" x14ac:dyDescent="0.25">
      <c r="A163">
        <v>161</v>
      </c>
      <c r="B163">
        <v>3700</v>
      </c>
      <c r="C163" t="s">
        <v>110</v>
      </c>
      <c r="D163">
        <v>1E-3</v>
      </c>
      <c r="E163" t="s">
        <v>161</v>
      </c>
    </row>
    <row r="164" spans="1:5" x14ac:dyDescent="0.25">
      <c r="A164">
        <v>162</v>
      </c>
      <c r="B164">
        <v>4500</v>
      </c>
      <c r="C164" t="s">
        <v>209</v>
      </c>
      <c r="D164">
        <v>1E-3</v>
      </c>
      <c r="E164" t="s">
        <v>161</v>
      </c>
    </row>
    <row r="165" spans="1:5" x14ac:dyDescent="0.25">
      <c r="A165">
        <v>163</v>
      </c>
      <c r="B165">
        <v>3400</v>
      </c>
      <c r="C165" t="s">
        <v>52</v>
      </c>
      <c r="D165">
        <v>1E-3</v>
      </c>
      <c r="E165" t="s">
        <v>413</v>
      </c>
    </row>
    <row r="166" spans="1:5" x14ac:dyDescent="0.25">
      <c r="A166">
        <v>164</v>
      </c>
      <c r="B166">
        <v>3600</v>
      </c>
      <c r="C166" t="s">
        <v>184</v>
      </c>
      <c r="D166">
        <v>1E-3</v>
      </c>
      <c r="E166" t="s">
        <v>156</v>
      </c>
    </row>
    <row r="167" spans="1:5" x14ac:dyDescent="0.25">
      <c r="A167">
        <v>165</v>
      </c>
      <c r="B167">
        <v>3200</v>
      </c>
      <c r="C167" t="s">
        <v>353</v>
      </c>
      <c r="D167">
        <v>1E-3</v>
      </c>
      <c r="E167" t="s">
        <v>338</v>
      </c>
    </row>
    <row r="168" spans="1:5" x14ac:dyDescent="0.25">
      <c r="A168">
        <v>166</v>
      </c>
      <c r="B168">
        <v>3500</v>
      </c>
      <c r="C168" t="s">
        <v>181</v>
      </c>
      <c r="D168">
        <v>1E-3</v>
      </c>
      <c r="E168" t="s">
        <v>156</v>
      </c>
    </row>
    <row r="169" spans="1:5" x14ac:dyDescent="0.25">
      <c r="A169">
        <v>167</v>
      </c>
      <c r="B169">
        <v>5100</v>
      </c>
      <c r="C169" t="s">
        <v>31</v>
      </c>
      <c r="D169">
        <v>1E-3</v>
      </c>
      <c r="E169" t="s">
        <v>413</v>
      </c>
    </row>
    <row r="170" spans="1:5" x14ac:dyDescent="0.25">
      <c r="A170">
        <v>168</v>
      </c>
      <c r="B170">
        <v>4700</v>
      </c>
      <c r="C170" t="s">
        <v>267</v>
      </c>
      <c r="D170">
        <v>1E-3</v>
      </c>
      <c r="E170" t="s">
        <v>330</v>
      </c>
    </row>
    <row r="171" spans="1:5" x14ac:dyDescent="0.25">
      <c r="A171">
        <v>169</v>
      </c>
      <c r="B171">
        <v>4400</v>
      </c>
      <c r="C171" t="s">
        <v>93</v>
      </c>
      <c r="D171">
        <v>1E-3</v>
      </c>
      <c r="E171" t="s">
        <v>162</v>
      </c>
    </row>
    <row r="172" spans="1:5" x14ac:dyDescent="0.25">
      <c r="A172">
        <v>170</v>
      </c>
      <c r="B172">
        <v>5100</v>
      </c>
      <c r="C172" t="s">
        <v>389</v>
      </c>
      <c r="D172">
        <v>1E-3</v>
      </c>
      <c r="E172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23" workbookViewId="0">
      <selection activeCell="B35" sqref="B1:B1048576"/>
    </sheetView>
  </sheetViews>
  <sheetFormatPr defaultRowHeight="15" x14ac:dyDescent="0.25"/>
  <cols>
    <col min="2" max="2" width="21.140625" bestFit="1" customWidth="1"/>
  </cols>
  <sheetData>
    <row r="1" spans="1:10" x14ac:dyDescent="0.25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</row>
    <row r="2" spans="1:10" x14ac:dyDescent="0.25">
      <c r="A2" t="s">
        <v>178</v>
      </c>
      <c r="B2" t="s">
        <v>386</v>
      </c>
      <c r="C2" t="s">
        <v>416</v>
      </c>
      <c r="D2" t="s">
        <v>419</v>
      </c>
      <c r="E2">
        <v>5100</v>
      </c>
      <c r="F2" s="1">
        <v>5.0000000000000001E-3</v>
      </c>
      <c r="G2" s="2">
        <v>0.35</v>
      </c>
      <c r="H2" s="2">
        <v>0.1</v>
      </c>
      <c r="I2" s="2">
        <v>0.04</v>
      </c>
      <c r="J2">
        <v>7.08</v>
      </c>
    </row>
    <row r="3" spans="1:10" x14ac:dyDescent="0.25">
      <c r="A3" t="s">
        <v>178</v>
      </c>
      <c r="B3" t="s">
        <v>15</v>
      </c>
      <c r="C3" t="s">
        <v>411</v>
      </c>
      <c r="D3" t="s">
        <v>420</v>
      </c>
      <c r="E3">
        <v>4900</v>
      </c>
      <c r="F3" s="1">
        <v>5.0000000000000001E-3</v>
      </c>
      <c r="G3" s="2">
        <v>0.35</v>
      </c>
      <c r="H3" s="2">
        <v>0.08</v>
      </c>
      <c r="I3" s="2">
        <v>0.03</v>
      </c>
      <c r="J3">
        <v>6.14</v>
      </c>
    </row>
    <row r="4" spans="1:10" x14ac:dyDescent="0.25">
      <c r="A4" t="s">
        <v>175</v>
      </c>
      <c r="B4" t="s">
        <v>391</v>
      </c>
      <c r="C4" t="s">
        <v>416</v>
      </c>
      <c r="D4" t="s">
        <v>419</v>
      </c>
      <c r="E4">
        <v>4200</v>
      </c>
      <c r="F4" s="1">
        <v>5.0000000000000001E-3</v>
      </c>
      <c r="G4" s="2">
        <v>0.28999999999999998</v>
      </c>
      <c r="H4" s="2">
        <v>0.03</v>
      </c>
      <c r="I4" s="2">
        <v>0.03</v>
      </c>
      <c r="J4">
        <v>6.03</v>
      </c>
    </row>
    <row r="5" spans="1:10" x14ac:dyDescent="0.25">
      <c r="A5" t="s">
        <v>175</v>
      </c>
      <c r="B5" t="s">
        <v>41</v>
      </c>
      <c r="C5" t="s">
        <v>331</v>
      </c>
      <c r="D5" t="s">
        <v>152</v>
      </c>
      <c r="E5">
        <v>4200</v>
      </c>
      <c r="F5" s="1">
        <v>5.0000000000000001E-3</v>
      </c>
      <c r="G5" s="2">
        <v>0.28000000000000003</v>
      </c>
      <c r="H5" s="2">
        <v>0.03</v>
      </c>
      <c r="I5" s="2">
        <v>0.03</v>
      </c>
      <c r="J5">
        <v>5.74</v>
      </c>
    </row>
    <row r="6" spans="1:10" x14ac:dyDescent="0.25">
      <c r="A6" t="s">
        <v>177</v>
      </c>
      <c r="B6" t="s">
        <v>110</v>
      </c>
      <c r="C6" t="s">
        <v>161</v>
      </c>
      <c r="D6" t="s">
        <v>333</v>
      </c>
      <c r="E6">
        <v>3700</v>
      </c>
      <c r="F6" s="1">
        <v>5.0000000000000001E-3</v>
      </c>
      <c r="G6" s="2">
        <v>0.3</v>
      </c>
      <c r="H6" s="2">
        <v>0.02</v>
      </c>
      <c r="I6" s="2">
        <v>0.03</v>
      </c>
      <c r="J6">
        <v>5.65</v>
      </c>
    </row>
    <row r="7" spans="1:10" x14ac:dyDescent="0.25">
      <c r="A7" t="s">
        <v>174</v>
      </c>
      <c r="B7" t="s">
        <v>78</v>
      </c>
      <c r="C7" t="s">
        <v>163</v>
      </c>
      <c r="D7" t="s">
        <v>155</v>
      </c>
      <c r="E7">
        <v>4200</v>
      </c>
      <c r="F7" s="1">
        <v>5.0000000000000001E-3</v>
      </c>
      <c r="G7" s="2">
        <v>0.32</v>
      </c>
      <c r="H7" s="2">
        <v>0.03</v>
      </c>
      <c r="I7" s="2">
        <v>0.03</v>
      </c>
      <c r="J7">
        <v>5.39</v>
      </c>
    </row>
    <row r="8" spans="1:10" x14ac:dyDescent="0.25">
      <c r="A8" t="s">
        <v>175</v>
      </c>
      <c r="B8" t="s">
        <v>55</v>
      </c>
      <c r="C8" t="s">
        <v>162</v>
      </c>
      <c r="D8" t="s">
        <v>330</v>
      </c>
      <c r="E8">
        <v>4700</v>
      </c>
      <c r="F8" s="1">
        <v>5.0000000000000001E-3</v>
      </c>
      <c r="G8" s="2">
        <v>0.28000000000000003</v>
      </c>
      <c r="H8" s="2">
        <v>0.03</v>
      </c>
      <c r="I8" s="2">
        <v>0.03</v>
      </c>
      <c r="J8">
        <v>5.37</v>
      </c>
    </row>
    <row r="9" spans="1:10" x14ac:dyDescent="0.25">
      <c r="A9" t="s">
        <v>178</v>
      </c>
      <c r="B9" t="s">
        <v>385</v>
      </c>
      <c r="C9" t="s">
        <v>415</v>
      </c>
      <c r="D9" t="s">
        <v>151</v>
      </c>
      <c r="E9">
        <v>5000</v>
      </c>
      <c r="F9" s="1">
        <v>5.0000000000000001E-3</v>
      </c>
      <c r="G9" s="2">
        <v>0.3</v>
      </c>
      <c r="H9" s="2">
        <v>7.0000000000000007E-2</v>
      </c>
      <c r="I9" s="2">
        <v>0.03</v>
      </c>
      <c r="J9">
        <v>5.33</v>
      </c>
    </row>
    <row r="10" spans="1:10" x14ac:dyDescent="0.25">
      <c r="A10" t="s">
        <v>175</v>
      </c>
      <c r="B10" t="s">
        <v>392</v>
      </c>
      <c r="C10" t="s">
        <v>421</v>
      </c>
      <c r="D10" t="s">
        <v>422</v>
      </c>
      <c r="E10">
        <v>4000</v>
      </c>
      <c r="F10" s="1">
        <v>5.0000000000000001E-3</v>
      </c>
      <c r="G10" s="2">
        <v>0.28000000000000003</v>
      </c>
      <c r="H10" s="2">
        <v>0.03</v>
      </c>
      <c r="I10" s="2">
        <v>0.03</v>
      </c>
      <c r="J10">
        <v>5.17</v>
      </c>
    </row>
    <row r="11" spans="1:10" x14ac:dyDescent="0.25">
      <c r="A11" t="s">
        <v>175</v>
      </c>
      <c r="B11" t="s">
        <v>40</v>
      </c>
      <c r="C11" t="s">
        <v>159</v>
      </c>
      <c r="D11" t="s">
        <v>416</v>
      </c>
      <c r="E11">
        <v>4100</v>
      </c>
      <c r="F11" s="1">
        <v>5.0000000000000001E-3</v>
      </c>
      <c r="G11" s="2">
        <v>0.27</v>
      </c>
      <c r="H11" s="2">
        <v>0.03</v>
      </c>
      <c r="I11" s="2">
        <v>0.02</v>
      </c>
      <c r="J11">
        <v>4.8499999999999996</v>
      </c>
    </row>
    <row r="12" spans="1:10" x14ac:dyDescent="0.25">
      <c r="A12" t="s">
        <v>176</v>
      </c>
      <c r="B12" t="s">
        <v>410</v>
      </c>
      <c r="C12" t="s">
        <v>416</v>
      </c>
      <c r="D12" t="s">
        <v>419</v>
      </c>
      <c r="E12">
        <v>2600</v>
      </c>
      <c r="F12" s="1">
        <v>5.0000000000000001E-3</v>
      </c>
      <c r="G12" s="2">
        <v>0.25</v>
      </c>
      <c r="H12" s="2">
        <v>0.03</v>
      </c>
      <c r="I12" s="2">
        <v>0.02</v>
      </c>
      <c r="J12">
        <v>4.84</v>
      </c>
    </row>
    <row r="13" spans="1:10" x14ac:dyDescent="0.25">
      <c r="A13" t="s">
        <v>175</v>
      </c>
      <c r="B13" t="s">
        <v>378</v>
      </c>
      <c r="C13" t="s">
        <v>156</v>
      </c>
      <c r="D13" t="s">
        <v>411</v>
      </c>
      <c r="E13">
        <v>3200</v>
      </c>
      <c r="F13" s="1">
        <v>5.0000000000000001E-3</v>
      </c>
      <c r="G13" s="2">
        <v>0.28000000000000003</v>
      </c>
      <c r="H13" s="2">
        <v>0.03</v>
      </c>
      <c r="I13" s="2">
        <v>0.02</v>
      </c>
      <c r="J13">
        <v>4.82</v>
      </c>
    </row>
    <row r="14" spans="1:10" x14ac:dyDescent="0.25">
      <c r="A14" t="s">
        <v>177</v>
      </c>
      <c r="B14" t="s">
        <v>116</v>
      </c>
      <c r="C14" t="s">
        <v>412</v>
      </c>
      <c r="D14" t="s">
        <v>338</v>
      </c>
      <c r="E14">
        <v>3200</v>
      </c>
      <c r="F14" s="1">
        <v>5.0000000000000001E-3</v>
      </c>
      <c r="G14" s="2">
        <v>0.28000000000000003</v>
      </c>
      <c r="H14" s="2">
        <v>0.02</v>
      </c>
      <c r="I14" s="2">
        <v>0.02</v>
      </c>
      <c r="J14">
        <v>4.82</v>
      </c>
    </row>
    <row r="15" spans="1:10" x14ac:dyDescent="0.25">
      <c r="A15" t="s">
        <v>175</v>
      </c>
      <c r="B15" t="s">
        <v>390</v>
      </c>
      <c r="C15" t="s">
        <v>421</v>
      </c>
      <c r="D15" t="s">
        <v>422</v>
      </c>
      <c r="E15">
        <v>5500</v>
      </c>
      <c r="F15" s="1">
        <v>5.0000000000000001E-3</v>
      </c>
      <c r="G15" s="2">
        <v>0.23</v>
      </c>
      <c r="H15" s="2">
        <v>0.03</v>
      </c>
      <c r="I15" s="2">
        <v>0.02</v>
      </c>
      <c r="J15">
        <v>4.4800000000000004</v>
      </c>
    </row>
    <row r="16" spans="1:10" x14ac:dyDescent="0.25">
      <c r="A16" t="s">
        <v>178</v>
      </c>
      <c r="B16" t="s">
        <v>229</v>
      </c>
      <c r="C16" t="s">
        <v>333</v>
      </c>
      <c r="D16" t="s">
        <v>382</v>
      </c>
      <c r="E16">
        <v>5300</v>
      </c>
      <c r="F16" s="1">
        <v>5.0000000000000001E-3</v>
      </c>
      <c r="G16" s="2">
        <v>0.28000000000000003</v>
      </c>
      <c r="H16" s="2">
        <v>0.06</v>
      </c>
      <c r="I16" s="2">
        <v>0.02</v>
      </c>
      <c r="J16">
        <v>4.3899999999999997</v>
      </c>
    </row>
    <row r="17" spans="1:10" x14ac:dyDescent="0.25">
      <c r="A17" t="s">
        <v>175</v>
      </c>
      <c r="B17" t="s">
        <v>205</v>
      </c>
      <c r="C17" t="s">
        <v>413</v>
      </c>
      <c r="D17" t="s">
        <v>423</v>
      </c>
      <c r="E17">
        <v>3500</v>
      </c>
      <c r="F17" s="1">
        <v>5.0000000000000001E-3</v>
      </c>
      <c r="G17" s="2">
        <v>0.26</v>
      </c>
      <c r="H17" s="2">
        <v>0.02</v>
      </c>
      <c r="I17" s="2">
        <v>0.02</v>
      </c>
      <c r="J17">
        <v>4.2699999999999996</v>
      </c>
    </row>
    <row r="18" spans="1:10" x14ac:dyDescent="0.25">
      <c r="A18" t="s">
        <v>178</v>
      </c>
      <c r="B18" t="s">
        <v>228</v>
      </c>
      <c r="C18" t="s">
        <v>334</v>
      </c>
      <c r="D18" t="s">
        <v>421</v>
      </c>
      <c r="E18">
        <v>4600</v>
      </c>
      <c r="F18" s="1">
        <v>5.0000000000000001E-3</v>
      </c>
      <c r="G18" s="2">
        <v>0.28000000000000003</v>
      </c>
      <c r="H18" s="2">
        <v>0.06</v>
      </c>
      <c r="I18" s="2">
        <v>0.02</v>
      </c>
      <c r="J18">
        <v>4.24</v>
      </c>
    </row>
    <row r="19" spans="1:10" x14ac:dyDescent="0.25">
      <c r="A19" t="s">
        <v>174</v>
      </c>
      <c r="B19" t="s">
        <v>315</v>
      </c>
      <c r="C19" t="s">
        <v>415</v>
      </c>
      <c r="D19" t="s">
        <v>151</v>
      </c>
      <c r="E19">
        <v>4600</v>
      </c>
      <c r="F19" s="1">
        <v>5.0000000000000001E-3</v>
      </c>
      <c r="G19" s="2">
        <v>0.26</v>
      </c>
      <c r="H19" s="2">
        <v>0.02</v>
      </c>
      <c r="I19" s="2">
        <v>0.02</v>
      </c>
      <c r="J19">
        <v>4.21</v>
      </c>
    </row>
    <row r="20" spans="1:10" x14ac:dyDescent="0.25">
      <c r="A20" t="s">
        <v>175</v>
      </c>
      <c r="B20" t="s">
        <v>306</v>
      </c>
      <c r="C20" t="s">
        <v>415</v>
      </c>
      <c r="D20" t="s">
        <v>151</v>
      </c>
      <c r="E20">
        <v>3700</v>
      </c>
      <c r="F20" s="1">
        <v>5.0000000000000001E-3</v>
      </c>
      <c r="G20" s="2">
        <v>0.24</v>
      </c>
      <c r="H20" s="2">
        <v>0.02</v>
      </c>
      <c r="I20" s="2">
        <v>0.02</v>
      </c>
      <c r="J20">
        <v>3.93</v>
      </c>
    </row>
    <row r="21" spans="1:10" x14ac:dyDescent="0.25">
      <c r="A21" t="s">
        <v>175</v>
      </c>
      <c r="B21" t="s">
        <v>51</v>
      </c>
      <c r="C21" t="s">
        <v>411</v>
      </c>
      <c r="D21" t="s">
        <v>420</v>
      </c>
      <c r="E21">
        <v>3000</v>
      </c>
      <c r="F21" s="1">
        <v>5.0000000000000001E-3</v>
      </c>
      <c r="G21" s="2">
        <v>0.28000000000000003</v>
      </c>
      <c r="H21" s="2">
        <v>0.02</v>
      </c>
      <c r="I21" s="2">
        <v>0.02</v>
      </c>
      <c r="J21">
        <v>3.77</v>
      </c>
    </row>
    <row r="22" spans="1:10" x14ac:dyDescent="0.25">
      <c r="A22" t="s">
        <v>175</v>
      </c>
      <c r="B22" t="s">
        <v>397</v>
      </c>
      <c r="C22" t="s">
        <v>333</v>
      </c>
      <c r="D22" t="s">
        <v>382</v>
      </c>
      <c r="E22">
        <v>3600</v>
      </c>
      <c r="F22" s="1">
        <v>5.0000000000000001E-3</v>
      </c>
      <c r="G22" s="2">
        <v>0.25</v>
      </c>
      <c r="H22" s="2">
        <v>0.02</v>
      </c>
      <c r="I22" s="2">
        <v>0.02</v>
      </c>
      <c r="J22">
        <v>3.69</v>
      </c>
    </row>
    <row r="23" spans="1:10" x14ac:dyDescent="0.25">
      <c r="A23" t="s">
        <v>174</v>
      </c>
      <c r="B23" t="s">
        <v>204</v>
      </c>
      <c r="C23" t="s">
        <v>150</v>
      </c>
      <c r="D23" t="s">
        <v>381</v>
      </c>
      <c r="E23">
        <v>4000</v>
      </c>
      <c r="F23" s="1">
        <v>5.0000000000000001E-3</v>
      </c>
      <c r="G23" s="2">
        <v>0.27</v>
      </c>
      <c r="H23" s="2">
        <v>0.02</v>
      </c>
      <c r="I23" s="2">
        <v>0.02</v>
      </c>
      <c r="J23">
        <v>3.65</v>
      </c>
    </row>
    <row r="24" spans="1:10" x14ac:dyDescent="0.25">
      <c r="A24" t="s">
        <v>174</v>
      </c>
      <c r="B24" t="s">
        <v>349</v>
      </c>
      <c r="C24" t="s">
        <v>338</v>
      </c>
      <c r="D24" t="s">
        <v>424</v>
      </c>
      <c r="E24">
        <v>4300</v>
      </c>
      <c r="F24" s="1">
        <v>5.0000000000000001E-3</v>
      </c>
      <c r="G24" s="2">
        <v>0.25</v>
      </c>
      <c r="H24" s="2">
        <v>0.02</v>
      </c>
      <c r="I24" s="2">
        <v>0.02</v>
      </c>
      <c r="J24">
        <v>3.63</v>
      </c>
    </row>
    <row r="25" spans="1:10" x14ac:dyDescent="0.25">
      <c r="A25" t="s">
        <v>177</v>
      </c>
      <c r="B25" t="s">
        <v>405</v>
      </c>
      <c r="C25" t="s">
        <v>421</v>
      </c>
      <c r="D25" t="s">
        <v>422</v>
      </c>
      <c r="E25">
        <v>3000</v>
      </c>
      <c r="F25" s="1">
        <v>5.0000000000000001E-3</v>
      </c>
      <c r="G25" s="2">
        <v>0.26</v>
      </c>
      <c r="H25" s="2">
        <v>0.01</v>
      </c>
      <c r="I25" s="2">
        <v>0.02</v>
      </c>
      <c r="J25">
        <v>3.5</v>
      </c>
    </row>
    <row r="26" spans="1:10" x14ac:dyDescent="0.25">
      <c r="A26" t="s">
        <v>174</v>
      </c>
      <c r="B26" t="s">
        <v>236</v>
      </c>
      <c r="C26" t="s">
        <v>331</v>
      </c>
      <c r="D26" t="s">
        <v>152</v>
      </c>
      <c r="E26">
        <v>4200</v>
      </c>
      <c r="F26" s="1">
        <v>5.0000000000000001E-3</v>
      </c>
      <c r="G26" s="2">
        <v>0.24</v>
      </c>
      <c r="H26" s="2">
        <v>0.02</v>
      </c>
      <c r="I26" s="2">
        <v>0.02</v>
      </c>
      <c r="J26">
        <v>3.49</v>
      </c>
    </row>
    <row r="27" spans="1:10" x14ac:dyDescent="0.25">
      <c r="A27" t="s">
        <v>175</v>
      </c>
      <c r="B27" t="s">
        <v>393</v>
      </c>
      <c r="C27" t="s">
        <v>416</v>
      </c>
      <c r="D27" t="s">
        <v>419</v>
      </c>
      <c r="E27">
        <v>3700</v>
      </c>
      <c r="F27" s="1">
        <v>5.0000000000000001E-3</v>
      </c>
      <c r="G27" s="2">
        <v>0.23</v>
      </c>
      <c r="H27" s="2">
        <v>0.02</v>
      </c>
      <c r="I27" s="2">
        <v>0.02</v>
      </c>
      <c r="J27">
        <v>3.36</v>
      </c>
    </row>
    <row r="28" spans="1:10" x14ac:dyDescent="0.25">
      <c r="A28" t="s">
        <v>176</v>
      </c>
      <c r="B28" t="s">
        <v>284</v>
      </c>
      <c r="C28" t="s">
        <v>334</v>
      </c>
      <c r="D28" t="s">
        <v>421</v>
      </c>
      <c r="E28">
        <v>2900</v>
      </c>
      <c r="F28" s="1">
        <v>0.03</v>
      </c>
      <c r="G28" s="2">
        <v>0.38</v>
      </c>
      <c r="H28" s="2">
        <v>0.11</v>
      </c>
      <c r="I28" s="2">
        <v>0.1</v>
      </c>
      <c r="J28">
        <v>3.33</v>
      </c>
    </row>
    <row r="29" spans="1:10" x14ac:dyDescent="0.25">
      <c r="A29" t="s">
        <v>175</v>
      </c>
      <c r="B29" t="s">
        <v>54</v>
      </c>
      <c r="C29" t="s">
        <v>154</v>
      </c>
      <c r="D29" t="s">
        <v>160</v>
      </c>
      <c r="E29">
        <v>3900</v>
      </c>
      <c r="F29" s="1">
        <v>5.0000000000000001E-3</v>
      </c>
      <c r="G29" s="2">
        <v>0.23</v>
      </c>
      <c r="H29" s="2">
        <v>0.02</v>
      </c>
      <c r="I29" s="2">
        <v>0.02</v>
      </c>
      <c r="J29">
        <v>3.32</v>
      </c>
    </row>
    <row r="30" spans="1:10" x14ac:dyDescent="0.25">
      <c r="A30" t="s">
        <v>177</v>
      </c>
      <c r="B30" t="s">
        <v>201</v>
      </c>
      <c r="C30" t="s">
        <v>157</v>
      </c>
      <c r="D30" t="s">
        <v>413</v>
      </c>
      <c r="E30">
        <v>2900</v>
      </c>
      <c r="F30" s="1">
        <v>5.0000000000000001E-3</v>
      </c>
      <c r="G30" s="2">
        <v>0.25</v>
      </c>
      <c r="H30" s="2">
        <v>0.01</v>
      </c>
      <c r="I30" s="2">
        <v>0.02</v>
      </c>
      <c r="J30">
        <v>3.19</v>
      </c>
    </row>
    <row r="31" spans="1:10" x14ac:dyDescent="0.25">
      <c r="A31" t="s">
        <v>174</v>
      </c>
      <c r="B31" t="s">
        <v>93</v>
      </c>
      <c r="C31" t="s">
        <v>162</v>
      </c>
      <c r="D31" t="s">
        <v>330</v>
      </c>
      <c r="E31">
        <v>4400</v>
      </c>
      <c r="F31" s="1">
        <v>5.0000000000000001E-3</v>
      </c>
      <c r="G31" s="2">
        <v>0.24</v>
      </c>
      <c r="H31" s="2">
        <v>0.01</v>
      </c>
      <c r="I31" s="2">
        <v>0.02</v>
      </c>
      <c r="J31">
        <v>3.16</v>
      </c>
    </row>
    <row r="32" spans="1:10" x14ac:dyDescent="0.25">
      <c r="A32" t="s">
        <v>175</v>
      </c>
      <c r="B32" t="s">
        <v>181</v>
      </c>
      <c r="C32" t="s">
        <v>156</v>
      </c>
      <c r="D32" t="s">
        <v>411</v>
      </c>
      <c r="E32">
        <v>3500</v>
      </c>
      <c r="F32" s="1">
        <v>5.0000000000000001E-3</v>
      </c>
      <c r="G32" s="2">
        <v>0.23</v>
      </c>
      <c r="H32" s="2">
        <v>0.02</v>
      </c>
      <c r="I32" s="2">
        <v>0.02</v>
      </c>
      <c r="J32">
        <v>3.11</v>
      </c>
    </row>
    <row r="33" spans="1:10" x14ac:dyDescent="0.25">
      <c r="A33" t="s">
        <v>176</v>
      </c>
      <c r="B33" t="s">
        <v>134</v>
      </c>
      <c r="C33" t="s">
        <v>162</v>
      </c>
      <c r="D33" t="s">
        <v>330</v>
      </c>
      <c r="E33">
        <v>2600</v>
      </c>
      <c r="F33" s="1">
        <v>5.0000000000000001E-3</v>
      </c>
      <c r="G33" s="2">
        <v>0.21</v>
      </c>
      <c r="H33" s="2">
        <v>0.02</v>
      </c>
      <c r="I33" s="2">
        <v>0.02</v>
      </c>
      <c r="J33">
        <v>3.08</v>
      </c>
    </row>
    <row r="34" spans="1:10" x14ac:dyDescent="0.25">
      <c r="A34" t="s">
        <v>175</v>
      </c>
      <c r="B34" t="s">
        <v>62</v>
      </c>
      <c r="C34" t="s">
        <v>158</v>
      </c>
      <c r="D34" t="s">
        <v>150</v>
      </c>
      <c r="E34">
        <v>3200</v>
      </c>
      <c r="F34" s="1">
        <v>5.0000000000000001E-3</v>
      </c>
      <c r="G34" s="2">
        <v>0.24</v>
      </c>
      <c r="H34" s="2">
        <v>0.02</v>
      </c>
      <c r="I34" s="2">
        <v>0.01</v>
      </c>
      <c r="J34">
        <v>2.93</v>
      </c>
    </row>
    <row r="35" spans="1:10" x14ac:dyDescent="0.25">
      <c r="A35" t="s">
        <v>178</v>
      </c>
      <c r="B35" t="s">
        <v>17</v>
      </c>
      <c r="C35" t="s">
        <v>163</v>
      </c>
      <c r="D35" t="s">
        <v>155</v>
      </c>
      <c r="E35">
        <v>4500</v>
      </c>
      <c r="F35" s="1">
        <v>5.0000000000000001E-3</v>
      </c>
      <c r="G35" s="2">
        <v>0.22</v>
      </c>
      <c r="H35" s="2">
        <v>0.04</v>
      </c>
      <c r="I35" s="2">
        <v>0.01</v>
      </c>
      <c r="J35">
        <v>2.68</v>
      </c>
    </row>
    <row r="36" spans="1:10" x14ac:dyDescent="0.25">
      <c r="A36" t="s">
        <v>175</v>
      </c>
      <c r="B36" t="s">
        <v>32</v>
      </c>
      <c r="C36" t="s">
        <v>159</v>
      </c>
      <c r="D36" t="s">
        <v>416</v>
      </c>
      <c r="E36">
        <v>5000</v>
      </c>
      <c r="F36" s="1">
        <v>0.03</v>
      </c>
      <c r="G36" s="2">
        <v>0.42</v>
      </c>
      <c r="H36" s="2">
        <v>0.09</v>
      </c>
      <c r="I36" s="2">
        <v>0.08</v>
      </c>
      <c r="J36">
        <v>2.62</v>
      </c>
    </row>
    <row r="37" spans="1:10" x14ac:dyDescent="0.25">
      <c r="A37" t="s">
        <v>175</v>
      </c>
      <c r="B37" t="s">
        <v>59</v>
      </c>
      <c r="C37" t="s">
        <v>161</v>
      </c>
      <c r="D37" t="s">
        <v>333</v>
      </c>
      <c r="E37">
        <v>3200</v>
      </c>
      <c r="F37" s="1">
        <v>5.0000000000000001E-3</v>
      </c>
      <c r="G37" s="2">
        <v>0.23</v>
      </c>
      <c r="H37" s="2">
        <v>0.02</v>
      </c>
      <c r="I37" s="2">
        <v>0.01</v>
      </c>
      <c r="J37">
        <v>2.61</v>
      </c>
    </row>
    <row r="38" spans="1:10" x14ac:dyDescent="0.25">
      <c r="A38" t="s">
        <v>176</v>
      </c>
      <c r="B38" t="s">
        <v>351</v>
      </c>
      <c r="C38" t="s">
        <v>338</v>
      </c>
      <c r="D38" t="s">
        <v>424</v>
      </c>
      <c r="E38">
        <v>2100</v>
      </c>
      <c r="F38" s="1">
        <v>5.0000000000000001E-3</v>
      </c>
      <c r="G38" s="2">
        <v>0.24</v>
      </c>
      <c r="H38" s="2">
        <v>0.01</v>
      </c>
      <c r="I38" s="2">
        <v>0.01</v>
      </c>
      <c r="J38">
        <v>2.6</v>
      </c>
    </row>
    <row r="39" spans="1:10" x14ac:dyDescent="0.25">
      <c r="A39" t="s">
        <v>177</v>
      </c>
      <c r="B39" t="s">
        <v>115</v>
      </c>
      <c r="C39" t="s">
        <v>163</v>
      </c>
      <c r="D39" t="s">
        <v>155</v>
      </c>
      <c r="E39">
        <v>2600</v>
      </c>
      <c r="F39" s="1">
        <v>5.0000000000000001E-3</v>
      </c>
      <c r="G39" s="2">
        <v>0.24</v>
      </c>
      <c r="H39" s="2">
        <v>0.01</v>
      </c>
      <c r="I39" s="2">
        <v>0.01</v>
      </c>
      <c r="J39">
        <v>2.58</v>
      </c>
    </row>
    <row r="40" spans="1:10" x14ac:dyDescent="0.25">
      <c r="A40" t="s">
        <v>174</v>
      </c>
      <c r="B40" t="s">
        <v>73</v>
      </c>
      <c r="C40" t="s">
        <v>154</v>
      </c>
      <c r="D40" t="s">
        <v>160</v>
      </c>
      <c r="E40">
        <v>5400</v>
      </c>
      <c r="F40" s="1">
        <v>0.03</v>
      </c>
      <c r="G40" s="2">
        <v>0.41</v>
      </c>
      <c r="H40" s="2">
        <v>7.0000000000000007E-2</v>
      </c>
      <c r="I40" s="2">
        <v>0.08</v>
      </c>
      <c r="J40">
        <v>2.5499999999999998</v>
      </c>
    </row>
    <row r="41" spans="1:10" x14ac:dyDescent="0.25">
      <c r="A41" t="s">
        <v>178</v>
      </c>
      <c r="B41" t="s">
        <v>5</v>
      </c>
      <c r="C41" t="s">
        <v>151</v>
      </c>
      <c r="D41" t="s">
        <v>425</v>
      </c>
      <c r="E41">
        <v>5000</v>
      </c>
      <c r="F41" s="1">
        <v>5.0000000000000001E-3</v>
      </c>
      <c r="G41" s="2">
        <v>0.19</v>
      </c>
      <c r="H41" s="2">
        <v>0.03</v>
      </c>
      <c r="I41" s="2">
        <v>0.01</v>
      </c>
      <c r="J41">
        <v>2.42</v>
      </c>
    </row>
    <row r="42" spans="1:10" x14ac:dyDescent="0.25">
      <c r="A42" t="s">
        <v>175</v>
      </c>
      <c r="B42" t="s">
        <v>255</v>
      </c>
      <c r="C42" t="s">
        <v>333</v>
      </c>
      <c r="D42" t="s">
        <v>382</v>
      </c>
      <c r="E42">
        <v>5700</v>
      </c>
      <c r="F42" s="1">
        <v>0.03</v>
      </c>
      <c r="G42" s="2">
        <v>0.39</v>
      </c>
      <c r="H42" s="2">
        <v>0.08</v>
      </c>
      <c r="I42" s="2">
        <v>7.0000000000000007E-2</v>
      </c>
      <c r="J42">
        <v>2.39</v>
      </c>
    </row>
    <row r="43" spans="1:10" x14ac:dyDescent="0.25">
      <c r="A43" t="s">
        <v>177</v>
      </c>
      <c r="B43" t="s">
        <v>281</v>
      </c>
      <c r="C43" t="s">
        <v>330</v>
      </c>
      <c r="D43" t="s">
        <v>383</v>
      </c>
      <c r="E43">
        <v>2500</v>
      </c>
      <c r="F43" s="1">
        <v>5.0000000000000001E-3</v>
      </c>
      <c r="G43" s="2">
        <v>0.22</v>
      </c>
      <c r="H43" s="2">
        <v>0.01</v>
      </c>
      <c r="I43" s="2">
        <v>0.01</v>
      </c>
      <c r="J43">
        <v>2.35</v>
      </c>
    </row>
    <row r="44" spans="1:10" x14ac:dyDescent="0.25">
      <c r="A44" t="s">
        <v>177</v>
      </c>
      <c r="B44" t="s">
        <v>127</v>
      </c>
      <c r="C44" t="s">
        <v>162</v>
      </c>
      <c r="D44" t="s">
        <v>330</v>
      </c>
      <c r="E44">
        <v>2900</v>
      </c>
      <c r="F44" s="1">
        <v>5.0000000000000001E-3</v>
      </c>
      <c r="G44" s="2">
        <v>0.21</v>
      </c>
      <c r="H44" s="2">
        <v>0.01</v>
      </c>
      <c r="I44" s="2">
        <v>0.01</v>
      </c>
      <c r="J44">
        <v>2.33</v>
      </c>
    </row>
    <row r="45" spans="1:10" x14ac:dyDescent="0.25">
      <c r="A45" t="s">
        <v>174</v>
      </c>
      <c r="B45" t="s">
        <v>98</v>
      </c>
      <c r="C45" t="s">
        <v>412</v>
      </c>
      <c r="D45" t="s">
        <v>338</v>
      </c>
      <c r="E45">
        <v>4400</v>
      </c>
      <c r="F45" s="1">
        <v>5.0000000000000001E-3</v>
      </c>
      <c r="G45" s="2">
        <v>0.2</v>
      </c>
      <c r="H45" s="2">
        <v>0.01</v>
      </c>
      <c r="I45" s="2">
        <v>0.01</v>
      </c>
      <c r="J45">
        <v>2.2799999999999998</v>
      </c>
    </row>
    <row r="46" spans="1:10" x14ac:dyDescent="0.25">
      <c r="A46" t="s">
        <v>175</v>
      </c>
      <c r="B46" t="s">
        <v>426</v>
      </c>
      <c r="C46" t="s">
        <v>150</v>
      </c>
      <c r="D46" t="s">
        <v>381</v>
      </c>
      <c r="E46">
        <v>4800</v>
      </c>
      <c r="F46" s="1">
        <v>0.03</v>
      </c>
      <c r="G46" s="2">
        <v>0.41</v>
      </c>
      <c r="H46" s="2">
        <v>0.08</v>
      </c>
      <c r="I46" s="2">
        <v>7.0000000000000007E-2</v>
      </c>
      <c r="J46">
        <v>2.2599999999999998</v>
      </c>
    </row>
    <row r="47" spans="1:10" x14ac:dyDescent="0.25">
      <c r="A47" t="s">
        <v>175</v>
      </c>
      <c r="B47" t="s">
        <v>304</v>
      </c>
      <c r="C47" t="s">
        <v>415</v>
      </c>
      <c r="D47" t="s">
        <v>151</v>
      </c>
      <c r="E47">
        <v>5600</v>
      </c>
      <c r="F47" s="1">
        <v>0.03</v>
      </c>
      <c r="G47" s="2">
        <v>0.41</v>
      </c>
      <c r="H47" s="2">
        <v>0.08</v>
      </c>
      <c r="I47" s="2">
        <v>7.0000000000000007E-2</v>
      </c>
      <c r="J47">
        <v>2.23</v>
      </c>
    </row>
    <row r="48" spans="1:10" x14ac:dyDescent="0.25">
      <c r="A48" t="s">
        <v>174</v>
      </c>
      <c r="B48" t="s">
        <v>76</v>
      </c>
      <c r="C48" t="s">
        <v>159</v>
      </c>
      <c r="D48" t="s">
        <v>416</v>
      </c>
      <c r="E48">
        <v>5000</v>
      </c>
      <c r="F48" s="1">
        <v>0.03</v>
      </c>
      <c r="G48" s="2">
        <v>0.4</v>
      </c>
      <c r="H48" s="2">
        <v>0.06</v>
      </c>
      <c r="I48" s="2">
        <v>7.0000000000000007E-2</v>
      </c>
      <c r="J48">
        <v>2.23</v>
      </c>
    </row>
    <row r="49" spans="1:10" x14ac:dyDescent="0.25">
      <c r="A49" t="s">
        <v>175</v>
      </c>
      <c r="B49" t="s">
        <v>39</v>
      </c>
      <c r="C49" t="s">
        <v>162</v>
      </c>
      <c r="D49" t="s">
        <v>330</v>
      </c>
      <c r="E49">
        <v>5300</v>
      </c>
      <c r="F49" s="1">
        <v>0.03</v>
      </c>
      <c r="G49" s="2">
        <v>0.4</v>
      </c>
      <c r="H49" s="2">
        <v>0.08</v>
      </c>
      <c r="I49" s="2">
        <v>7.0000000000000007E-2</v>
      </c>
      <c r="J49">
        <v>2.21</v>
      </c>
    </row>
    <row r="50" spans="1:10" x14ac:dyDescent="0.25">
      <c r="A50" t="s">
        <v>175</v>
      </c>
      <c r="B50" t="s">
        <v>308</v>
      </c>
      <c r="C50" t="s">
        <v>158</v>
      </c>
      <c r="D50" t="s">
        <v>150</v>
      </c>
      <c r="E50">
        <v>3300</v>
      </c>
      <c r="F50" s="1">
        <v>5.0000000000000001E-3</v>
      </c>
      <c r="G50" s="2">
        <v>0.22</v>
      </c>
      <c r="H50" s="2">
        <v>0.01</v>
      </c>
      <c r="I50" s="2">
        <v>0.01</v>
      </c>
      <c r="J50">
        <v>2.1800000000000002</v>
      </c>
    </row>
    <row r="51" spans="1:10" x14ac:dyDescent="0.25">
      <c r="A51" t="s">
        <v>175</v>
      </c>
      <c r="B51" t="s">
        <v>33</v>
      </c>
      <c r="C51" t="s">
        <v>155</v>
      </c>
      <c r="D51" t="s">
        <v>427</v>
      </c>
      <c r="E51">
        <v>4800</v>
      </c>
      <c r="F51" s="1">
        <v>0.03</v>
      </c>
      <c r="G51" s="2">
        <v>0.4</v>
      </c>
      <c r="H51" s="2">
        <v>7.0000000000000007E-2</v>
      </c>
      <c r="I51" s="2">
        <v>0.06</v>
      </c>
      <c r="J51">
        <v>2.16</v>
      </c>
    </row>
    <row r="52" spans="1:10" x14ac:dyDescent="0.25">
      <c r="A52" t="s">
        <v>176</v>
      </c>
      <c r="B52" t="s">
        <v>329</v>
      </c>
      <c r="C52" t="s">
        <v>415</v>
      </c>
      <c r="D52" t="s">
        <v>151</v>
      </c>
      <c r="E52">
        <v>3400</v>
      </c>
      <c r="F52" s="1">
        <v>7.4999999999999997E-2</v>
      </c>
      <c r="G52" s="2">
        <v>0.43</v>
      </c>
      <c r="H52" s="2">
        <v>0.18</v>
      </c>
      <c r="I52" s="2">
        <v>0.16</v>
      </c>
      <c r="J52">
        <v>2.16</v>
      </c>
    </row>
    <row r="53" spans="1:10" x14ac:dyDescent="0.25">
      <c r="A53" t="s">
        <v>175</v>
      </c>
      <c r="B53" t="s">
        <v>258</v>
      </c>
      <c r="C53" t="s">
        <v>334</v>
      </c>
      <c r="D53" t="s">
        <v>421</v>
      </c>
      <c r="E53">
        <v>4900</v>
      </c>
      <c r="F53" s="1">
        <v>0.03</v>
      </c>
      <c r="G53" s="2">
        <v>0.4</v>
      </c>
      <c r="H53" s="2">
        <v>7.0000000000000007E-2</v>
      </c>
      <c r="I53" s="2">
        <v>0.06</v>
      </c>
      <c r="J53">
        <v>2.12</v>
      </c>
    </row>
    <row r="54" spans="1:10" x14ac:dyDescent="0.25">
      <c r="A54" t="s">
        <v>175</v>
      </c>
      <c r="B54" t="s">
        <v>22</v>
      </c>
      <c r="C54" t="s">
        <v>151</v>
      </c>
      <c r="D54" t="s">
        <v>425</v>
      </c>
      <c r="E54">
        <v>6600</v>
      </c>
      <c r="F54" s="1">
        <v>0.03</v>
      </c>
      <c r="G54" s="2">
        <v>0.36</v>
      </c>
      <c r="H54" s="2">
        <v>7.0000000000000007E-2</v>
      </c>
      <c r="I54" s="2">
        <v>0.06</v>
      </c>
      <c r="J54">
        <v>2.08</v>
      </c>
    </row>
    <row r="55" spans="1:10" x14ac:dyDescent="0.25">
      <c r="A55" t="s">
        <v>174</v>
      </c>
      <c r="B55" t="s">
        <v>316</v>
      </c>
      <c r="C55" t="s">
        <v>415</v>
      </c>
      <c r="D55" t="s">
        <v>151</v>
      </c>
      <c r="E55">
        <v>5300</v>
      </c>
      <c r="F55" s="1">
        <v>0.03</v>
      </c>
      <c r="G55" s="2">
        <v>0.37</v>
      </c>
      <c r="H55" s="2">
        <v>0.06</v>
      </c>
      <c r="I55" s="2">
        <v>0.06</v>
      </c>
      <c r="J55">
        <v>2.06</v>
      </c>
    </row>
    <row r="56" spans="1:10" x14ac:dyDescent="0.25">
      <c r="A56" t="s">
        <v>174</v>
      </c>
      <c r="B56" t="s">
        <v>251</v>
      </c>
      <c r="C56" t="s">
        <v>333</v>
      </c>
      <c r="D56" t="s">
        <v>382</v>
      </c>
      <c r="E56">
        <v>5100</v>
      </c>
      <c r="F56" s="1">
        <v>0.03</v>
      </c>
      <c r="G56" s="2">
        <v>0.38</v>
      </c>
      <c r="H56" s="2">
        <v>0.06</v>
      </c>
      <c r="I56" s="2">
        <v>0.06</v>
      </c>
      <c r="J56">
        <v>2.0499999999999998</v>
      </c>
    </row>
    <row r="57" spans="1:10" x14ac:dyDescent="0.25">
      <c r="A57" t="s">
        <v>177</v>
      </c>
      <c r="B57" t="s">
        <v>404</v>
      </c>
      <c r="C57" t="s">
        <v>416</v>
      </c>
      <c r="D57" t="s">
        <v>419</v>
      </c>
      <c r="E57">
        <v>4800</v>
      </c>
      <c r="F57" s="1">
        <v>0.03</v>
      </c>
      <c r="G57" s="2">
        <v>0.41</v>
      </c>
      <c r="H57" s="2">
        <v>0.05</v>
      </c>
      <c r="I57" s="2">
        <v>0.06</v>
      </c>
      <c r="J57">
        <v>2.04</v>
      </c>
    </row>
    <row r="58" spans="1:10" x14ac:dyDescent="0.25">
      <c r="A58" t="s">
        <v>175</v>
      </c>
      <c r="B58" t="s">
        <v>389</v>
      </c>
      <c r="C58" t="s">
        <v>421</v>
      </c>
      <c r="D58" t="s">
        <v>422</v>
      </c>
      <c r="E58">
        <v>5100</v>
      </c>
      <c r="F58" s="1">
        <v>0.03</v>
      </c>
      <c r="G58" s="2">
        <v>0.39</v>
      </c>
      <c r="H58" s="2">
        <v>7.0000000000000007E-2</v>
      </c>
      <c r="I58" s="2">
        <v>0.06</v>
      </c>
      <c r="J58">
        <v>1.95</v>
      </c>
    </row>
    <row r="59" spans="1:10" x14ac:dyDescent="0.25">
      <c r="A59" t="s">
        <v>176</v>
      </c>
      <c r="B59" t="s">
        <v>136</v>
      </c>
      <c r="C59" t="s">
        <v>154</v>
      </c>
      <c r="D59" t="s">
        <v>160</v>
      </c>
      <c r="E59">
        <v>2200</v>
      </c>
      <c r="F59" s="1">
        <v>5.0000000000000001E-3</v>
      </c>
      <c r="G59" s="2">
        <v>0.2</v>
      </c>
      <c r="H59" s="2">
        <v>0.01</v>
      </c>
      <c r="I59" s="2">
        <v>0.01</v>
      </c>
      <c r="J59">
        <v>1.86</v>
      </c>
    </row>
    <row r="60" spans="1:10" x14ac:dyDescent="0.25">
      <c r="A60" t="s">
        <v>175</v>
      </c>
      <c r="B60" t="s">
        <v>394</v>
      </c>
      <c r="C60" t="s">
        <v>416</v>
      </c>
      <c r="D60" t="s">
        <v>419</v>
      </c>
      <c r="E60">
        <v>4000</v>
      </c>
      <c r="F60" s="1">
        <v>5.0000000000000001E-3</v>
      </c>
      <c r="G60" s="2">
        <v>0.19</v>
      </c>
      <c r="H60" s="2">
        <v>0.01</v>
      </c>
      <c r="I60" s="2">
        <v>0.01</v>
      </c>
      <c r="J60">
        <v>1.85</v>
      </c>
    </row>
    <row r="61" spans="1:10" x14ac:dyDescent="0.25">
      <c r="A61" t="s">
        <v>174</v>
      </c>
      <c r="B61" t="s">
        <v>87</v>
      </c>
      <c r="C61" t="s">
        <v>159</v>
      </c>
      <c r="D61" t="s">
        <v>416</v>
      </c>
      <c r="E61">
        <v>3700</v>
      </c>
      <c r="F61" s="1">
        <v>5.0000000000000001E-3</v>
      </c>
      <c r="G61" s="2">
        <v>0.19</v>
      </c>
      <c r="H61" s="2">
        <v>0.01</v>
      </c>
      <c r="I61" s="2">
        <v>0.01</v>
      </c>
      <c r="J61">
        <v>1.82</v>
      </c>
    </row>
    <row r="62" spans="1:10" x14ac:dyDescent="0.25">
      <c r="A62" t="s">
        <v>175</v>
      </c>
      <c r="B62" t="s">
        <v>44</v>
      </c>
      <c r="C62" t="s">
        <v>161</v>
      </c>
      <c r="D62" t="s">
        <v>333</v>
      </c>
      <c r="E62">
        <v>4900</v>
      </c>
      <c r="F62" s="1">
        <v>5.0000000000000001E-3</v>
      </c>
      <c r="G62" s="2">
        <v>0.16</v>
      </c>
      <c r="H62" s="2">
        <v>0.01</v>
      </c>
      <c r="I62" s="2">
        <v>0.01</v>
      </c>
      <c r="J62">
        <v>1.75</v>
      </c>
    </row>
    <row r="63" spans="1:10" x14ac:dyDescent="0.25">
      <c r="A63" t="s">
        <v>175</v>
      </c>
      <c r="B63" t="s">
        <v>388</v>
      </c>
      <c r="C63" t="s">
        <v>413</v>
      </c>
      <c r="D63" t="s">
        <v>423</v>
      </c>
      <c r="E63">
        <v>7300</v>
      </c>
      <c r="F63" s="1">
        <v>7.4999999999999997E-2</v>
      </c>
      <c r="G63" s="2">
        <v>0.51</v>
      </c>
      <c r="H63" s="2">
        <v>0.15</v>
      </c>
      <c r="I63" s="2">
        <v>0.13</v>
      </c>
      <c r="J63">
        <v>1.74</v>
      </c>
    </row>
    <row r="64" spans="1:10" x14ac:dyDescent="0.25">
      <c r="A64" t="s">
        <v>175</v>
      </c>
      <c r="B64" t="s">
        <v>61</v>
      </c>
      <c r="C64" t="s">
        <v>163</v>
      </c>
      <c r="D64" t="s">
        <v>155</v>
      </c>
      <c r="E64">
        <v>3900</v>
      </c>
      <c r="F64" s="1">
        <v>0.03</v>
      </c>
      <c r="G64" s="2">
        <v>0.4</v>
      </c>
      <c r="H64" s="2">
        <v>0.06</v>
      </c>
      <c r="I64" s="2">
        <v>0.05</v>
      </c>
      <c r="J64">
        <v>1.74</v>
      </c>
    </row>
    <row r="65" spans="1:10" x14ac:dyDescent="0.25">
      <c r="A65" t="s">
        <v>178</v>
      </c>
      <c r="B65" t="s">
        <v>11</v>
      </c>
      <c r="C65" t="s">
        <v>162</v>
      </c>
      <c r="D65" t="s">
        <v>330</v>
      </c>
      <c r="E65">
        <v>5600</v>
      </c>
      <c r="F65" s="1">
        <v>0.03</v>
      </c>
      <c r="G65" s="2">
        <v>0.41</v>
      </c>
      <c r="H65" s="2">
        <v>0.14000000000000001</v>
      </c>
      <c r="I65" s="2">
        <v>0.05</v>
      </c>
      <c r="J65">
        <v>1.68</v>
      </c>
    </row>
    <row r="66" spans="1:10" x14ac:dyDescent="0.25">
      <c r="A66" t="s">
        <v>177</v>
      </c>
      <c r="B66" t="s">
        <v>238</v>
      </c>
      <c r="C66" t="s">
        <v>331</v>
      </c>
      <c r="D66" t="s">
        <v>152</v>
      </c>
      <c r="E66">
        <v>3100</v>
      </c>
      <c r="F66" s="1">
        <v>5.0000000000000001E-3</v>
      </c>
      <c r="G66" s="2">
        <v>0.19</v>
      </c>
      <c r="H66" s="2">
        <v>0.01</v>
      </c>
      <c r="I66" s="2">
        <v>0.01</v>
      </c>
      <c r="J66">
        <v>1.68</v>
      </c>
    </row>
    <row r="67" spans="1:10" x14ac:dyDescent="0.25">
      <c r="A67" t="s">
        <v>174</v>
      </c>
      <c r="B67" t="s">
        <v>105</v>
      </c>
      <c r="C67" t="s">
        <v>154</v>
      </c>
      <c r="D67" t="s">
        <v>160</v>
      </c>
      <c r="E67">
        <v>3000</v>
      </c>
      <c r="F67" s="1">
        <v>5.0000000000000001E-3</v>
      </c>
      <c r="G67" s="2">
        <v>0.21</v>
      </c>
      <c r="H67" s="2">
        <v>0.01</v>
      </c>
      <c r="I67" s="2">
        <v>0.01</v>
      </c>
      <c r="J67">
        <v>1.68</v>
      </c>
    </row>
    <row r="68" spans="1:10" x14ac:dyDescent="0.25">
      <c r="A68" t="s">
        <v>174</v>
      </c>
      <c r="B68" t="s">
        <v>65</v>
      </c>
      <c r="C68" t="s">
        <v>158</v>
      </c>
      <c r="D68" t="s">
        <v>150</v>
      </c>
      <c r="E68">
        <v>6800</v>
      </c>
      <c r="F68" s="1">
        <v>7.4999999999999997E-2</v>
      </c>
      <c r="G68" s="2">
        <v>0.46</v>
      </c>
      <c r="H68" s="2">
        <v>0.12</v>
      </c>
      <c r="I68" s="2">
        <v>0.12</v>
      </c>
      <c r="J68">
        <v>1.66</v>
      </c>
    </row>
    <row r="69" spans="1:10" x14ac:dyDescent="0.25">
      <c r="A69" t="s">
        <v>178</v>
      </c>
      <c r="B69" t="s">
        <v>12</v>
      </c>
      <c r="C69" t="s">
        <v>161</v>
      </c>
      <c r="D69" t="s">
        <v>333</v>
      </c>
      <c r="E69">
        <v>5400</v>
      </c>
      <c r="F69" s="1">
        <v>0.03</v>
      </c>
      <c r="G69" s="2">
        <v>0.41</v>
      </c>
      <c r="H69" s="2">
        <v>0.14000000000000001</v>
      </c>
      <c r="I69" s="2">
        <v>0.05</v>
      </c>
      <c r="J69">
        <v>1.64</v>
      </c>
    </row>
    <row r="70" spans="1:10" x14ac:dyDescent="0.25">
      <c r="A70" t="s">
        <v>175</v>
      </c>
      <c r="B70" t="s">
        <v>260</v>
      </c>
      <c r="C70" t="s">
        <v>334</v>
      </c>
      <c r="D70" t="s">
        <v>421</v>
      </c>
      <c r="E70">
        <v>4600</v>
      </c>
      <c r="F70" s="1">
        <v>0.03</v>
      </c>
      <c r="G70" s="2">
        <v>0.36</v>
      </c>
      <c r="H70" s="2">
        <v>0.06</v>
      </c>
      <c r="I70" s="2">
        <v>0.05</v>
      </c>
      <c r="J70">
        <v>1.61</v>
      </c>
    </row>
    <row r="71" spans="1:10" x14ac:dyDescent="0.25">
      <c r="A71" t="s">
        <v>175</v>
      </c>
      <c r="B71" t="s">
        <v>239</v>
      </c>
      <c r="C71" t="s">
        <v>331</v>
      </c>
      <c r="D71" t="s">
        <v>152</v>
      </c>
      <c r="E71">
        <v>4500</v>
      </c>
      <c r="F71" s="1">
        <v>0.03</v>
      </c>
      <c r="G71" s="2">
        <v>0.35</v>
      </c>
      <c r="H71" s="2">
        <v>0.05</v>
      </c>
      <c r="I71" s="2">
        <v>0.05</v>
      </c>
      <c r="J71">
        <v>1.57</v>
      </c>
    </row>
    <row r="72" spans="1:10" x14ac:dyDescent="0.25">
      <c r="A72" t="s">
        <v>176</v>
      </c>
      <c r="B72" t="s">
        <v>285</v>
      </c>
      <c r="C72" t="s">
        <v>331</v>
      </c>
      <c r="D72" t="s">
        <v>152</v>
      </c>
      <c r="E72">
        <v>3100</v>
      </c>
      <c r="F72" s="1">
        <v>7.4999999999999997E-2</v>
      </c>
      <c r="G72" s="2">
        <v>0.38</v>
      </c>
      <c r="H72" s="2">
        <v>0.12</v>
      </c>
      <c r="I72" s="2">
        <v>0.11</v>
      </c>
      <c r="J72">
        <v>1.47</v>
      </c>
    </row>
    <row r="73" spans="1:10" x14ac:dyDescent="0.25">
      <c r="A73" t="s">
        <v>175</v>
      </c>
      <c r="B73" t="s">
        <v>267</v>
      </c>
      <c r="C73" t="s">
        <v>330</v>
      </c>
      <c r="D73" t="s">
        <v>383</v>
      </c>
      <c r="E73">
        <v>4700</v>
      </c>
      <c r="F73" s="1">
        <v>0.03</v>
      </c>
      <c r="G73" s="2">
        <v>0.33</v>
      </c>
      <c r="H73" s="2">
        <v>0.05</v>
      </c>
      <c r="I73" s="2">
        <v>0.04</v>
      </c>
      <c r="J73">
        <v>1.46</v>
      </c>
    </row>
    <row r="74" spans="1:10" x14ac:dyDescent="0.25">
      <c r="A74" t="s">
        <v>174</v>
      </c>
      <c r="B74" t="s">
        <v>68</v>
      </c>
      <c r="C74" t="s">
        <v>413</v>
      </c>
      <c r="D74" t="s">
        <v>423</v>
      </c>
      <c r="E74">
        <v>6400</v>
      </c>
      <c r="F74" s="1">
        <v>7.4999999999999997E-2</v>
      </c>
      <c r="G74" s="2">
        <v>0.45</v>
      </c>
      <c r="H74" s="2">
        <v>0.1</v>
      </c>
      <c r="I74" s="2">
        <v>0.11</v>
      </c>
      <c r="J74">
        <v>1.44</v>
      </c>
    </row>
    <row r="75" spans="1:10" x14ac:dyDescent="0.25">
      <c r="A75" t="s">
        <v>177</v>
      </c>
      <c r="B75" t="s">
        <v>108</v>
      </c>
      <c r="C75" t="s">
        <v>161</v>
      </c>
      <c r="D75" t="s">
        <v>333</v>
      </c>
      <c r="E75">
        <v>4000</v>
      </c>
      <c r="F75" s="1">
        <v>0.03</v>
      </c>
      <c r="G75" s="2">
        <v>0.34</v>
      </c>
      <c r="H75" s="2">
        <v>0.03</v>
      </c>
      <c r="I75" s="2">
        <v>0.04</v>
      </c>
      <c r="J75">
        <v>1.44</v>
      </c>
    </row>
    <row r="76" spans="1:10" x14ac:dyDescent="0.25">
      <c r="A76" t="s">
        <v>174</v>
      </c>
      <c r="B76" t="s">
        <v>401</v>
      </c>
      <c r="C76" t="s">
        <v>421</v>
      </c>
      <c r="D76" t="s">
        <v>422</v>
      </c>
      <c r="E76">
        <v>6000</v>
      </c>
      <c r="F76" s="1">
        <v>7.4999999999999997E-2</v>
      </c>
      <c r="G76" s="2">
        <v>0.47</v>
      </c>
      <c r="H76" s="2">
        <v>0.1</v>
      </c>
      <c r="I76" s="2">
        <v>0.11</v>
      </c>
      <c r="J76">
        <v>1.43</v>
      </c>
    </row>
    <row r="77" spans="1:10" x14ac:dyDescent="0.25">
      <c r="A77" t="s">
        <v>174</v>
      </c>
      <c r="B77" t="s">
        <v>400</v>
      </c>
      <c r="C77" t="s">
        <v>416</v>
      </c>
      <c r="D77" t="s">
        <v>419</v>
      </c>
      <c r="E77">
        <v>6300</v>
      </c>
      <c r="F77" s="1">
        <v>7.4999999999999997E-2</v>
      </c>
      <c r="G77" s="2">
        <v>0.42</v>
      </c>
      <c r="H77" s="2">
        <v>0.1</v>
      </c>
      <c r="I77" s="2">
        <v>0.1</v>
      </c>
      <c r="J77">
        <v>1.37</v>
      </c>
    </row>
    <row r="78" spans="1:10" x14ac:dyDescent="0.25">
      <c r="A78" t="s">
        <v>175</v>
      </c>
      <c r="B78" t="s">
        <v>31</v>
      </c>
      <c r="C78" t="s">
        <v>413</v>
      </c>
      <c r="D78" t="s">
        <v>423</v>
      </c>
      <c r="E78">
        <v>5100</v>
      </c>
      <c r="F78" s="1">
        <v>0.03</v>
      </c>
      <c r="G78" s="2">
        <v>0.32</v>
      </c>
      <c r="H78" s="2">
        <v>0.05</v>
      </c>
      <c r="I78" s="2">
        <v>0.04</v>
      </c>
      <c r="J78">
        <v>1.34</v>
      </c>
    </row>
    <row r="79" spans="1:10" x14ac:dyDescent="0.25">
      <c r="A79" t="s">
        <v>177</v>
      </c>
      <c r="B79" t="s">
        <v>109</v>
      </c>
      <c r="C79" t="s">
        <v>159</v>
      </c>
      <c r="D79" t="s">
        <v>416</v>
      </c>
      <c r="E79">
        <v>4300</v>
      </c>
      <c r="F79" s="1">
        <v>7.4999999999999997E-2</v>
      </c>
      <c r="G79" s="2">
        <v>0.5</v>
      </c>
      <c r="H79" s="2">
        <v>0.08</v>
      </c>
      <c r="I79" s="2">
        <v>0.1</v>
      </c>
      <c r="J79">
        <v>1.34</v>
      </c>
    </row>
    <row r="80" spans="1:10" x14ac:dyDescent="0.25">
      <c r="A80" t="s">
        <v>177</v>
      </c>
      <c r="B80" t="s">
        <v>107</v>
      </c>
      <c r="C80" t="s">
        <v>156</v>
      </c>
      <c r="D80" t="s">
        <v>411</v>
      </c>
      <c r="E80">
        <v>5700</v>
      </c>
      <c r="F80" s="1">
        <v>0.22500000000000001</v>
      </c>
      <c r="G80" s="2">
        <v>0.73</v>
      </c>
      <c r="H80" s="2">
        <v>0.23</v>
      </c>
      <c r="I80" s="2">
        <v>0.28999999999999998</v>
      </c>
      <c r="J80">
        <v>1.31</v>
      </c>
    </row>
    <row r="81" spans="1:10" x14ac:dyDescent="0.25">
      <c r="A81" t="s">
        <v>174</v>
      </c>
      <c r="B81" t="s">
        <v>70</v>
      </c>
      <c r="C81" t="s">
        <v>150</v>
      </c>
      <c r="D81" t="s">
        <v>381</v>
      </c>
      <c r="E81">
        <v>5700</v>
      </c>
      <c r="F81" s="1">
        <v>0.125</v>
      </c>
      <c r="G81" s="2">
        <v>0.55000000000000004</v>
      </c>
      <c r="H81" s="2">
        <v>0.15</v>
      </c>
      <c r="I81" s="2">
        <v>0.16</v>
      </c>
      <c r="J81">
        <v>1.31</v>
      </c>
    </row>
    <row r="82" spans="1:10" x14ac:dyDescent="0.25">
      <c r="A82" t="s">
        <v>174</v>
      </c>
      <c r="B82" t="s">
        <v>264</v>
      </c>
      <c r="C82" t="s">
        <v>334</v>
      </c>
      <c r="D82" t="s">
        <v>421</v>
      </c>
      <c r="E82">
        <v>4800</v>
      </c>
      <c r="F82" s="1">
        <v>0.03</v>
      </c>
      <c r="G82" s="2">
        <v>0.33</v>
      </c>
      <c r="H82" s="2">
        <v>0.04</v>
      </c>
      <c r="I82" s="2">
        <v>0.04</v>
      </c>
      <c r="J82">
        <v>1.31</v>
      </c>
    </row>
    <row r="83" spans="1:10" x14ac:dyDescent="0.25">
      <c r="A83" t="s">
        <v>175</v>
      </c>
      <c r="B83" t="s">
        <v>23</v>
      </c>
      <c r="C83" t="s">
        <v>151</v>
      </c>
      <c r="D83" t="s">
        <v>425</v>
      </c>
      <c r="E83">
        <v>5500</v>
      </c>
      <c r="F83" s="1">
        <v>0.03</v>
      </c>
      <c r="G83" s="2">
        <v>0.31</v>
      </c>
      <c r="H83" s="2">
        <v>0.04</v>
      </c>
      <c r="I83" s="2">
        <v>0.04</v>
      </c>
      <c r="J83">
        <v>1.3</v>
      </c>
    </row>
    <row r="84" spans="1:10" x14ac:dyDescent="0.25">
      <c r="A84" t="s">
        <v>178</v>
      </c>
      <c r="B84" t="s">
        <v>4</v>
      </c>
      <c r="C84" t="s">
        <v>157</v>
      </c>
      <c r="D84" t="s">
        <v>413</v>
      </c>
      <c r="E84">
        <v>6900</v>
      </c>
      <c r="F84" s="1">
        <v>7.4999999999999997E-2</v>
      </c>
      <c r="G84" s="2">
        <v>0.57999999999999996</v>
      </c>
      <c r="H84" s="2">
        <v>0.27</v>
      </c>
      <c r="I84" s="2">
        <v>0.1</v>
      </c>
      <c r="J84">
        <v>1.29</v>
      </c>
    </row>
    <row r="85" spans="1:10" x14ac:dyDescent="0.25">
      <c r="A85" t="s">
        <v>178</v>
      </c>
      <c r="B85" t="s">
        <v>352</v>
      </c>
      <c r="C85" t="s">
        <v>152</v>
      </c>
      <c r="D85" t="s">
        <v>428</v>
      </c>
      <c r="E85">
        <v>5200</v>
      </c>
      <c r="F85" s="1">
        <v>0.03</v>
      </c>
      <c r="G85" s="2">
        <v>0.36</v>
      </c>
      <c r="H85" s="2">
        <v>0.1</v>
      </c>
      <c r="I85" s="2">
        <v>0.04</v>
      </c>
      <c r="J85">
        <v>1.22</v>
      </c>
    </row>
    <row r="86" spans="1:10" x14ac:dyDescent="0.25">
      <c r="A86" t="s">
        <v>176</v>
      </c>
      <c r="B86" t="s">
        <v>129</v>
      </c>
      <c r="C86" t="s">
        <v>155</v>
      </c>
      <c r="D86" t="s">
        <v>427</v>
      </c>
      <c r="E86">
        <v>3800</v>
      </c>
      <c r="F86" s="1">
        <v>0.17499999999999999</v>
      </c>
      <c r="G86" s="2">
        <v>0.47</v>
      </c>
      <c r="H86" s="2">
        <v>0.24</v>
      </c>
      <c r="I86" s="2">
        <v>0.21</v>
      </c>
      <c r="J86">
        <v>1.22</v>
      </c>
    </row>
    <row r="87" spans="1:10" x14ac:dyDescent="0.25">
      <c r="A87" t="s">
        <v>178</v>
      </c>
      <c r="B87" t="s">
        <v>337</v>
      </c>
      <c r="C87" t="s">
        <v>338</v>
      </c>
      <c r="D87" t="s">
        <v>424</v>
      </c>
      <c r="E87">
        <v>5700</v>
      </c>
      <c r="F87" s="1">
        <v>0.03</v>
      </c>
      <c r="G87" s="2">
        <v>0.35</v>
      </c>
      <c r="H87" s="2">
        <v>0.1</v>
      </c>
      <c r="I87" s="2">
        <v>0.04</v>
      </c>
      <c r="J87">
        <v>1.21</v>
      </c>
    </row>
    <row r="88" spans="1:10" x14ac:dyDescent="0.25">
      <c r="A88" t="s">
        <v>174</v>
      </c>
      <c r="B88" t="s">
        <v>369</v>
      </c>
      <c r="C88" t="s">
        <v>338</v>
      </c>
      <c r="D88" t="s">
        <v>424</v>
      </c>
      <c r="E88">
        <v>4400</v>
      </c>
      <c r="F88" s="1">
        <v>5.0000000000000001E-3</v>
      </c>
      <c r="G88" s="2">
        <v>0.16</v>
      </c>
      <c r="H88" s="2">
        <v>0.01</v>
      </c>
      <c r="I88" s="2">
        <v>0.01</v>
      </c>
      <c r="J88">
        <v>1.19</v>
      </c>
    </row>
    <row r="89" spans="1:10" x14ac:dyDescent="0.25">
      <c r="A89" t="s">
        <v>178</v>
      </c>
      <c r="B89" t="s">
        <v>384</v>
      </c>
      <c r="C89" t="s">
        <v>421</v>
      </c>
      <c r="D89" t="s">
        <v>422</v>
      </c>
      <c r="E89">
        <v>5200</v>
      </c>
      <c r="F89" s="1">
        <v>0.03</v>
      </c>
      <c r="G89" s="2">
        <v>0.35</v>
      </c>
      <c r="H89" s="2">
        <v>0.1</v>
      </c>
      <c r="I89" s="2">
        <v>0.03</v>
      </c>
      <c r="J89">
        <v>1.17</v>
      </c>
    </row>
    <row r="90" spans="1:10" x14ac:dyDescent="0.25">
      <c r="A90" t="s">
        <v>175</v>
      </c>
      <c r="B90" t="s">
        <v>38</v>
      </c>
      <c r="C90" t="s">
        <v>158</v>
      </c>
      <c r="D90" t="s">
        <v>150</v>
      </c>
      <c r="E90">
        <v>5100</v>
      </c>
      <c r="F90" s="1">
        <v>7.4999999999999997E-2</v>
      </c>
      <c r="G90" s="2">
        <v>0.46</v>
      </c>
      <c r="H90" s="2">
        <v>0.1</v>
      </c>
      <c r="I90" s="2">
        <v>0.09</v>
      </c>
      <c r="J90">
        <v>1.1599999999999999</v>
      </c>
    </row>
    <row r="91" spans="1:10" x14ac:dyDescent="0.25">
      <c r="A91" t="s">
        <v>176</v>
      </c>
      <c r="B91" t="s">
        <v>141</v>
      </c>
      <c r="C91" t="s">
        <v>152</v>
      </c>
      <c r="D91" t="s">
        <v>428</v>
      </c>
      <c r="E91">
        <v>2300</v>
      </c>
      <c r="F91" s="1">
        <v>5.0000000000000001E-3</v>
      </c>
      <c r="G91" s="2">
        <v>0.17</v>
      </c>
      <c r="H91" s="2">
        <v>0.01</v>
      </c>
      <c r="I91" s="2">
        <v>0.01</v>
      </c>
      <c r="J91">
        <v>1.1599999999999999</v>
      </c>
    </row>
    <row r="92" spans="1:10" x14ac:dyDescent="0.25">
      <c r="A92" t="s">
        <v>175</v>
      </c>
      <c r="B92" t="s">
        <v>20</v>
      </c>
      <c r="C92" t="s">
        <v>155</v>
      </c>
      <c r="D92" t="s">
        <v>427</v>
      </c>
      <c r="E92">
        <v>7600</v>
      </c>
      <c r="F92" s="1">
        <v>0.27500000000000002</v>
      </c>
      <c r="G92" s="2">
        <v>0.74</v>
      </c>
      <c r="H92" s="2">
        <v>0.36</v>
      </c>
      <c r="I92" s="2">
        <v>0.32</v>
      </c>
      <c r="J92">
        <v>1.1499999999999999</v>
      </c>
    </row>
    <row r="93" spans="1:10" x14ac:dyDescent="0.25">
      <c r="A93" t="s">
        <v>177</v>
      </c>
      <c r="B93" t="s">
        <v>112</v>
      </c>
      <c r="C93" t="s">
        <v>157</v>
      </c>
      <c r="D93" t="s">
        <v>413</v>
      </c>
      <c r="E93">
        <v>5000</v>
      </c>
      <c r="F93" s="1">
        <v>7.4999999999999997E-2</v>
      </c>
      <c r="G93" s="2">
        <v>0.48</v>
      </c>
      <c r="H93" s="2">
        <v>7.0000000000000007E-2</v>
      </c>
      <c r="I93" s="2">
        <v>0.09</v>
      </c>
      <c r="J93">
        <v>1.1399999999999999</v>
      </c>
    </row>
    <row r="94" spans="1:10" x14ac:dyDescent="0.25">
      <c r="A94" t="s">
        <v>175</v>
      </c>
      <c r="B94" t="s">
        <v>344</v>
      </c>
      <c r="C94" t="s">
        <v>338</v>
      </c>
      <c r="D94" t="s">
        <v>424</v>
      </c>
      <c r="E94">
        <v>6000</v>
      </c>
      <c r="F94" s="1">
        <v>7.4999999999999997E-2</v>
      </c>
      <c r="G94" s="2">
        <v>0.43</v>
      </c>
      <c r="H94" s="2">
        <v>0.1</v>
      </c>
      <c r="I94" s="2">
        <v>0.08</v>
      </c>
      <c r="J94">
        <v>1.1299999999999999</v>
      </c>
    </row>
    <row r="95" spans="1:10" x14ac:dyDescent="0.25">
      <c r="A95" t="s">
        <v>174</v>
      </c>
      <c r="B95" t="s">
        <v>211</v>
      </c>
      <c r="C95" t="s">
        <v>160</v>
      </c>
      <c r="D95" t="s">
        <v>429</v>
      </c>
      <c r="E95">
        <v>4700</v>
      </c>
      <c r="F95" s="1">
        <v>0.03</v>
      </c>
      <c r="G95" s="2">
        <v>0.32</v>
      </c>
      <c r="H95" s="2">
        <v>0.03</v>
      </c>
      <c r="I95" s="2">
        <v>0.03</v>
      </c>
      <c r="J95">
        <v>1.1299999999999999</v>
      </c>
    </row>
    <row r="96" spans="1:10" x14ac:dyDescent="0.25">
      <c r="A96" t="s">
        <v>175</v>
      </c>
      <c r="B96" t="s">
        <v>53</v>
      </c>
      <c r="C96" t="s">
        <v>157</v>
      </c>
      <c r="D96" t="s">
        <v>413</v>
      </c>
      <c r="E96">
        <v>5800</v>
      </c>
      <c r="F96" s="1">
        <v>7.4999999999999997E-2</v>
      </c>
      <c r="G96" s="2">
        <v>0.43</v>
      </c>
      <c r="H96" s="2">
        <v>0.1</v>
      </c>
      <c r="I96" s="2">
        <v>0.08</v>
      </c>
      <c r="J96">
        <v>1.1200000000000001</v>
      </c>
    </row>
    <row r="97" spans="1:10" x14ac:dyDescent="0.25">
      <c r="A97" t="s">
        <v>177</v>
      </c>
      <c r="B97" t="s">
        <v>125</v>
      </c>
      <c r="C97" t="s">
        <v>411</v>
      </c>
      <c r="D97" t="s">
        <v>420</v>
      </c>
      <c r="E97">
        <v>3400</v>
      </c>
      <c r="F97" s="1">
        <v>0.03</v>
      </c>
      <c r="G97" s="2">
        <v>0.34</v>
      </c>
      <c r="H97" s="2">
        <v>0.03</v>
      </c>
      <c r="I97" s="2">
        <v>0.03</v>
      </c>
      <c r="J97">
        <v>1.1100000000000001</v>
      </c>
    </row>
    <row r="98" spans="1:10" x14ac:dyDescent="0.25">
      <c r="A98" t="s">
        <v>178</v>
      </c>
      <c r="B98" t="s">
        <v>1</v>
      </c>
      <c r="C98" t="s">
        <v>150</v>
      </c>
      <c r="D98" t="s">
        <v>381</v>
      </c>
      <c r="E98">
        <v>6100</v>
      </c>
      <c r="F98" s="1">
        <v>7.4999999999999997E-2</v>
      </c>
      <c r="G98" s="2">
        <v>0.55000000000000004</v>
      </c>
      <c r="H98" s="2">
        <v>0.23</v>
      </c>
      <c r="I98" s="2">
        <v>0.08</v>
      </c>
      <c r="J98">
        <v>1.1000000000000001</v>
      </c>
    </row>
    <row r="99" spans="1:10" x14ac:dyDescent="0.25">
      <c r="A99" t="s">
        <v>174</v>
      </c>
      <c r="B99" t="s">
        <v>265</v>
      </c>
      <c r="C99" t="s">
        <v>334</v>
      </c>
      <c r="D99" t="s">
        <v>421</v>
      </c>
      <c r="E99">
        <v>5200</v>
      </c>
      <c r="F99" s="1">
        <v>7.4999999999999997E-2</v>
      </c>
      <c r="G99" s="2">
        <v>0.45</v>
      </c>
      <c r="H99" s="2">
        <v>0.08</v>
      </c>
      <c r="I99" s="2">
        <v>0.08</v>
      </c>
      <c r="J99">
        <v>1.1000000000000001</v>
      </c>
    </row>
    <row r="100" spans="1:10" x14ac:dyDescent="0.25">
      <c r="A100" t="s">
        <v>178</v>
      </c>
      <c r="B100" t="s">
        <v>2</v>
      </c>
      <c r="C100" t="s">
        <v>413</v>
      </c>
      <c r="D100" t="s">
        <v>423</v>
      </c>
      <c r="E100">
        <v>5800</v>
      </c>
      <c r="F100" s="1">
        <v>0.03</v>
      </c>
      <c r="G100" s="2">
        <v>0.33</v>
      </c>
      <c r="H100" s="2">
        <v>0.09</v>
      </c>
      <c r="I100" s="2">
        <v>0.03</v>
      </c>
      <c r="J100">
        <v>1.06</v>
      </c>
    </row>
    <row r="101" spans="1:10" x14ac:dyDescent="0.25">
      <c r="A101" t="s">
        <v>174</v>
      </c>
      <c r="B101" t="s">
        <v>69</v>
      </c>
      <c r="C101" t="s">
        <v>412</v>
      </c>
      <c r="D101" t="s">
        <v>338</v>
      </c>
      <c r="E101">
        <v>7000</v>
      </c>
      <c r="F101" s="1">
        <v>7.4999999999999997E-2</v>
      </c>
      <c r="G101" s="2">
        <v>0.34</v>
      </c>
      <c r="H101" s="2">
        <v>7.0000000000000007E-2</v>
      </c>
      <c r="I101" s="2">
        <v>0.08</v>
      </c>
      <c r="J101">
        <v>1.04</v>
      </c>
    </row>
    <row r="102" spans="1:10" x14ac:dyDescent="0.25">
      <c r="A102" t="s">
        <v>174</v>
      </c>
      <c r="B102" t="s">
        <v>341</v>
      </c>
      <c r="C102" t="s">
        <v>152</v>
      </c>
      <c r="D102" t="s">
        <v>428</v>
      </c>
      <c r="E102">
        <v>8800</v>
      </c>
      <c r="F102" s="1">
        <v>0.22500000000000001</v>
      </c>
      <c r="G102" s="2">
        <v>0.55000000000000004</v>
      </c>
      <c r="H102" s="2">
        <v>0.22</v>
      </c>
      <c r="I102" s="2">
        <v>0.23</v>
      </c>
      <c r="J102">
        <v>1.02</v>
      </c>
    </row>
    <row r="103" spans="1:10" x14ac:dyDescent="0.25">
      <c r="A103" t="s">
        <v>174</v>
      </c>
      <c r="B103" t="s">
        <v>66</v>
      </c>
      <c r="C103" t="s">
        <v>151</v>
      </c>
      <c r="D103" t="s">
        <v>425</v>
      </c>
      <c r="E103">
        <v>8300</v>
      </c>
      <c r="F103" s="1">
        <v>0.17499999999999999</v>
      </c>
      <c r="G103" s="2">
        <v>0.5</v>
      </c>
      <c r="H103" s="2">
        <v>0.17</v>
      </c>
      <c r="I103" s="2">
        <v>0.18</v>
      </c>
      <c r="J103">
        <v>1.02</v>
      </c>
    </row>
    <row r="104" spans="1:10" x14ac:dyDescent="0.25">
      <c r="A104" t="s">
        <v>175</v>
      </c>
      <c r="B104" t="s">
        <v>19</v>
      </c>
      <c r="C104" t="s">
        <v>159</v>
      </c>
      <c r="D104" t="s">
        <v>416</v>
      </c>
      <c r="E104">
        <v>7800</v>
      </c>
      <c r="F104" s="1">
        <v>0.125</v>
      </c>
      <c r="G104" s="2">
        <v>0.49</v>
      </c>
      <c r="H104" s="2">
        <v>0.15</v>
      </c>
      <c r="I104" s="2">
        <v>0.13</v>
      </c>
      <c r="J104">
        <v>1.02</v>
      </c>
    </row>
    <row r="105" spans="1:10" x14ac:dyDescent="0.25">
      <c r="A105" t="s">
        <v>174</v>
      </c>
      <c r="B105" t="s">
        <v>271</v>
      </c>
      <c r="C105" t="s">
        <v>330</v>
      </c>
      <c r="D105" t="s">
        <v>383</v>
      </c>
      <c r="E105">
        <v>4900</v>
      </c>
      <c r="F105" s="1">
        <v>0.03</v>
      </c>
      <c r="G105" s="2">
        <v>0.28999999999999998</v>
      </c>
      <c r="H105" s="2">
        <v>0.03</v>
      </c>
      <c r="I105" s="2">
        <v>0.03</v>
      </c>
      <c r="J105">
        <v>1.02</v>
      </c>
    </row>
    <row r="106" spans="1:10" x14ac:dyDescent="0.25">
      <c r="A106" t="s">
        <v>175</v>
      </c>
      <c r="B106" t="s">
        <v>343</v>
      </c>
      <c r="C106" t="s">
        <v>152</v>
      </c>
      <c r="D106" t="s">
        <v>428</v>
      </c>
      <c r="E106">
        <v>5600</v>
      </c>
      <c r="F106" s="1">
        <v>7.4999999999999997E-2</v>
      </c>
      <c r="G106" s="2">
        <v>0.41</v>
      </c>
      <c r="H106" s="2">
        <v>0.09</v>
      </c>
      <c r="I106" s="2">
        <v>0.08</v>
      </c>
      <c r="J106">
        <v>1.01</v>
      </c>
    </row>
    <row r="107" spans="1:10" x14ac:dyDescent="0.25">
      <c r="A107" t="s">
        <v>177</v>
      </c>
      <c r="B107" t="s">
        <v>366</v>
      </c>
      <c r="C107" t="s">
        <v>338</v>
      </c>
      <c r="D107" t="s">
        <v>424</v>
      </c>
      <c r="E107">
        <v>2800</v>
      </c>
      <c r="F107" s="1">
        <v>5.0000000000000001E-3</v>
      </c>
      <c r="G107" s="2">
        <v>0.16</v>
      </c>
      <c r="H107" s="2">
        <v>0</v>
      </c>
      <c r="I107" s="2">
        <v>0.01</v>
      </c>
      <c r="J107">
        <v>1.01</v>
      </c>
    </row>
    <row r="108" spans="1:10" x14ac:dyDescent="0.25">
      <c r="A108" t="s">
        <v>177</v>
      </c>
      <c r="B108" t="s">
        <v>106</v>
      </c>
      <c r="C108" t="s">
        <v>160</v>
      </c>
      <c r="D108" t="s">
        <v>429</v>
      </c>
      <c r="E108">
        <v>7200</v>
      </c>
      <c r="F108" s="1">
        <v>0.17499999999999999</v>
      </c>
      <c r="G108" s="2">
        <v>0.59</v>
      </c>
      <c r="H108" s="2">
        <v>0.14000000000000001</v>
      </c>
      <c r="I108" s="2">
        <v>0.17</v>
      </c>
      <c r="J108">
        <v>0.99</v>
      </c>
    </row>
    <row r="109" spans="1:10" x14ac:dyDescent="0.25">
      <c r="A109" t="s">
        <v>175</v>
      </c>
      <c r="B109" t="s">
        <v>37</v>
      </c>
      <c r="C109" t="s">
        <v>160</v>
      </c>
      <c r="D109" t="s">
        <v>429</v>
      </c>
      <c r="E109">
        <v>6700</v>
      </c>
      <c r="F109" s="1">
        <v>0.125</v>
      </c>
      <c r="G109" s="2">
        <v>0.48</v>
      </c>
      <c r="H109" s="2">
        <v>0.14000000000000001</v>
      </c>
      <c r="I109" s="2">
        <v>0.12</v>
      </c>
      <c r="J109">
        <v>0.99</v>
      </c>
    </row>
    <row r="110" spans="1:10" x14ac:dyDescent="0.25">
      <c r="A110" t="s">
        <v>177</v>
      </c>
      <c r="B110" t="s">
        <v>347</v>
      </c>
      <c r="C110" t="s">
        <v>338</v>
      </c>
      <c r="D110" t="s">
        <v>424</v>
      </c>
      <c r="E110">
        <v>3900</v>
      </c>
      <c r="F110" s="1">
        <v>0.03</v>
      </c>
      <c r="G110" s="2">
        <v>0.31</v>
      </c>
      <c r="H110" s="2">
        <v>0.02</v>
      </c>
      <c r="I110" s="2">
        <v>0.03</v>
      </c>
      <c r="J110">
        <v>0.99</v>
      </c>
    </row>
    <row r="111" spans="1:10" x14ac:dyDescent="0.25">
      <c r="A111" t="s">
        <v>175</v>
      </c>
      <c r="B111" t="s">
        <v>248</v>
      </c>
      <c r="C111" t="s">
        <v>333</v>
      </c>
      <c r="D111" t="s">
        <v>382</v>
      </c>
      <c r="E111">
        <v>3800</v>
      </c>
      <c r="F111" s="1">
        <v>5.0000000000000001E-3</v>
      </c>
      <c r="G111" s="2">
        <v>0.15</v>
      </c>
      <c r="H111" s="2">
        <v>0.01</v>
      </c>
      <c r="I111" s="2">
        <v>0</v>
      </c>
      <c r="J111">
        <v>0.99</v>
      </c>
    </row>
    <row r="112" spans="1:10" x14ac:dyDescent="0.25">
      <c r="A112" t="s">
        <v>177</v>
      </c>
      <c r="B112" t="s">
        <v>191</v>
      </c>
      <c r="C112" t="s">
        <v>413</v>
      </c>
      <c r="D112" t="s">
        <v>423</v>
      </c>
      <c r="E112">
        <v>2500</v>
      </c>
      <c r="F112" s="1">
        <v>5.0000000000000001E-3</v>
      </c>
      <c r="G112" s="2">
        <v>0.16</v>
      </c>
      <c r="H112" s="2">
        <v>0</v>
      </c>
      <c r="I112" s="2">
        <v>0</v>
      </c>
      <c r="J112">
        <v>0.97</v>
      </c>
    </row>
    <row r="113" spans="1:10" x14ac:dyDescent="0.25">
      <c r="A113" t="s">
        <v>175</v>
      </c>
      <c r="B113" t="s">
        <v>342</v>
      </c>
      <c r="C113" t="s">
        <v>152</v>
      </c>
      <c r="D113" t="s">
        <v>428</v>
      </c>
      <c r="E113">
        <v>4600</v>
      </c>
      <c r="F113" s="1">
        <v>7.4999999999999997E-2</v>
      </c>
      <c r="G113" s="2">
        <v>0.43</v>
      </c>
      <c r="H113" s="2">
        <v>0.08</v>
      </c>
      <c r="I113" s="2">
        <v>7.0000000000000007E-2</v>
      </c>
      <c r="J113">
        <v>0.96</v>
      </c>
    </row>
    <row r="114" spans="1:10" x14ac:dyDescent="0.25">
      <c r="A114" t="s">
        <v>176</v>
      </c>
      <c r="B114" t="s">
        <v>139</v>
      </c>
      <c r="C114" t="s">
        <v>159</v>
      </c>
      <c r="D114" t="s">
        <v>416</v>
      </c>
      <c r="E114">
        <v>2900</v>
      </c>
      <c r="F114" s="1">
        <v>0.03</v>
      </c>
      <c r="G114" s="2">
        <v>0.24</v>
      </c>
      <c r="H114" s="2">
        <v>0.03</v>
      </c>
      <c r="I114" s="2">
        <v>0.03</v>
      </c>
      <c r="J114">
        <v>0.96</v>
      </c>
    </row>
    <row r="115" spans="1:10" x14ac:dyDescent="0.25">
      <c r="A115" t="s">
        <v>174</v>
      </c>
      <c r="B115" t="s">
        <v>82</v>
      </c>
      <c r="C115" t="s">
        <v>155</v>
      </c>
      <c r="D115" t="s">
        <v>427</v>
      </c>
      <c r="E115">
        <v>4100</v>
      </c>
      <c r="F115" s="1">
        <v>0.03</v>
      </c>
      <c r="G115" s="2">
        <v>0.31</v>
      </c>
      <c r="H115" s="2">
        <v>0.03</v>
      </c>
      <c r="I115" s="2">
        <v>0.03</v>
      </c>
      <c r="J115">
        <v>0.95</v>
      </c>
    </row>
    <row r="116" spans="1:10" x14ac:dyDescent="0.25">
      <c r="A116" t="s">
        <v>174</v>
      </c>
      <c r="B116" t="s">
        <v>74</v>
      </c>
      <c r="C116" t="s">
        <v>157</v>
      </c>
      <c r="D116" t="s">
        <v>413</v>
      </c>
      <c r="E116">
        <v>6600</v>
      </c>
      <c r="F116" s="1">
        <v>0.125</v>
      </c>
      <c r="G116" s="2">
        <v>0.44</v>
      </c>
      <c r="H116" s="2">
        <v>0.11</v>
      </c>
      <c r="I116" s="2">
        <v>0.12</v>
      </c>
      <c r="J116">
        <v>0.94</v>
      </c>
    </row>
    <row r="117" spans="1:10" x14ac:dyDescent="0.25">
      <c r="A117" t="s">
        <v>178</v>
      </c>
      <c r="B117" t="s">
        <v>230</v>
      </c>
      <c r="C117" t="s">
        <v>331</v>
      </c>
      <c r="D117" t="s">
        <v>152</v>
      </c>
      <c r="E117">
        <v>6400</v>
      </c>
      <c r="F117" s="1">
        <v>7.4999999999999997E-2</v>
      </c>
      <c r="G117" s="2">
        <v>0.48</v>
      </c>
      <c r="H117" s="2">
        <v>0.19</v>
      </c>
      <c r="I117" s="2">
        <v>7.0000000000000007E-2</v>
      </c>
      <c r="J117">
        <v>0.93</v>
      </c>
    </row>
    <row r="118" spans="1:10" x14ac:dyDescent="0.25">
      <c r="A118" t="s">
        <v>175</v>
      </c>
      <c r="B118" t="s">
        <v>25</v>
      </c>
      <c r="C118" t="s">
        <v>412</v>
      </c>
      <c r="D118" t="s">
        <v>338</v>
      </c>
      <c r="E118">
        <v>6100</v>
      </c>
      <c r="F118" s="1">
        <v>7.4999999999999997E-2</v>
      </c>
      <c r="G118" s="2">
        <v>0.39</v>
      </c>
      <c r="H118" s="2">
        <v>0.08</v>
      </c>
      <c r="I118" s="2">
        <v>7.0000000000000007E-2</v>
      </c>
      <c r="J118">
        <v>0.93</v>
      </c>
    </row>
    <row r="119" spans="1:10" x14ac:dyDescent="0.25">
      <c r="A119" t="s">
        <v>176</v>
      </c>
      <c r="B119" t="s">
        <v>287</v>
      </c>
      <c r="C119" t="s">
        <v>330</v>
      </c>
      <c r="D119" t="s">
        <v>383</v>
      </c>
      <c r="E119">
        <v>3700</v>
      </c>
      <c r="F119" s="1">
        <v>0.125</v>
      </c>
      <c r="G119" s="2">
        <v>0.36</v>
      </c>
      <c r="H119" s="2">
        <v>0.13</v>
      </c>
      <c r="I119" s="2">
        <v>0.12</v>
      </c>
      <c r="J119">
        <v>0.93</v>
      </c>
    </row>
    <row r="120" spans="1:10" x14ac:dyDescent="0.25">
      <c r="A120" t="s">
        <v>175</v>
      </c>
      <c r="B120" t="s">
        <v>199</v>
      </c>
      <c r="C120" t="s">
        <v>160</v>
      </c>
      <c r="D120" t="s">
        <v>429</v>
      </c>
      <c r="E120">
        <v>5200</v>
      </c>
      <c r="F120" s="1">
        <v>7.4999999999999997E-2</v>
      </c>
      <c r="G120" s="2">
        <v>0.39</v>
      </c>
      <c r="H120" s="2">
        <v>0.08</v>
      </c>
      <c r="I120" s="2">
        <v>7.0000000000000007E-2</v>
      </c>
      <c r="J120">
        <v>0.92</v>
      </c>
    </row>
    <row r="121" spans="1:10" x14ac:dyDescent="0.25">
      <c r="A121" t="s">
        <v>175</v>
      </c>
      <c r="B121" t="s">
        <v>47</v>
      </c>
      <c r="C121" t="s">
        <v>157</v>
      </c>
      <c r="D121" t="s">
        <v>413</v>
      </c>
      <c r="E121">
        <v>4400</v>
      </c>
      <c r="F121" s="1">
        <v>5.0000000000000001E-3</v>
      </c>
      <c r="G121" s="2">
        <v>0.13</v>
      </c>
      <c r="H121" s="2">
        <v>0.01</v>
      </c>
      <c r="I121" s="2">
        <v>0</v>
      </c>
      <c r="J121">
        <v>0.92</v>
      </c>
    </row>
    <row r="122" spans="1:10" x14ac:dyDescent="0.25">
      <c r="A122" t="s">
        <v>174</v>
      </c>
      <c r="B122" t="s">
        <v>77</v>
      </c>
      <c r="C122" t="s">
        <v>155</v>
      </c>
      <c r="D122" t="s">
        <v>427</v>
      </c>
      <c r="E122">
        <v>8000</v>
      </c>
      <c r="F122" s="1">
        <v>0.375</v>
      </c>
      <c r="G122" s="2">
        <v>0.69</v>
      </c>
      <c r="H122" s="2">
        <v>0.32</v>
      </c>
      <c r="I122" s="2">
        <v>0.34</v>
      </c>
      <c r="J122">
        <v>0.91</v>
      </c>
    </row>
    <row r="123" spans="1:10" x14ac:dyDescent="0.25">
      <c r="A123" t="s">
        <v>174</v>
      </c>
      <c r="B123" t="s">
        <v>79</v>
      </c>
      <c r="C123" t="s">
        <v>160</v>
      </c>
      <c r="D123" t="s">
        <v>429</v>
      </c>
      <c r="E123">
        <v>5600</v>
      </c>
      <c r="F123" s="1">
        <v>0.03</v>
      </c>
      <c r="G123" s="2">
        <v>0.25</v>
      </c>
      <c r="H123" s="2">
        <v>0.03</v>
      </c>
      <c r="I123" s="2">
        <v>0.03</v>
      </c>
      <c r="J123">
        <v>0.91</v>
      </c>
    </row>
    <row r="124" spans="1:10" x14ac:dyDescent="0.25">
      <c r="A124" t="s">
        <v>175</v>
      </c>
      <c r="B124" t="s">
        <v>269</v>
      </c>
      <c r="C124" t="s">
        <v>330</v>
      </c>
      <c r="D124" t="s">
        <v>383</v>
      </c>
      <c r="E124">
        <v>6500</v>
      </c>
      <c r="F124" s="1">
        <v>7.4999999999999997E-2</v>
      </c>
      <c r="G124" s="2">
        <v>0.37</v>
      </c>
      <c r="H124" s="2">
        <v>0.08</v>
      </c>
      <c r="I124" s="2">
        <v>7.0000000000000007E-2</v>
      </c>
      <c r="J124">
        <v>0.89</v>
      </c>
    </row>
    <row r="125" spans="1:10" x14ac:dyDescent="0.25">
      <c r="A125" t="s">
        <v>175</v>
      </c>
      <c r="B125" t="s">
        <v>49</v>
      </c>
      <c r="C125" t="s">
        <v>160</v>
      </c>
      <c r="D125" t="s">
        <v>429</v>
      </c>
      <c r="E125">
        <v>5100</v>
      </c>
      <c r="F125" s="1">
        <v>7.4999999999999997E-2</v>
      </c>
      <c r="G125" s="2">
        <v>0.39</v>
      </c>
      <c r="H125" s="2">
        <v>0.08</v>
      </c>
      <c r="I125" s="2">
        <v>7.0000000000000007E-2</v>
      </c>
      <c r="J125">
        <v>0.89</v>
      </c>
    </row>
    <row r="126" spans="1:10" x14ac:dyDescent="0.25">
      <c r="A126" t="s">
        <v>174</v>
      </c>
      <c r="B126" t="s">
        <v>84</v>
      </c>
      <c r="C126" t="s">
        <v>411</v>
      </c>
      <c r="D126" t="s">
        <v>420</v>
      </c>
      <c r="E126">
        <v>4300</v>
      </c>
      <c r="F126" s="1">
        <v>0.03</v>
      </c>
      <c r="G126" s="2">
        <v>0.28999999999999998</v>
      </c>
      <c r="H126" s="2">
        <v>0.02</v>
      </c>
      <c r="I126" s="2">
        <v>0.03</v>
      </c>
      <c r="J126">
        <v>0.88</v>
      </c>
    </row>
    <row r="127" spans="1:10" x14ac:dyDescent="0.25">
      <c r="A127" t="s">
        <v>177</v>
      </c>
      <c r="B127" t="s">
        <v>117</v>
      </c>
      <c r="C127" t="s">
        <v>157</v>
      </c>
      <c r="D127" t="s">
        <v>413</v>
      </c>
      <c r="E127">
        <v>3300</v>
      </c>
      <c r="F127" s="1">
        <v>5.0000000000000001E-3</v>
      </c>
      <c r="G127" s="2">
        <v>0.14000000000000001</v>
      </c>
      <c r="H127" s="2">
        <v>0</v>
      </c>
      <c r="I127" s="2">
        <v>0</v>
      </c>
      <c r="J127">
        <v>0.88</v>
      </c>
    </row>
    <row r="128" spans="1:10" x14ac:dyDescent="0.25">
      <c r="A128" t="s">
        <v>175</v>
      </c>
      <c r="B128" t="s">
        <v>270</v>
      </c>
      <c r="C128" t="s">
        <v>330</v>
      </c>
      <c r="D128" t="s">
        <v>383</v>
      </c>
      <c r="E128">
        <v>5900</v>
      </c>
      <c r="F128" s="1">
        <v>7.4999999999999997E-2</v>
      </c>
      <c r="G128" s="2">
        <v>0.38</v>
      </c>
      <c r="H128" s="2">
        <v>7.0000000000000007E-2</v>
      </c>
      <c r="I128" s="2">
        <v>7.0000000000000007E-2</v>
      </c>
      <c r="J128">
        <v>0.87</v>
      </c>
    </row>
    <row r="129" spans="1:10" x14ac:dyDescent="0.25">
      <c r="A129" t="s">
        <v>175</v>
      </c>
      <c r="B129" t="s">
        <v>26</v>
      </c>
      <c r="C129" t="s">
        <v>154</v>
      </c>
      <c r="D129" t="s">
        <v>160</v>
      </c>
      <c r="E129">
        <v>5900</v>
      </c>
      <c r="F129" s="1">
        <v>0.125</v>
      </c>
      <c r="G129" s="2">
        <v>0.48</v>
      </c>
      <c r="H129" s="2">
        <v>0.12</v>
      </c>
      <c r="I129" s="2">
        <v>0.11</v>
      </c>
      <c r="J129">
        <v>0.87</v>
      </c>
    </row>
    <row r="130" spans="1:10" x14ac:dyDescent="0.25">
      <c r="A130" t="s">
        <v>175</v>
      </c>
      <c r="B130" t="s">
        <v>214</v>
      </c>
      <c r="C130" t="s">
        <v>163</v>
      </c>
      <c r="D130" t="s">
        <v>155</v>
      </c>
      <c r="E130">
        <v>3500</v>
      </c>
      <c r="F130" s="1">
        <v>5.0000000000000001E-3</v>
      </c>
      <c r="G130" s="2">
        <v>0.15</v>
      </c>
      <c r="H130" s="2">
        <v>0</v>
      </c>
      <c r="I130" s="2">
        <v>0</v>
      </c>
      <c r="J130">
        <v>0.83</v>
      </c>
    </row>
    <row r="131" spans="1:10" x14ac:dyDescent="0.25">
      <c r="A131" t="s">
        <v>174</v>
      </c>
      <c r="B131" t="s">
        <v>92</v>
      </c>
      <c r="C131" t="s">
        <v>331</v>
      </c>
      <c r="D131" t="s">
        <v>152</v>
      </c>
      <c r="E131">
        <v>4300</v>
      </c>
      <c r="F131" s="1">
        <v>0.03</v>
      </c>
      <c r="G131" s="2">
        <v>0.3</v>
      </c>
      <c r="H131" s="2">
        <v>0.02</v>
      </c>
      <c r="I131" s="2">
        <v>0.02</v>
      </c>
      <c r="J131">
        <v>0.82</v>
      </c>
    </row>
    <row r="132" spans="1:10" x14ac:dyDescent="0.25">
      <c r="A132" t="s">
        <v>177</v>
      </c>
      <c r="B132" t="s">
        <v>345</v>
      </c>
      <c r="C132" t="s">
        <v>152</v>
      </c>
      <c r="D132" t="s">
        <v>428</v>
      </c>
      <c r="E132">
        <v>4200</v>
      </c>
      <c r="F132" s="1">
        <v>0.125</v>
      </c>
      <c r="G132" s="2">
        <v>0.52</v>
      </c>
      <c r="H132" s="2">
        <v>0.08</v>
      </c>
      <c r="I132" s="2">
        <v>0.1</v>
      </c>
      <c r="J132">
        <v>0.82</v>
      </c>
    </row>
    <row r="133" spans="1:10" x14ac:dyDescent="0.25">
      <c r="A133" t="s">
        <v>178</v>
      </c>
      <c r="B133" t="s">
        <v>7</v>
      </c>
      <c r="C133" t="s">
        <v>158</v>
      </c>
      <c r="D133" t="s">
        <v>150</v>
      </c>
      <c r="E133">
        <v>6000</v>
      </c>
      <c r="F133" s="1">
        <v>7.4999999999999997E-2</v>
      </c>
      <c r="G133" s="2">
        <v>0.45</v>
      </c>
      <c r="H133" s="2">
        <v>0.16</v>
      </c>
      <c r="I133" s="2">
        <v>0.06</v>
      </c>
      <c r="J133">
        <v>0.79</v>
      </c>
    </row>
    <row r="134" spans="1:10" x14ac:dyDescent="0.25">
      <c r="A134" t="s">
        <v>175</v>
      </c>
      <c r="B134" t="s">
        <v>244</v>
      </c>
      <c r="C134" t="s">
        <v>331</v>
      </c>
      <c r="D134" t="s">
        <v>152</v>
      </c>
      <c r="E134">
        <v>7700</v>
      </c>
      <c r="F134" s="1">
        <v>0.17499999999999999</v>
      </c>
      <c r="G134" s="2">
        <v>0.5</v>
      </c>
      <c r="H134" s="2">
        <v>0.16</v>
      </c>
      <c r="I134" s="2">
        <v>0.14000000000000001</v>
      </c>
      <c r="J134">
        <v>0.78</v>
      </c>
    </row>
    <row r="135" spans="1:10" x14ac:dyDescent="0.25">
      <c r="A135" t="s">
        <v>177</v>
      </c>
      <c r="B135" t="s">
        <v>250</v>
      </c>
      <c r="C135" t="s">
        <v>333</v>
      </c>
      <c r="D135" t="s">
        <v>382</v>
      </c>
      <c r="E135">
        <v>5200</v>
      </c>
      <c r="F135" s="1">
        <v>0.17499999999999999</v>
      </c>
      <c r="G135" s="2">
        <v>0.59</v>
      </c>
      <c r="H135" s="2">
        <v>0.11</v>
      </c>
      <c r="I135" s="2">
        <v>0.14000000000000001</v>
      </c>
      <c r="J135">
        <v>0.78</v>
      </c>
    </row>
    <row r="136" spans="1:10" x14ac:dyDescent="0.25">
      <c r="A136" t="s">
        <v>175</v>
      </c>
      <c r="B136" t="s">
        <v>57</v>
      </c>
      <c r="C136" t="s">
        <v>411</v>
      </c>
      <c r="D136" t="s">
        <v>420</v>
      </c>
      <c r="E136">
        <v>3700</v>
      </c>
      <c r="F136" s="1">
        <v>0.03</v>
      </c>
      <c r="G136" s="2">
        <v>0.28000000000000003</v>
      </c>
      <c r="H136" s="2">
        <v>0.03</v>
      </c>
      <c r="I136" s="2">
        <v>0.02</v>
      </c>
      <c r="J136">
        <v>0.78</v>
      </c>
    </row>
    <row r="137" spans="1:10" x14ac:dyDescent="0.25">
      <c r="A137" t="s">
        <v>175</v>
      </c>
      <c r="B137" t="s">
        <v>35</v>
      </c>
      <c r="C137" t="s">
        <v>158</v>
      </c>
      <c r="D137" t="s">
        <v>150</v>
      </c>
      <c r="E137">
        <v>5600</v>
      </c>
      <c r="F137" s="1">
        <v>0.125</v>
      </c>
      <c r="G137" s="2">
        <v>0.47</v>
      </c>
      <c r="H137" s="2">
        <v>0.11</v>
      </c>
      <c r="I137" s="2">
        <v>0.1</v>
      </c>
      <c r="J137">
        <v>0.77</v>
      </c>
    </row>
    <row r="138" spans="1:10" x14ac:dyDescent="0.25">
      <c r="A138" t="s">
        <v>177</v>
      </c>
      <c r="B138" t="s">
        <v>123</v>
      </c>
      <c r="C138" t="s">
        <v>150</v>
      </c>
      <c r="D138" t="s">
        <v>381</v>
      </c>
      <c r="E138">
        <v>3600</v>
      </c>
      <c r="F138" s="1">
        <v>7.4999999999999997E-2</v>
      </c>
      <c r="G138" s="2">
        <v>0.41</v>
      </c>
      <c r="H138" s="2">
        <v>0.04</v>
      </c>
      <c r="I138" s="2">
        <v>0.06</v>
      </c>
      <c r="J138">
        <v>0.76</v>
      </c>
    </row>
    <row r="139" spans="1:10" x14ac:dyDescent="0.25">
      <c r="A139" t="s">
        <v>176</v>
      </c>
      <c r="B139" t="s">
        <v>140</v>
      </c>
      <c r="C139" t="s">
        <v>163</v>
      </c>
      <c r="D139" t="s">
        <v>155</v>
      </c>
      <c r="E139">
        <v>2000</v>
      </c>
      <c r="F139" s="1">
        <v>5.0000000000000001E-3</v>
      </c>
      <c r="G139" s="2">
        <v>0.17</v>
      </c>
      <c r="H139" s="2">
        <v>0</v>
      </c>
      <c r="I139" s="2">
        <v>0</v>
      </c>
      <c r="J139">
        <v>0.76</v>
      </c>
    </row>
    <row r="140" spans="1:10" x14ac:dyDescent="0.25">
      <c r="A140" t="s">
        <v>178</v>
      </c>
      <c r="B140" t="s">
        <v>0</v>
      </c>
      <c r="C140" t="s">
        <v>160</v>
      </c>
      <c r="D140" t="s">
        <v>429</v>
      </c>
      <c r="E140">
        <v>7500</v>
      </c>
      <c r="F140" s="1">
        <v>0.125</v>
      </c>
      <c r="G140" s="2">
        <v>0.59</v>
      </c>
      <c r="H140" s="2">
        <v>0.26</v>
      </c>
      <c r="I140" s="2">
        <v>0.09</v>
      </c>
      <c r="J140">
        <v>0.75</v>
      </c>
    </row>
    <row r="141" spans="1:10" x14ac:dyDescent="0.25">
      <c r="A141" t="s">
        <v>175</v>
      </c>
      <c r="B141" t="s">
        <v>180</v>
      </c>
      <c r="C141" t="s">
        <v>163</v>
      </c>
      <c r="D141" t="s">
        <v>155</v>
      </c>
      <c r="E141">
        <v>4100</v>
      </c>
      <c r="F141" s="1">
        <v>0.03</v>
      </c>
      <c r="G141" s="2">
        <v>0.26</v>
      </c>
      <c r="H141" s="2">
        <v>0.03</v>
      </c>
      <c r="I141" s="2">
        <v>0.02</v>
      </c>
      <c r="J141">
        <v>0.75</v>
      </c>
    </row>
    <row r="142" spans="1:10" x14ac:dyDescent="0.25">
      <c r="A142" t="s">
        <v>175</v>
      </c>
      <c r="B142" t="s">
        <v>24</v>
      </c>
      <c r="C142" t="s">
        <v>412</v>
      </c>
      <c r="D142" t="s">
        <v>338</v>
      </c>
      <c r="E142">
        <v>6200</v>
      </c>
      <c r="F142" s="1">
        <v>0.125</v>
      </c>
      <c r="G142" s="2">
        <v>0.45</v>
      </c>
      <c r="H142" s="2">
        <v>0.1</v>
      </c>
      <c r="I142" s="2">
        <v>0.09</v>
      </c>
      <c r="J142">
        <v>0.72</v>
      </c>
    </row>
    <row r="143" spans="1:10" x14ac:dyDescent="0.25">
      <c r="A143" t="s">
        <v>178</v>
      </c>
      <c r="B143" t="s">
        <v>18</v>
      </c>
      <c r="C143" t="s">
        <v>156</v>
      </c>
      <c r="D143" t="s">
        <v>411</v>
      </c>
      <c r="E143">
        <v>5300</v>
      </c>
      <c r="F143" s="1">
        <v>7.4999999999999997E-2</v>
      </c>
      <c r="G143" s="2">
        <v>0.44</v>
      </c>
      <c r="H143" s="2">
        <v>0.15</v>
      </c>
      <c r="I143" s="2">
        <v>0.05</v>
      </c>
      <c r="J143">
        <v>0.72</v>
      </c>
    </row>
    <row r="144" spans="1:10" x14ac:dyDescent="0.25">
      <c r="A144" t="s">
        <v>175</v>
      </c>
      <c r="B144" t="s">
        <v>346</v>
      </c>
      <c r="C144" t="s">
        <v>338</v>
      </c>
      <c r="D144" t="s">
        <v>424</v>
      </c>
      <c r="E144">
        <v>7100</v>
      </c>
      <c r="F144" s="1">
        <v>0.125</v>
      </c>
      <c r="G144" s="2">
        <v>0.42</v>
      </c>
      <c r="H144" s="2">
        <v>0.1</v>
      </c>
      <c r="I144" s="2">
        <v>0.09</v>
      </c>
      <c r="J144">
        <v>0.71</v>
      </c>
    </row>
    <row r="145" spans="1:10" x14ac:dyDescent="0.25">
      <c r="A145" t="s">
        <v>178</v>
      </c>
      <c r="B145" t="s">
        <v>9</v>
      </c>
      <c r="C145" t="s">
        <v>159</v>
      </c>
      <c r="D145" t="s">
        <v>416</v>
      </c>
      <c r="E145">
        <v>5900</v>
      </c>
      <c r="F145" s="1">
        <v>7.4999999999999997E-2</v>
      </c>
      <c r="G145" s="2">
        <v>0.44</v>
      </c>
      <c r="H145" s="2">
        <v>0.15</v>
      </c>
      <c r="I145" s="2">
        <v>0.05</v>
      </c>
      <c r="J145">
        <v>0.71</v>
      </c>
    </row>
    <row r="146" spans="1:10" x14ac:dyDescent="0.25">
      <c r="A146" t="s">
        <v>175</v>
      </c>
      <c r="B146" t="s">
        <v>29</v>
      </c>
      <c r="C146" t="s">
        <v>412</v>
      </c>
      <c r="D146" t="s">
        <v>338</v>
      </c>
      <c r="E146">
        <v>6500</v>
      </c>
      <c r="F146" s="1">
        <v>0.17499999999999999</v>
      </c>
      <c r="G146" s="2">
        <v>0.48</v>
      </c>
      <c r="H146" s="2">
        <v>0.14000000000000001</v>
      </c>
      <c r="I146" s="2">
        <v>0.12</v>
      </c>
      <c r="J146">
        <v>0.7</v>
      </c>
    </row>
    <row r="147" spans="1:10" x14ac:dyDescent="0.25">
      <c r="A147" t="s">
        <v>177</v>
      </c>
      <c r="B147" t="s">
        <v>263</v>
      </c>
      <c r="C147" t="s">
        <v>334</v>
      </c>
      <c r="D147" t="s">
        <v>421</v>
      </c>
      <c r="E147">
        <v>2600</v>
      </c>
      <c r="F147" s="1">
        <v>0.03</v>
      </c>
      <c r="G147" s="2">
        <v>0.28000000000000003</v>
      </c>
      <c r="H147" s="2">
        <v>0.02</v>
      </c>
      <c r="I147" s="2">
        <v>0.02</v>
      </c>
      <c r="J147">
        <v>0.7</v>
      </c>
    </row>
    <row r="148" spans="1:10" x14ac:dyDescent="0.25">
      <c r="A148" t="s">
        <v>174</v>
      </c>
      <c r="B148" t="s">
        <v>75</v>
      </c>
      <c r="C148" t="s">
        <v>161</v>
      </c>
      <c r="D148" t="s">
        <v>333</v>
      </c>
      <c r="E148">
        <v>6100</v>
      </c>
      <c r="F148" s="1">
        <v>0.22500000000000001</v>
      </c>
      <c r="G148" s="2">
        <v>0.54</v>
      </c>
      <c r="H148" s="2">
        <v>0.14000000000000001</v>
      </c>
      <c r="I148" s="2">
        <v>0.15</v>
      </c>
      <c r="J148">
        <v>0.68</v>
      </c>
    </row>
    <row r="149" spans="1:10" x14ac:dyDescent="0.25">
      <c r="A149" t="s">
        <v>176</v>
      </c>
      <c r="B149" t="s">
        <v>137</v>
      </c>
      <c r="C149" t="s">
        <v>160</v>
      </c>
      <c r="D149" t="s">
        <v>429</v>
      </c>
      <c r="E149">
        <v>3000</v>
      </c>
      <c r="F149" s="1">
        <v>0.03</v>
      </c>
      <c r="G149" s="2">
        <v>0.2</v>
      </c>
      <c r="H149" s="2">
        <v>0.02</v>
      </c>
      <c r="I149" s="2">
        <v>0.02</v>
      </c>
      <c r="J149">
        <v>0.68</v>
      </c>
    </row>
    <row r="150" spans="1:10" x14ac:dyDescent="0.25">
      <c r="A150" t="s">
        <v>175</v>
      </c>
      <c r="B150" t="s">
        <v>27</v>
      </c>
      <c r="C150" t="s">
        <v>150</v>
      </c>
      <c r="D150" t="s">
        <v>381</v>
      </c>
      <c r="E150">
        <v>6300</v>
      </c>
      <c r="F150" s="1">
        <v>0.22500000000000001</v>
      </c>
      <c r="G150" s="2">
        <v>0.55000000000000004</v>
      </c>
      <c r="H150" s="2">
        <v>0.17</v>
      </c>
      <c r="I150" s="2">
        <v>0.15</v>
      </c>
      <c r="J150">
        <v>0.67</v>
      </c>
    </row>
    <row r="151" spans="1:10" x14ac:dyDescent="0.25">
      <c r="A151" t="s">
        <v>178</v>
      </c>
      <c r="B151" t="s">
        <v>6</v>
      </c>
      <c r="C151" t="s">
        <v>412</v>
      </c>
      <c r="D151" t="s">
        <v>338</v>
      </c>
      <c r="E151">
        <v>6300</v>
      </c>
      <c r="F151" s="1">
        <v>7.4999999999999997E-2</v>
      </c>
      <c r="G151" s="2">
        <v>0.43</v>
      </c>
      <c r="H151" s="2">
        <v>0.13</v>
      </c>
      <c r="I151" s="2">
        <v>0.05</v>
      </c>
      <c r="J151">
        <v>0.65</v>
      </c>
    </row>
    <row r="152" spans="1:10" x14ac:dyDescent="0.25">
      <c r="A152" t="s">
        <v>174</v>
      </c>
      <c r="B152" t="s">
        <v>81</v>
      </c>
      <c r="C152" t="s">
        <v>161</v>
      </c>
      <c r="D152" t="s">
        <v>333</v>
      </c>
      <c r="E152">
        <v>4000</v>
      </c>
      <c r="F152" s="1">
        <v>5.0000000000000001E-3</v>
      </c>
      <c r="G152" s="2">
        <v>0.13</v>
      </c>
      <c r="H152" s="2">
        <v>0</v>
      </c>
      <c r="I152" s="2">
        <v>0</v>
      </c>
      <c r="J152">
        <v>0.64</v>
      </c>
    </row>
    <row r="153" spans="1:10" x14ac:dyDescent="0.25">
      <c r="A153" t="s">
        <v>178</v>
      </c>
      <c r="B153" t="s">
        <v>10</v>
      </c>
      <c r="C153" t="s">
        <v>154</v>
      </c>
      <c r="D153" t="s">
        <v>160</v>
      </c>
      <c r="E153">
        <v>5500</v>
      </c>
      <c r="F153" s="1">
        <v>7.4999999999999997E-2</v>
      </c>
      <c r="G153" s="2">
        <v>0.43</v>
      </c>
      <c r="H153" s="2">
        <v>0.13</v>
      </c>
      <c r="I153" s="2">
        <v>0.05</v>
      </c>
      <c r="J153">
        <v>0.62</v>
      </c>
    </row>
    <row r="154" spans="1:10" x14ac:dyDescent="0.25">
      <c r="A154" t="s">
        <v>178</v>
      </c>
      <c r="B154" t="s">
        <v>8</v>
      </c>
      <c r="C154" t="s">
        <v>155</v>
      </c>
      <c r="D154" t="s">
        <v>427</v>
      </c>
      <c r="E154">
        <v>6200</v>
      </c>
      <c r="F154" s="1">
        <v>7.4999999999999997E-2</v>
      </c>
      <c r="G154" s="2">
        <v>0.43</v>
      </c>
      <c r="H154" s="2">
        <v>0.13</v>
      </c>
      <c r="I154" s="2">
        <v>0.05</v>
      </c>
      <c r="J154">
        <v>0.61</v>
      </c>
    </row>
    <row r="155" spans="1:10" x14ac:dyDescent="0.25">
      <c r="A155" t="s">
        <v>175</v>
      </c>
      <c r="B155" t="s">
        <v>34</v>
      </c>
      <c r="C155" t="s">
        <v>154</v>
      </c>
      <c r="D155" t="s">
        <v>160</v>
      </c>
      <c r="E155">
        <v>5400</v>
      </c>
      <c r="F155" s="1">
        <v>0.125</v>
      </c>
      <c r="G155" s="2">
        <v>0.42</v>
      </c>
      <c r="H155" s="2">
        <v>0.09</v>
      </c>
      <c r="I155" s="2">
        <v>0.08</v>
      </c>
      <c r="J155">
        <v>0.61</v>
      </c>
    </row>
    <row r="156" spans="1:10" x14ac:dyDescent="0.25">
      <c r="A156" t="s">
        <v>175</v>
      </c>
      <c r="B156" t="s">
        <v>36</v>
      </c>
      <c r="C156" t="s">
        <v>156</v>
      </c>
      <c r="D156" t="s">
        <v>411</v>
      </c>
      <c r="E156">
        <v>5800</v>
      </c>
      <c r="F156" s="1">
        <v>0.17499999999999999</v>
      </c>
      <c r="G156" s="2">
        <v>0.48</v>
      </c>
      <c r="H156" s="2">
        <v>0.12</v>
      </c>
      <c r="I156" s="2">
        <v>0.1</v>
      </c>
      <c r="J156">
        <v>0.6</v>
      </c>
    </row>
    <row r="157" spans="1:10" x14ac:dyDescent="0.25">
      <c r="A157" t="s">
        <v>174</v>
      </c>
      <c r="B157" t="s">
        <v>268</v>
      </c>
      <c r="C157" t="s">
        <v>330</v>
      </c>
      <c r="D157" t="s">
        <v>383</v>
      </c>
      <c r="E157">
        <v>5500</v>
      </c>
      <c r="F157" s="1">
        <v>0.03</v>
      </c>
      <c r="G157" s="2">
        <v>0.21</v>
      </c>
      <c r="H157" s="2">
        <v>0.02</v>
      </c>
      <c r="I157" s="2">
        <v>0.02</v>
      </c>
      <c r="J157">
        <v>0.6</v>
      </c>
    </row>
    <row r="158" spans="1:10" x14ac:dyDescent="0.25">
      <c r="A158" t="s">
        <v>176</v>
      </c>
      <c r="B158" t="s">
        <v>144</v>
      </c>
      <c r="C158" t="s">
        <v>411</v>
      </c>
      <c r="D158" t="s">
        <v>420</v>
      </c>
      <c r="E158">
        <v>2800</v>
      </c>
      <c r="F158" s="1">
        <v>0.03</v>
      </c>
      <c r="G158" s="2">
        <v>0.21</v>
      </c>
      <c r="H158" s="2">
        <v>0.02</v>
      </c>
      <c r="I158" s="2">
        <v>0.02</v>
      </c>
      <c r="J158">
        <v>0.6</v>
      </c>
    </row>
    <row r="159" spans="1:10" x14ac:dyDescent="0.25">
      <c r="A159" t="s">
        <v>178</v>
      </c>
      <c r="B159" t="s">
        <v>231</v>
      </c>
      <c r="C159" t="s">
        <v>330</v>
      </c>
      <c r="D159" t="s">
        <v>383</v>
      </c>
      <c r="E159">
        <v>6600</v>
      </c>
      <c r="F159" s="1">
        <v>7.4999999999999997E-2</v>
      </c>
      <c r="G159" s="2">
        <v>0.41</v>
      </c>
      <c r="H159" s="2">
        <v>0.12</v>
      </c>
      <c r="I159" s="2">
        <v>0.04</v>
      </c>
      <c r="J159">
        <v>0.59</v>
      </c>
    </row>
    <row r="160" spans="1:10" x14ac:dyDescent="0.25">
      <c r="A160" t="s">
        <v>177</v>
      </c>
      <c r="B160" t="s">
        <v>126</v>
      </c>
      <c r="C160" t="s">
        <v>154</v>
      </c>
      <c r="D160" t="s">
        <v>160</v>
      </c>
      <c r="E160">
        <v>2600</v>
      </c>
      <c r="F160" s="1">
        <v>5.0000000000000001E-3</v>
      </c>
      <c r="G160" s="2">
        <v>0.13</v>
      </c>
      <c r="H160" s="2">
        <v>0</v>
      </c>
      <c r="I160" s="2">
        <v>0</v>
      </c>
      <c r="J160">
        <v>0.59</v>
      </c>
    </row>
    <row r="161" spans="1:10" x14ac:dyDescent="0.25">
      <c r="A161" t="s">
        <v>177</v>
      </c>
      <c r="B161" t="s">
        <v>113</v>
      </c>
      <c r="C161" t="s">
        <v>154</v>
      </c>
      <c r="D161" t="s">
        <v>160</v>
      </c>
      <c r="E161">
        <v>3300</v>
      </c>
      <c r="F161" s="1">
        <v>7.4999999999999997E-2</v>
      </c>
      <c r="G161" s="2">
        <v>0.37</v>
      </c>
      <c r="H161" s="2">
        <v>0.03</v>
      </c>
      <c r="I161" s="2">
        <v>0.04</v>
      </c>
      <c r="J161">
        <v>0.56000000000000005</v>
      </c>
    </row>
    <row r="162" spans="1:10" x14ac:dyDescent="0.25">
      <c r="A162" t="s">
        <v>176</v>
      </c>
      <c r="B162" t="s">
        <v>133</v>
      </c>
      <c r="C162" t="s">
        <v>151</v>
      </c>
      <c r="D162" t="s">
        <v>425</v>
      </c>
      <c r="E162">
        <v>3400</v>
      </c>
      <c r="F162" s="1">
        <v>0.03</v>
      </c>
      <c r="G162" s="2">
        <v>0.17</v>
      </c>
      <c r="H162" s="2">
        <v>0.02</v>
      </c>
      <c r="I162" s="2">
        <v>0.02</v>
      </c>
      <c r="J162">
        <v>0.55000000000000004</v>
      </c>
    </row>
    <row r="163" spans="1:10" x14ac:dyDescent="0.25">
      <c r="A163" t="s">
        <v>177</v>
      </c>
      <c r="B163" t="s">
        <v>323</v>
      </c>
      <c r="C163" t="s">
        <v>415</v>
      </c>
      <c r="D163" t="s">
        <v>151</v>
      </c>
      <c r="E163">
        <v>3800</v>
      </c>
      <c r="F163" s="1">
        <v>0.03</v>
      </c>
      <c r="G163" s="2">
        <v>0.24</v>
      </c>
      <c r="H163" s="2">
        <v>0.01</v>
      </c>
      <c r="I163" s="2">
        <v>0.02</v>
      </c>
      <c r="J163">
        <v>0.54</v>
      </c>
    </row>
    <row r="164" spans="1:10" x14ac:dyDescent="0.25">
      <c r="A164" t="s">
        <v>176</v>
      </c>
      <c r="B164" t="s">
        <v>143</v>
      </c>
      <c r="C164" t="s">
        <v>161</v>
      </c>
      <c r="D164" t="s">
        <v>333</v>
      </c>
      <c r="E164">
        <v>3100</v>
      </c>
      <c r="F164" s="1">
        <v>7.4999999999999997E-2</v>
      </c>
      <c r="G164" s="2">
        <v>0.26</v>
      </c>
      <c r="H164" s="2">
        <v>0.05</v>
      </c>
      <c r="I164" s="2">
        <v>0.04</v>
      </c>
      <c r="J164">
        <v>0.54</v>
      </c>
    </row>
    <row r="165" spans="1:10" x14ac:dyDescent="0.25">
      <c r="A165" t="s">
        <v>176</v>
      </c>
      <c r="B165" t="s">
        <v>138</v>
      </c>
      <c r="C165" t="s">
        <v>158</v>
      </c>
      <c r="D165" t="s">
        <v>150</v>
      </c>
      <c r="E165">
        <v>2400</v>
      </c>
      <c r="F165" s="1">
        <v>0.03</v>
      </c>
      <c r="G165" s="2">
        <v>0.22</v>
      </c>
      <c r="H165" s="2">
        <v>0.02</v>
      </c>
      <c r="I165" s="2">
        <v>0.02</v>
      </c>
      <c r="J165">
        <v>0.53</v>
      </c>
    </row>
    <row r="166" spans="1:10" x14ac:dyDescent="0.25">
      <c r="A166" t="s">
        <v>176</v>
      </c>
      <c r="B166" t="s">
        <v>135</v>
      </c>
      <c r="C166" t="s">
        <v>412</v>
      </c>
      <c r="D166" t="s">
        <v>338</v>
      </c>
      <c r="E166">
        <v>3500</v>
      </c>
      <c r="F166" s="1">
        <v>7.4999999999999997E-2</v>
      </c>
      <c r="G166" s="2">
        <v>0.23</v>
      </c>
      <c r="H166" s="2">
        <v>0.04</v>
      </c>
      <c r="I166" s="2">
        <v>0.04</v>
      </c>
      <c r="J166">
        <v>0.52</v>
      </c>
    </row>
    <row r="167" spans="1:10" x14ac:dyDescent="0.25">
      <c r="A167" t="s">
        <v>175</v>
      </c>
      <c r="B167" t="s">
        <v>209</v>
      </c>
      <c r="C167" t="s">
        <v>161</v>
      </c>
      <c r="D167" t="s">
        <v>333</v>
      </c>
      <c r="E167">
        <v>4500</v>
      </c>
      <c r="F167" s="1">
        <v>5.0000000000000001E-3</v>
      </c>
      <c r="G167" s="2">
        <v>0.1</v>
      </c>
      <c r="H167" s="2">
        <v>0</v>
      </c>
      <c r="I167" s="2">
        <v>0</v>
      </c>
      <c r="J167">
        <v>0.5</v>
      </c>
    </row>
    <row r="168" spans="1:10" x14ac:dyDescent="0.25">
      <c r="A168" t="s">
        <v>176</v>
      </c>
      <c r="B168" t="s">
        <v>128</v>
      </c>
      <c r="C168" t="s">
        <v>157</v>
      </c>
      <c r="D168" t="s">
        <v>413</v>
      </c>
      <c r="E168">
        <v>3200</v>
      </c>
      <c r="F168" s="1">
        <v>7.4999999999999997E-2</v>
      </c>
      <c r="G168" s="2">
        <v>0.24</v>
      </c>
      <c r="H168" s="2">
        <v>0.04</v>
      </c>
      <c r="I168" s="2">
        <v>0.04</v>
      </c>
      <c r="J168">
        <v>0.5</v>
      </c>
    </row>
    <row r="169" spans="1:10" x14ac:dyDescent="0.25">
      <c r="A169" t="s">
        <v>174</v>
      </c>
      <c r="B169" t="s">
        <v>83</v>
      </c>
      <c r="C169" t="s">
        <v>411</v>
      </c>
      <c r="D169" t="s">
        <v>420</v>
      </c>
      <c r="E169">
        <v>4500</v>
      </c>
      <c r="F169" s="1">
        <v>0.125</v>
      </c>
      <c r="G169" s="2">
        <v>0.44</v>
      </c>
      <c r="H169" s="2">
        <v>0.06</v>
      </c>
      <c r="I169" s="2">
        <v>0.06</v>
      </c>
      <c r="J169">
        <v>0.49</v>
      </c>
    </row>
    <row r="170" spans="1:10" x14ac:dyDescent="0.25">
      <c r="A170" t="s">
        <v>177</v>
      </c>
      <c r="B170" t="s">
        <v>241</v>
      </c>
      <c r="C170" t="s">
        <v>331</v>
      </c>
      <c r="D170" t="s">
        <v>152</v>
      </c>
      <c r="E170">
        <v>2800</v>
      </c>
      <c r="F170" s="1">
        <v>5.0000000000000001E-3</v>
      </c>
      <c r="G170" s="2">
        <v>0.12</v>
      </c>
      <c r="H170" s="2">
        <v>0</v>
      </c>
      <c r="I170" s="2">
        <v>0</v>
      </c>
      <c r="J170">
        <v>0.48</v>
      </c>
    </row>
    <row r="171" spans="1:10" x14ac:dyDescent="0.25">
      <c r="A171" t="s">
        <v>177</v>
      </c>
      <c r="B171" t="s">
        <v>259</v>
      </c>
      <c r="C171" t="s">
        <v>334</v>
      </c>
      <c r="D171" t="s">
        <v>421</v>
      </c>
      <c r="E171">
        <v>2600</v>
      </c>
      <c r="F171" s="1">
        <v>5.0000000000000001E-3</v>
      </c>
      <c r="G171" s="2">
        <v>0.12</v>
      </c>
      <c r="H171" s="2">
        <v>0</v>
      </c>
      <c r="I171" s="2">
        <v>0</v>
      </c>
      <c r="J171">
        <v>0.48</v>
      </c>
    </row>
    <row r="172" spans="1:10" x14ac:dyDescent="0.25">
      <c r="A172" t="s">
        <v>176</v>
      </c>
      <c r="B172" t="s">
        <v>409</v>
      </c>
      <c r="C172" t="s">
        <v>421</v>
      </c>
      <c r="D172" t="s">
        <v>422</v>
      </c>
      <c r="E172">
        <v>3700</v>
      </c>
      <c r="F172" s="1">
        <v>0.03</v>
      </c>
      <c r="G172" s="2">
        <v>0.14000000000000001</v>
      </c>
      <c r="H172" s="2">
        <v>0.01</v>
      </c>
      <c r="I172" s="2">
        <v>0.01</v>
      </c>
      <c r="J172">
        <v>0.44</v>
      </c>
    </row>
    <row r="173" spans="1:10" x14ac:dyDescent="0.25">
      <c r="A173" t="s">
        <v>176</v>
      </c>
      <c r="B173" t="s">
        <v>142</v>
      </c>
      <c r="C173" t="s">
        <v>156</v>
      </c>
      <c r="D173" t="s">
        <v>411</v>
      </c>
      <c r="E173">
        <v>3600</v>
      </c>
      <c r="F173" s="1">
        <v>0.03</v>
      </c>
      <c r="G173" s="2">
        <v>0.14000000000000001</v>
      </c>
      <c r="H173" s="2">
        <v>0.01</v>
      </c>
      <c r="I173" s="2">
        <v>0.01</v>
      </c>
      <c r="J173">
        <v>0.43</v>
      </c>
    </row>
    <row r="174" spans="1:10" x14ac:dyDescent="0.25">
      <c r="A174" t="s">
        <v>177</v>
      </c>
      <c r="B174" t="s">
        <v>406</v>
      </c>
      <c r="C174" t="s">
        <v>421</v>
      </c>
      <c r="D174" t="s">
        <v>422</v>
      </c>
      <c r="E174">
        <v>2900</v>
      </c>
      <c r="F174" s="1">
        <v>5.0000000000000001E-3</v>
      </c>
      <c r="G174" s="2">
        <v>0.11</v>
      </c>
      <c r="H174" s="2">
        <v>0</v>
      </c>
      <c r="I174" s="2">
        <v>0</v>
      </c>
      <c r="J174">
        <v>0.4</v>
      </c>
    </row>
    <row r="175" spans="1:10" x14ac:dyDescent="0.25">
      <c r="A175" t="s">
        <v>174</v>
      </c>
      <c r="B175" t="s">
        <v>85</v>
      </c>
      <c r="C175" t="s">
        <v>163</v>
      </c>
      <c r="D175" t="s">
        <v>155</v>
      </c>
      <c r="E175">
        <v>3800</v>
      </c>
      <c r="F175" s="1">
        <v>5.0000000000000001E-3</v>
      </c>
      <c r="G175" s="2">
        <v>0.11</v>
      </c>
      <c r="H175" s="2">
        <v>0</v>
      </c>
      <c r="I175" s="2">
        <v>0</v>
      </c>
      <c r="J175">
        <v>0.39</v>
      </c>
    </row>
    <row r="176" spans="1:10" x14ac:dyDescent="0.25">
      <c r="A176" t="s">
        <v>175</v>
      </c>
      <c r="B176" t="s">
        <v>359</v>
      </c>
      <c r="C176" t="s">
        <v>150</v>
      </c>
      <c r="D176" t="s">
        <v>381</v>
      </c>
      <c r="E176">
        <v>3400</v>
      </c>
      <c r="F176" s="1">
        <v>5.0000000000000001E-3</v>
      </c>
      <c r="G176" s="2">
        <v>0.11</v>
      </c>
      <c r="H176" s="2">
        <v>0</v>
      </c>
      <c r="I176" s="2">
        <v>0</v>
      </c>
      <c r="J176">
        <v>0.38</v>
      </c>
    </row>
    <row r="177" spans="1:10" x14ac:dyDescent="0.25">
      <c r="A177" t="s">
        <v>174</v>
      </c>
      <c r="B177" t="s">
        <v>402</v>
      </c>
      <c r="C177" t="s">
        <v>416</v>
      </c>
      <c r="D177" t="s">
        <v>419</v>
      </c>
      <c r="E177">
        <v>3700</v>
      </c>
      <c r="F177" s="1">
        <v>5.0000000000000001E-3</v>
      </c>
      <c r="G177" s="2">
        <v>0.1</v>
      </c>
      <c r="H177" s="2">
        <v>0</v>
      </c>
      <c r="I177" s="2">
        <v>0</v>
      </c>
      <c r="J177">
        <v>0.35</v>
      </c>
    </row>
    <row r="178" spans="1:10" x14ac:dyDescent="0.25">
      <c r="A178" t="s">
        <v>174</v>
      </c>
      <c r="B178" t="s">
        <v>243</v>
      </c>
      <c r="C178" t="s">
        <v>330</v>
      </c>
      <c r="D178" t="s">
        <v>383</v>
      </c>
      <c r="E178">
        <v>4400</v>
      </c>
      <c r="F178" s="1">
        <v>7.4999999999999997E-2</v>
      </c>
      <c r="G178" s="2">
        <v>0.27</v>
      </c>
      <c r="H178" s="2">
        <v>0.02</v>
      </c>
      <c r="I178" s="2">
        <v>0.02</v>
      </c>
      <c r="J178">
        <v>0.32</v>
      </c>
    </row>
    <row r="179" spans="1:10" x14ac:dyDescent="0.25">
      <c r="A179" t="s">
        <v>175</v>
      </c>
      <c r="B179" t="s">
        <v>60</v>
      </c>
      <c r="C179" t="s">
        <v>411</v>
      </c>
      <c r="D179" t="s">
        <v>420</v>
      </c>
      <c r="E179">
        <v>4500</v>
      </c>
      <c r="F179" s="1">
        <v>0.32500000000000001</v>
      </c>
      <c r="G179" s="2">
        <v>0.5</v>
      </c>
      <c r="H179" s="2">
        <v>0.12</v>
      </c>
      <c r="I179" s="2">
        <v>0.1</v>
      </c>
      <c r="J179">
        <v>0.31</v>
      </c>
    </row>
    <row r="180" spans="1:10" x14ac:dyDescent="0.25">
      <c r="A180" t="s">
        <v>174</v>
      </c>
      <c r="B180" t="s">
        <v>360</v>
      </c>
      <c r="C180" t="s">
        <v>338</v>
      </c>
      <c r="D180" t="s">
        <v>424</v>
      </c>
      <c r="E180">
        <v>3400</v>
      </c>
      <c r="F180" s="1">
        <v>5.0000000000000001E-3</v>
      </c>
      <c r="G180" s="2">
        <v>0.11</v>
      </c>
      <c r="H180" s="2">
        <v>0</v>
      </c>
      <c r="I180" s="2">
        <v>0</v>
      </c>
      <c r="J180">
        <v>0.31</v>
      </c>
    </row>
    <row r="181" spans="1:10" x14ac:dyDescent="0.25">
      <c r="A181" t="s">
        <v>174</v>
      </c>
      <c r="B181" t="s">
        <v>101</v>
      </c>
      <c r="C181" t="s">
        <v>156</v>
      </c>
      <c r="D181" t="s">
        <v>411</v>
      </c>
      <c r="E181">
        <v>4600</v>
      </c>
      <c r="F181" s="1">
        <v>0.125</v>
      </c>
      <c r="G181" s="2">
        <v>0.3</v>
      </c>
      <c r="H181" s="2">
        <v>0.03</v>
      </c>
      <c r="I181" s="2">
        <v>0.03</v>
      </c>
      <c r="J181">
        <v>0.28000000000000003</v>
      </c>
    </row>
    <row r="182" spans="1:10" x14ac:dyDescent="0.25">
      <c r="A182" t="s">
        <v>174</v>
      </c>
      <c r="B182" t="s">
        <v>95</v>
      </c>
      <c r="C182" t="s">
        <v>162</v>
      </c>
      <c r="D182" t="s">
        <v>330</v>
      </c>
      <c r="E182">
        <v>3700</v>
      </c>
      <c r="F182" s="1">
        <v>5.0000000000000001E-3</v>
      </c>
      <c r="G182" s="2">
        <v>0.09</v>
      </c>
      <c r="H182" s="2">
        <v>0</v>
      </c>
      <c r="I182" s="2">
        <v>0</v>
      </c>
      <c r="J182">
        <v>0.22</v>
      </c>
    </row>
    <row r="183" spans="1:10" x14ac:dyDescent="0.25">
      <c r="A183" t="s">
        <v>177</v>
      </c>
      <c r="B183" t="s">
        <v>124</v>
      </c>
      <c r="C183" t="s">
        <v>151</v>
      </c>
      <c r="D183" t="s">
        <v>425</v>
      </c>
      <c r="E183">
        <v>2900</v>
      </c>
      <c r="F183" s="1">
        <v>5.0000000000000001E-3</v>
      </c>
      <c r="G183" s="2">
        <v>0.09</v>
      </c>
      <c r="H183" s="2">
        <v>0</v>
      </c>
      <c r="I183" s="2">
        <v>0</v>
      </c>
      <c r="J183">
        <v>0.22</v>
      </c>
    </row>
    <row r="184" spans="1:10" x14ac:dyDescent="0.25">
      <c r="A184" t="s">
        <v>175</v>
      </c>
      <c r="B184" t="s">
        <v>43</v>
      </c>
      <c r="C184" t="s">
        <v>162</v>
      </c>
      <c r="D184" t="s">
        <v>330</v>
      </c>
      <c r="E184">
        <v>3100</v>
      </c>
      <c r="F184" s="1">
        <v>5.0000000000000001E-3</v>
      </c>
      <c r="G184" s="2">
        <v>0.09</v>
      </c>
      <c r="H184" s="2">
        <v>0</v>
      </c>
      <c r="I184" s="2">
        <v>0</v>
      </c>
      <c r="J184">
        <v>0.2</v>
      </c>
    </row>
    <row r="185" spans="1:10" x14ac:dyDescent="0.25">
      <c r="A185" t="s">
        <v>175</v>
      </c>
      <c r="B185" t="s">
        <v>196</v>
      </c>
      <c r="C185" t="s">
        <v>161</v>
      </c>
      <c r="D185" t="s">
        <v>333</v>
      </c>
      <c r="E185">
        <v>3100</v>
      </c>
      <c r="F185" s="1">
        <v>5.0000000000000001E-3</v>
      </c>
      <c r="G185" s="2">
        <v>0.09</v>
      </c>
      <c r="H185" s="2">
        <v>0</v>
      </c>
      <c r="I185" s="2">
        <v>0</v>
      </c>
      <c r="J185">
        <v>0.2</v>
      </c>
    </row>
    <row r="186" spans="1:10" x14ac:dyDescent="0.25">
      <c r="A186" t="s">
        <v>177</v>
      </c>
      <c r="B186" t="s">
        <v>408</v>
      </c>
      <c r="C186" t="s">
        <v>416</v>
      </c>
      <c r="D186" t="s">
        <v>419</v>
      </c>
      <c r="E186">
        <v>2800</v>
      </c>
      <c r="F186" s="1">
        <v>5.0000000000000001E-3</v>
      </c>
      <c r="G186" s="2">
        <v>0.09</v>
      </c>
      <c r="H186" s="2">
        <v>0</v>
      </c>
      <c r="I186" s="2">
        <v>0</v>
      </c>
      <c r="J186">
        <v>0.2</v>
      </c>
    </row>
    <row r="187" spans="1:10" x14ac:dyDescent="0.25">
      <c r="A187" t="s">
        <v>174</v>
      </c>
      <c r="B187" t="s">
        <v>96</v>
      </c>
      <c r="C187" t="s">
        <v>157</v>
      </c>
      <c r="D187" t="s">
        <v>413</v>
      </c>
      <c r="E187">
        <v>3600</v>
      </c>
      <c r="F187" s="1">
        <v>5.0000000000000001E-3</v>
      </c>
      <c r="G187" s="2">
        <v>0.08</v>
      </c>
      <c r="H187" s="2">
        <v>0</v>
      </c>
      <c r="I187" s="2">
        <v>0</v>
      </c>
      <c r="J187">
        <v>0.18</v>
      </c>
    </row>
    <row r="188" spans="1:10" x14ac:dyDescent="0.25">
      <c r="A188" t="s">
        <v>176</v>
      </c>
      <c r="B188" t="s">
        <v>132</v>
      </c>
      <c r="C188" t="s">
        <v>150</v>
      </c>
      <c r="D188" t="s">
        <v>381</v>
      </c>
      <c r="E188">
        <v>3300</v>
      </c>
      <c r="F188" s="1">
        <v>7.4999999999999997E-2</v>
      </c>
      <c r="G188" s="2">
        <v>0.15</v>
      </c>
      <c r="H188" s="2">
        <v>0.01</v>
      </c>
      <c r="I188" s="2">
        <v>0.01</v>
      </c>
      <c r="J188">
        <v>0.17</v>
      </c>
    </row>
    <row r="189" spans="1:10" x14ac:dyDescent="0.25">
      <c r="A189" t="s">
        <v>175</v>
      </c>
      <c r="B189" t="s">
        <v>396</v>
      </c>
      <c r="C189" t="s">
        <v>416</v>
      </c>
      <c r="D189" t="s">
        <v>419</v>
      </c>
      <c r="E189">
        <v>3200</v>
      </c>
      <c r="F189" s="1">
        <v>5.0000000000000001E-3</v>
      </c>
      <c r="G189" s="2">
        <v>0.08</v>
      </c>
      <c r="H189" s="2">
        <v>0</v>
      </c>
      <c r="I189" s="2">
        <v>0</v>
      </c>
      <c r="J189">
        <v>0.17</v>
      </c>
    </row>
    <row r="190" spans="1:10" x14ac:dyDescent="0.25">
      <c r="A190" t="s">
        <v>175</v>
      </c>
      <c r="B190" t="s">
        <v>63</v>
      </c>
      <c r="C190" t="s">
        <v>155</v>
      </c>
      <c r="D190" t="s">
        <v>427</v>
      </c>
      <c r="E190">
        <v>3000</v>
      </c>
      <c r="F190" s="1">
        <v>5.0000000000000001E-3</v>
      </c>
      <c r="G190" s="2">
        <v>0.08</v>
      </c>
      <c r="H190" s="2">
        <v>0</v>
      </c>
      <c r="I190" s="2">
        <v>0</v>
      </c>
      <c r="J190">
        <v>0.17</v>
      </c>
    </row>
    <row r="191" spans="1:10" x14ac:dyDescent="0.25">
      <c r="A191" t="s">
        <v>175</v>
      </c>
      <c r="B191" t="s">
        <v>212</v>
      </c>
      <c r="C191" t="s">
        <v>155</v>
      </c>
      <c r="D191" t="s">
        <v>427</v>
      </c>
      <c r="E191">
        <v>3000</v>
      </c>
      <c r="F191" s="1">
        <v>5.0000000000000001E-3</v>
      </c>
      <c r="G191" s="2">
        <v>0.08</v>
      </c>
      <c r="H191" s="2">
        <v>0</v>
      </c>
      <c r="I191" s="2">
        <v>0</v>
      </c>
      <c r="J191">
        <v>0.17</v>
      </c>
    </row>
    <row r="192" spans="1:10" x14ac:dyDescent="0.25">
      <c r="A192" t="s">
        <v>177</v>
      </c>
      <c r="B192" t="s">
        <v>430</v>
      </c>
      <c r="C192" t="s">
        <v>413</v>
      </c>
      <c r="D192" t="s">
        <v>423</v>
      </c>
      <c r="E192">
        <v>2800</v>
      </c>
      <c r="F192" s="1">
        <v>5.0000000000000001E-3</v>
      </c>
      <c r="G192" s="2">
        <v>0.08</v>
      </c>
      <c r="H192" s="2">
        <v>0</v>
      </c>
      <c r="I192" s="2">
        <v>0</v>
      </c>
      <c r="J192">
        <v>0.17</v>
      </c>
    </row>
    <row r="193" spans="1:10" x14ac:dyDescent="0.25">
      <c r="A193" t="s">
        <v>177</v>
      </c>
      <c r="B193" t="s">
        <v>189</v>
      </c>
      <c r="C193" t="s">
        <v>411</v>
      </c>
      <c r="D193" t="s">
        <v>420</v>
      </c>
      <c r="E193">
        <v>2500</v>
      </c>
      <c r="F193" s="1">
        <v>5.0000000000000001E-3</v>
      </c>
      <c r="G193" s="2">
        <v>0.09</v>
      </c>
      <c r="H193" s="2">
        <v>0</v>
      </c>
      <c r="I193" s="2">
        <v>0</v>
      </c>
      <c r="J193">
        <v>0.17</v>
      </c>
    </row>
    <row r="194" spans="1:10" x14ac:dyDescent="0.25">
      <c r="A194" t="s">
        <v>177</v>
      </c>
      <c r="B194" t="s">
        <v>202</v>
      </c>
      <c r="C194" t="s">
        <v>162</v>
      </c>
      <c r="D194" t="s">
        <v>330</v>
      </c>
      <c r="E194">
        <v>2500</v>
      </c>
      <c r="F194" s="1">
        <v>5.0000000000000001E-3</v>
      </c>
      <c r="G194" s="2">
        <v>0.08</v>
      </c>
      <c r="H194" s="2">
        <v>0</v>
      </c>
      <c r="I194" s="2">
        <v>0</v>
      </c>
      <c r="J194">
        <v>0.16</v>
      </c>
    </row>
    <row r="195" spans="1:10" x14ac:dyDescent="0.25">
      <c r="A195" t="s">
        <v>174</v>
      </c>
      <c r="B195" t="s">
        <v>319</v>
      </c>
      <c r="C195" t="s">
        <v>156</v>
      </c>
      <c r="D195" t="s">
        <v>411</v>
      </c>
      <c r="E195">
        <v>4300</v>
      </c>
      <c r="F195" s="1">
        <v>5.0000000000000001E-3</v>
      </c>
      <c r="G195" s="2">
        <v>0.06</v>
      </c>
      <c r="H195" s="2">
        <v>0</v>
      </c>
      <c r="I195" s="2">
        <v>0</v>
      </c>
      <c r="J195">
        <v>0.13</v>
      </c>
    </row>
    <row r="196" spans="1:10" x14ac:dyDescent="0.25">
      <c r="A196" t="s">
        <v>174</v>
      </c>
      <c r="B196" t="s">
        <v>100</v>
      </c>
      <c r="C196" t="s">
        <v>161</v>
      </c>
      <c r="D196" t="s">
        <v>333</v>
      </c>
      <c r="E196">
        <v>3200</v>
      </c>
      <c r="F196" s="1">
        <v>5.0000000000000001E-3</v>
      </c>
      <c r="G196" s="2">
        <v>0.08</v>
      </c>
      <c r="H196" s="2">
        <v>0</v>
      </c>
      <c r="I196" s="2">
        <v>0</v>
      </c>
      <c r="J196">
        <v>0.12</v>
      </c>
    </row>
    <row r="197" spans="1:10" x14ac:dyDescent="0.25">
      <c r="A197" t="s">
        <v>175</v>
      </c>
      <c r="B197" t="s">
        <v>185</v>
      </c>
      <c r="C197" t="s">
        <v>162</v>
      </c>
      <c r="D197" t="s">
        <v>330</v>
      </c>
      <c r="E197">
        <v>3100</v>
      </c>
      <c r="F197" s="1">
        <v>5.0000000000000001E-3</v>
      </c>
      <c r="G197" s="2">
        <v>7.0000000000000007E-2</v>
      </c>
      <c r="H197" s="2">
        <v>0</v>
      </c>
      <c r="I197" s="2">
        <v>0</v>
      </c>
      <c r="J197">
        <v>0.12</v>
      </c>
    </row>
    <row r="198" spans="1:10" x14ac:dyDescent="0.25">
      <c r="A198" t="s">
        <v>175</v>
      </c>
      <c r="B198" t="s">
        <v>58</v>
      </c>
      <c r="C198" t="s">
        <v>157</v>
      </c>
      <c r="D198" t="s">
        <v>413</v>
      </c>
      <c r="E198">
        <v>3000</v>
      </c>
      <c r="F198" s="1">
        <v>5.0000000000000001E-3</v>
      </c>
      <c r="G198" s="2">
        <v>7.0000000000000007E-2</v>
      </c>
      <c r="H198" s="2">
        <v>0</v>
      </c>
      <c r="I198" s="2">
        <v>0</v>
      </c>
      <c r="J198">
        <v>0.12</v>
      </c>
    </row>
    <row r="199" spans="1:10" x14ac:dyDescent="0.25">
      <c r="A199" t="s">
        <v>177</v>
      </c>
      <c r="B199" t="s">
        <v>118</v>
      </c>
      <c r="C199" t="s">
        <v>332</v>
      </c>
      <c r="D199" t="s">
        <v>153</v>
      </c>
      <c r="E199">
        <v>2700</v>
      </c>
      <c r="F199" s="1">
        <v>5.0000000000000001E-3</v>
      </c>
      <c r="G199" s="2">
        <v>7.0000000000000007E-2</v>
      </c>
      <c r="H199" s="2">
        <v>0</v>
      </c>
      <c r="I199" s="2">
        <v>0</v>
      </c>
      <c r="J199">
        <v>0.12</v>
      </c>
    </row>
    <row r="200" spans="1:10" x14ac:dyDescent="0.25">
      <c r="A200" t="s">
        <v>174</v>
      </c>
      <c r="B200" t="s">
        <v>252</v>
      </c>
      <c r="C200" t="s">
        <v>333</v>
      </c>
      <c r="D200" t="s">
        <v>382</v>
      </c>
      <c r="E200">
        <v>4000</v>
      </c>
      <c r="F200" s="1">
        <v>5.0000000000000001E-3</v>
      </c>
      <c r="G200" s="2">
        <v>0.06</v>
      </c>
      <c r="H200" s="2">
        <v>0</v>
      </c>
      <c r="I200" s="2">
        <v>0</v>
      </c>
      <c r="J200">
        <v>0.11</v>
      </c>
    </row>
    <row r="201" spans="1:10" x14ac:dyDescent="0.25">
      <c r="A201" t="s">
        <v>174</v>
      </c>
      <c r="B201" t="s">
        <v>99</v>
      </c>
      <c r="C201" t="s">
        <v>151</v>
      </c>
      <c r="D201" t="s">
        <v>425</v>
      </c>
      <c r="E201">
        <v>3900</v>
      </c>
      <c r="F201" s="1">
        <v>5.0000000000000001E-3</v>
      </c>
      <c r="G201" s="2">
        <v>0.06</v>
      </c>
      <c r="H201" s="2">
        <v>0</v>
      </c>
      <c r="I201" s="2">
        <v>0</v>
      </c>
      <c r="J201">
        <v>0.11</v>
      </c>
    </row>
    <row r="202" spans="1:10" x14ac:dyDescent="0.25">
      <c r="A202" t="s">
        <v>177</v>
      </c>
      <c r="B202" t="s">
        <v>183</v>
      </c>
      <c r="C202" t="s">
        <v>156</v>
      </c>
      <c r="D202" t="s">
        <v>411</v>
      </c>
      <c r="E202">
        <v>2600</v>
      </c>
      <c r="F202" s="1">
        <v>5.0000000000000001E-3</v>
      </c>
      <c r="G202" s="2">
        <v>7.0000000000000007E-2</v>
      </c>
      <c r="H202" s="2">
        <v>0</v>
      </c>
      <c r="I202" s="2">
        <v>0</v>
      </c>
      <c r="J202">
        <v>0.11</v>
      </c>
    </row>
    <row r="203" spans="1:10" x14ac:dyDescent="0.25">
      <c r="A203" t="s">
        <v>177</v>
      </c>
      <c r="B203" t="s">
        <v>262</v>
      </c>
      <c r="C203" t="s">
        <v>333</v>
      </c>
      <c r="D203" t="s">
        <v>382</v>
      </c>
      <c r="E203">
        <v>2500</v>
      </c>
      <c r="F203" s="1">
        <v>5.0000000000000001E-3</v>
      </c>
      <c r="G203" s="2">
        <v>7.0000000000000007E-2</v>
      </c>
      <c r="H203" s="2">
        <v>0</v>
      </c>
      <c r="I203" s="2">
        <v>0</v>
      </c>
      <c r="J203">
        <v>0.1</v>
      </c>
    </row>
    <row r="204" spans="1:10" x14ac:dyDescent="0.25">
      <c r="A204" t="s">
        <v>177</v>
      </c>
      <c r="B204" t="s">
        <v>111</v>
      </c>
      <c r="C204" t="s">
        <v>151</v>
      </c>
      <c r="D204" t="s">
        <v>425</v>
      </c>
      <c r="E204">
        <v>3500</v>
      </c>
      <c r="F204" s="1">
        <v>5.0000000000000001E-3</v>
      </c>
      <c r="G204" s="2">
        <v>0.06</v>
      </c>
      <c r="H204" s="2">
        <v>0</v>
      </c>
      <c r="I204" s="2">
        <v>0</v>
      </c>
      <c r="J204">
        <v>0.09</v>
      </c>
    </row>
    <row r="205" spans="1:10" x14ac:dyDescent="0.25">
      <c r="A205" t="s">
        <v>177</v>
      </c>
      <c r="B205" t="s">
        <v>198</v>
      </c>
      <c r="C205" t="s">
        <v>163</v>
      </c>
      <c r="D205" t="s">
        <v>155</v>
      </c>
      <c r="E205">
        <v>2500</v>
      </c>
      <c r="F205" s="1">
        <v>5.0000000000000001E-3</v>
      </c>
      <c r="G205" s="2">
        <v>7.0000000000000007E-2</v>
      </c>
      <c r="H205" s="2">
        <v>0</v>
      </c>
      <c r="I205" s="2">
        <v>0</v>
      </c>
      <c r="J205">
        <v>0.09</v>
      </c>
    </row>
    <row r="206" spans="1:10" x14ac:dyDescent="0.25">
      <c r="A206" t="s">
        <v>175</v>
      </c>
      <c r="B206" t="s">
        <v>354</v>
      </c>
      <c r="C206" t="s">
        <v>152</v>
      </c>
      <c r="D206" t="s">
        <v>428</v>
      </c>
      <c r="E206">
        <v>3000</v>
      </c>
      <c r="F206" s="1">
        <v>5.0000000000000001E-3</v>
      </c>
      <c r="G206" s="2">
        <v>0.06</v>
      </c>
      <c r="H206" s="2">
        <v>0</v>
      </c>
      <c r="I206" s="2">
        <v>0</v>
      </c>
      <c r="J206">
        <v>0.08</v>
      </c>
    </row>
    <row r="207" spans="1:10" x14ac:dyDescent="0.25">
      <c r="A207" t="s">
        <v>174</v>
      </c>
      <c r="B207" t="s">
        <v>249</v>
      </c>
      <c r="C207" t="s">
        <v>333</v>
      </c>
      <c r="D207" t="s">
        <v>382</v>
      </c>
      <c r="E207">
        <v>3000</v>
      </c>
      <c r="F207" s="1">
        <v>5.0000000000000001E-3</v>
      </c>
      <c r="G207" s="2">
        <v>7.0000000000000007E-2</v>
      </c>
      <c r="H207" s="2">
        <v>0</v>
      </c>
      <c r="I207" s="2">
        <v>0</v>
      </c>
      <c r="J207">
        <v>0.08</v>
      </c>
    </row>
    <row r="208" spans="1:10" x14ac:dyDescent="0.25">
      <c r="A208" t="s">
        <v>177</v>
      </c>
      <c r="B208" t="s">
        <v>367</v>
      </c>
      <c r="C208" t="s">
        <v>152</v>
      </c>
      <c r="D208" t="s">
        <v>428</v>
      </c>
      <c r="E208">
        <v>2600</v>
      </c>
      <c r="F208" s="1">
        <v>5.0000000000000001E-3</v>
      </c>
      <c r="G208" s="2">
        <v>0.06</v>
      </c>
      <c r="H208" s="2">
        <v>0</v>
      </c>
      <c r="I208" s="2">
        <v>0</v>
      </c>
      <c r="J208">
        <v>0.08</v>
      </c>
    </row>
    <row r="209" spans="1:10" x14ac:dyDescent="0.25">
      <c r="A209" t="s">
        <v>177</v>
      </c>
      <c r="B209" t="s">
        <v>121</v>
      </c>
      <c r="C209" t="s">
        <v>158</v>
      </c>
      <c r="D209" t="s">
        <v>150</v>
      </c>
      <c r="E209">
        <v>2600</v>
      </c>
      <c r="F209" s="1">
        <v>5.0000000000000001E-3</v>
      </c>
      <c r="G209" s="2">
        <v>0.06</v>
      </c>
      <c r="H209" s="2">
        <v>0</v>
      </c>
      <c r="I209" s="2">
        <v>0</v>
      </c>
      <c r="J209">
        <v>0.08</v>
      </c>
    </row>
    <row r="210" spans="1:10" x14ac:dyDescent="0.25">
      <c r="A210" t="s">
        <v>177</v>
      </c>
      <c r="B210" t="s">
        <v>324</v>
      </c>
      <c r="C210" t="s">
        <v>415</v>
      </c>
      <c r="D210" t="s">
        <v>151</v>
      </c>
      <c r="E210">
        <v>3100</v>
      </c>
      <c r="F210" s="1">
        <v>5.0000000000000001E-3</v>
      </c>
      <c r="G210" s="2">
        <v>0.05</v>
      </c>
      <c r="H210" s="2">
        <v>0</v>
      </c>
      <c r="I210" s="2">
        <v>0</v>
      </c>
      <c r="J210">
        <v>7.0000000000000007E-2</v>
      </c>
    </row>
    <row r="211" spans="1:10" x14ac:dyDescent="0.25">
      <c r="A211" t="s">
        <v>175</v>
      </c>
      <c r="B211" t="s">
        <v>357</v>
      </c>
      <c r="C211" t="s">
        <v>333</v>
      </c>
      <c r="D211" t="s">
        <v>382</v>
      </c>
      <c r="E211">
        <v>3000</v>
      </c>
      <c r="F211" s="1">
        <v>5.0000000000000001E-3</v>
      </c>
      <c r="G211" s="2">
        <v>0.06</v>
      </c>
      <c r="H211" s="2">
        <v>0</v>
      </c>
      <c r="I211" s="2">
        <v>0</v>
      </c>
      <c r="J211">
        <v>7.0000000000000007E-2</v>
      </c>
    </row>
    <row r="212" spans="1:10" x14ac:dyDescent="0.25">
      <c r="A212" t="s">
        <v>176</v>
      </c>
      <c r="B212" t="s">
        <v>283</v>
      </c>
      <c r="C212" t="s">
        <v>333</v>
      </c>
      <c r="D212" t="s">
        <v>382</v>
      </c>
      <c r="E212">
        <v>2700</v>
      </c>
      <c r="F212" s="1">
        <v>5.0000000000000001E-3</v>
      </c>
      <c r="G212" s="2">
        <v>0.05</v>
      </c>
      <c r="H212" s="2">
        <v>0</v>
      </c>
      <c r="I212" s="2">
        <v>0</v>
      </c>
      <c r="J212">
        <v>7.0000000000000007E-2</v>
      </c>
    </row>
    <row r="213" spans="1:10" x14ac:dyDescent="0.25">
      <c r="A213" t="s">
        <v>177</v>
      </c>
      <c r="B213" t="s">
        <v>200</v>
      </c>
      <c r="C213" t="s">
        <v>158</v>
      </c>
      <c r="D213" t="s">
        <v>150</v>
      </c>
      <c r="E213">
        <v>2500</v>
      </c>
      <c r="F213" s="1">
        <v>5.0000000000000001E-3</v>
      </c>
      <c r="G213" s="2">
        <v>0.06</v>
      </c>
      <c r="H213" s="2">
        <v>0</v>
      </c>
      <c r="I213" s="2">
        <v>0</v>
      </c>
      <c r="J213">
        <v>7.0000000000000007E-2</v>
      </c>
    </row>
    <row r="214" spans="1:10" x14ac:dyDescent="0.25">
      <c r="A214" t="s">
        <v>177</v>
      </c>
      <c r="B214" t="s">
        <v>192</v>
      </c>
      <c r="C214" t="s">
        <v>159</v>
      </c>
      <c r="D214" t="s">
        <v>416</v>
      </c>
      <c r="E214">
        <v>2500</v>
      </c>
      <c r="F214" s="1">
        <v>5.0000000000000001E-3</v>
      </c>
      <c r="G214" s="2">
        <v>0.06</v>
      </c>
      <c r="H214" s="2">
        <v>0</v>
      </c>
      <c r="I214" s="2">
        <v>0</v>
      </c>
      <c r="J214">
        <v>0.06</v>
      </c>
    </row>
    <row r="215" spans="1:10" x14ac:dyDescent="0.25">
      <c r="A215" t="s">
        <v>175</v>
      </c>
      <c r="B215" t="s">
        <v>257</v>
      </c>
      <c r="C215" t="s">
        <v>334</v>
      </c>
      <c r="D215" t="s">
        <v>421</v>
      </c>
      <c r="E215">
        <v>3600</v>
      </c>
      <c r="F215" s="1">
        <v>5.0000000000000001E-3</v>
      </c>
      <c r="G215" s="2">
        <v>0.04</v>
      </c>
      <c r="H215" s="2">
        <v>0</v>
      </c>
      <c r="I215" s="2">
        <v>0</v>
      </c>
      <c r="J215">
        <v>0.04</v>
      </c>
    </row>
    <row r="216" spans="1:10" x14ac:dyDescent="0.25">
      <c r="A216" t="s">
        <v>175</v>
      </c>
      <c r="B216" t="s">
        <v>226</v>
      </c>
      <c r="C216" t="s">
        <v>157</v>
      </c>
      <c r="D216" t="s">
        <v>413</v>
      </c>
      <c r="E216">
        <v>3000</v>
      </c>
      <c r="F216" s="1">
        <v>5.0000000000000001E-3</v>
      </c>
      <c r="G216" s="2">
        <v>0.05</v>
      </c>
      <c r="H216" s="2">
        <v>0</v>
      </c>
      <c r="I216" s="2">
        <v>0</v>
      </c>
      <c r="J216">
        <v>0.04</v>
      </c>
    </row>
    <row r="217" spans="1:10" x14ac:dyDescent="0.25">
      <c r="A217" t="s">
        <v>177</v>
      </c>
      <c r="B217" t="s">
        <v>195</v>
      </c>
      <c r="C217" t="s">
        <v>155</v>
      </c>
      <c r="D217" t="s">
        <v>427</v>
      </c>
      <c r="E217">
        <v>2600</v>
      </c>
      <c r="F217" s="1">
        <v>5.0000000000000001E-3</v>
      </c>
      <c r="G217" s="2">
        <v>0.05</v>
      </c>
      <c r="H217" s="2">
        <v>0</v>
      </c>
      <c r="I217" s="2">
        <v>0</v>
      </c>
      <c r="J217">
        <v>0.04</v>
      </c>
    </row>
    <row r="218" spans="1:10" x14ac:dyDescent="0.25">
      <c r="A218" t="s">
        <v>177</v>
      </c>
      <c r="B218" t="s">
        <v>328</v>
      </c>
      <c r="C218" t="s">
        <v>154</v>
      </c>
      <c r="D218" t="s">
        <v>160</v>
      </c>
      <c r="E218">
        <v>2500</v>
      </c>
      <c r="F218" s="1">
        <v>5.0000000000000001E-3</v>
      </c>
      <c r="G218" s="2">
        <v>0.05</v>
      </c>
      <c r="H218" s="2">
        <v>0</v>
      </c>
      <c r="I218" s="2">
        <v>0</v>
      </c>
      <c r="J218">
        <v>0.04</v>
      </c>
    </row>
    <row r="219" spans="1:10" x14ac:dyDescent="0.25">
      <c r="A219" t="s">
        <v>175</v>
      </c>
      <c r="B219" t="s">
        <v>179</v>
      </c>
      <c r="C219" t="s">
        <v>150</v>
      </c>
      <c r="D219" t="s">
        <v>381</v>
      </c>
      <c r="E219">
        <v>3400</v>
      </c>
      <c r="F219" s="1">
        <v>5.0000000000000001E-3</v>
      </c>
      <c r="G219" s="2">
        <v>0.04</v>
      </c>
      <c r="H219" s="2">
        <v>0</v>
      </c>
      <c r="I219" s="2">
        <v>0</v>
      </c>
      <c r="J219">
        <v>0.03</v>
      </c>
    </row>
    <row r="220" spans="1:10" x14ac:dyDescent="0.25">
      <c r="A220" t="s">
        <v>174</v>
      </c>
      <c r="B220" t="s">
        <v>317</v>
      </c>
      <c r="C220" t="s">
        <v>415</v>
      </c>
      <c r="D220" t="s">
        <v>151</v>
      </c>
      <c r="E220">
        <v>3300</v>
      </c>
      <c r="F220" s="1">
        <v>5.0000000000000001E-3</v>
      </c>
      <c r="G220" s="2">
        <v>0.04</v>
      </c>
      <c r="H220" s="2">
        <v>0</v>
      </c>
      <c r="I220" s="2">
        <v>0</v>
      </c>
      <c r="J220">
        <v>0.03</v>
      </c>
    </row>
    <row r="221" spans="1:10" x14ac:dyDescent="0.25">
      <c r="A221" t="s">
        <v>175</v>
      </c>
      <c r="B221" t="s">
        <v>216</v>
      </c>
      <c r="C221" t="s">
        <v>156</v>
      </c>
      <c r="D221" t="s">
        <v>411</v>
      </c>
      <c r="E221">
        <v>3100</v>
      </c>
      <c r="F221" s="1">
        <v>5.0000000000000001E-3</v>
      </c>
      <c r="G221" s="2">
        <v>0.04</v>
      </c>
      <c r="H221" s="2">
        <v>0</v>
      </c>
      <c r="I221" s="2">
        <v>0</v>
      </c>
      <c r="J221">
        <v>0.03</v>
      </c>
    </row>
    <row r="222" spans="1:10" x14ac:dyDescent="0.25">
      <c r="A222" t="s">
        <v>175</v>
      </c>
      <c r="B222" t="s">
        <v>190</v>
      </c>
      <c r="C222" t="s">
        <v>163</v>
      </c>
      <c r="D222" t="s">
        <v>155</v>
      </c>
      <c r="E222">
        <v>3000</v>
      </c>
      <c r="F222" s="1">
        <v>5.0000000000000001E-3</v>
      </c>
      <c r="G222" s="2">
        <v>0.04</v>
      </c>
      <c r="H222" s="2">
        <v>0</v>
      </c>
      <c r="I222" s="2">
        <v>0</v>
      </c>
      <c r="J222">
        <v>0.03</v>
      </c>
    </row>
    <row r="223" spans="1:10" x14ac:dyDescent="0.25">
      <c r="A223" t="s">
        <v>174</v>
      </c>
      <c r="B223" t="s">
        <v>224</v>
      </c>
      <c r="C223" t="s">
        <v>163</v>
      </c>
      <c r="D223" t="s">
        <v>155</v>
      </c>
      <c r="E223">
        <v>3000</v>
      </c>
      <c r="F223" s="1">
        <v>5.0000000000000001E-3</v>
      </c>
      <c r="G223" s="2">
        <v>0.05</v>
      </c>
      <c r="H223" s="2">
        <v>0</v>
      </c>
      <c r="I223" s="2">
        <v>0</v>
      </c>
      <c r="J223">
        <v>0.03</v>
      </c>
    </row>
    <row r="224" spans="1:10" x14ac:dyDescent="0.25">
      <c r="A224" t="s">
        <v>177</v>
      </c>
      <c r="B224" t="s">
        <v>431</v>
      </c>
      <c r="C224" t="s">
        <v>416</v>
      </c>
      <c r="D224" t="s">
        <v>419</v>
      </c>
      <c r="E224">
        <v>2500</v>
      </c>
      <c r="F224" s="1">
        <v>5.0000000000000001E-3</v>
      </c>
      <c r="G224" s="2">
        <v>0.05</v>
      </c>
      <c r="H224" s="2">
        <v>0</v>
      </c>
      <c r="I224" s="2">
        <v>0</v>
      </c>
      <c r="J224">
        <v>0.03</v>
      </c>
    </row>
    <row r="225" spans="1:10" x14ac:dyDescent="0.25">
      <c r="A225" t="s">
        <v>176</v>
      </c>
      <c r="B225" t="s">
        <v>130</v>
      </c>
      <c r="C225" t="s">
        <v>413</v>
      </c>
      <c r="D225" t="s">
        <v>423</v>
      </c>
      <c r="E225">
        <v>2500</v>
      </c>
      <c r="F225" s="1">
        <v>5.0000000000000001E-3</v>
      </c>
      <c r="G225" s="2">
        <v>0.05</v>
      </c>
      <c r="H225" s="2">
        <v>0</v>
      </c>
      <c r="I225" s="2">
        <v>0</v>
      </c>
      <c r="J225">
        <v>0.03</v>
      </c>
    </row>
    <row r="226" spans="1:10" x14ac:dyDescent="0.25">
      <c r="A226" t="s">
        <v>175</v>
      </c>
      <c r="B226" t="s">
        <v>398</v>
      </c>
      <c r="C226" t="s">
        <v>421</v>
      </c>
      <c r="D226" t="s">
        <v>422</v>
      </c>
      <c r="E226">
        <v>4300</v>
      </c>
      <c r="F226" s="1">
        <v>5.0000000000000001E-3</v>
      </c>
      <c r="G226" s="2">
        <v>0.03</v>
      </c>
      <c r="H226" s="2">
        <v>0</v>
      </c>
      <c r="I226" s="2">
        <v>0</v>
      </c>
      <c r="J226">
        <v>0.02</v>
      </c>
    </row>
    <row r="227" spans="1:10" x14ac:dyDescent="0.25">
      <c r="A227" t="s">
        <v>174</v>
      </c>
      <c r="B227" t="s">
        <v>97</v>
      </c>
      <c r="C227" t="s">
        <v>160</v>
      </c>
      <c r="D227" t="s">
        <v>429</v>
      </c>
      <c r="E227">
        <v>4300</v>
      </c>
      <c r="F227" s="1">
        <v>5.0000000000000001E-3</v>
      </c>
      <c r="G227" s="2">
        <v>0.03</v>
      </c>
      <c r="H227" s="2">
        <v>0</v>
      </c>
      <c r="I227" s="2">
        <v>0</v>
      </c>
      <c r="J227">
        <v>0.02</v>
      </c>
    </row>
    <row r="228" spans="1:10" x14ac:dyDescent="0.25">
      <c r="A228" t="s">
        <v>175</v>
      </c>
      <c r="B228" t="s">
        <v>305</v>
      </c>
      <c r="C228" t="s">
        <v>415</v>
      </c>
      <c r="D228" t="s">
        <v>151</v>
      </c>
      <c r="E228">
        <v>3700</v>
      </c>
      <c r="F228" s="1">
        <v>5.0000000000000001E-3</v>
      </c>
      <c r="G228" s="2">
        <v>0.03</v>
      </c>
      <c r="H228" s="2">
        <v>0</v>
      </c>
      <c r="I228" s="2">
        <v>0</v>
      </c>
      <c r="J228">
        <v>0.02</v>
      </c>
    </row>
    <row r="229" spans="1:10" x14ac:dyDescent="0.25">
      <c r="A229" t="s">
        <v>174</v>
      </c>
      <c r="B229" t="s">
        <v>102</v>
      </c>
      <c r="C229" t="s">
        <v>411</v>
      </c>
      <c r="D229" t="s">
        <v>420</v>
      </c>
      <c r="E229">
        <v>3100</v>
      </c>
      <c r="F229" s="1">
        <v>5.0000000000000001E-3</v>
      </c>
      <c r="G229" s="2">
        <v>0.04</v>
      </c>
      <c r="H229" s="2">
        <v>0</v>
      </c>
      <c r="I229" s="2">
        <v>0</v>
      </c>
      <c r="J229">
        <v>0.02</v>
      </c>
    </row>
    <row r="230" spans="1:10" x14ac:dyDescent="0.25">
      <c r="A230" t="s">
        <v>175</v>
      </c>
      <c r="B230" t="s">
        <v>309</v>
      </c>
      <c r="C230" t="s">
        <v>411</v>
      </c>
      <c r="D230" t="s">
        <v>420</v>
      </c>
      <c r="E230">
        <v>3000</v>
      </c>
      <c r="F230" s="1">
        <v>5.0000000000000001E-3</v>
      </c>
      <c r="G230" s="2">
        <v>0.04</v>
      </c>
      <c r="H230" s="2">
        <v>0</v>
      </c>
      <c r="I230" s="2">
        <v>0</v>
      </c>
      <c r="J230">
        <v>0.02</v>
      </c>
    </row>
    <row r="231" spans="1:10" x14ac:dyDescent="0.25">
      <c r="A231" t="s">
        <v>174</v>
      </c>
      <c r="B231" t="s">
        <v>210</v>
      </c>
      <c r="C231" t="s">
        <v>413</v>
      </c>
      <c r="D231" t="s">
        <v>423</v>
      </c>
      <c r="E231">
        <v>3000</v>
      </c>
      <c r="F231" s="1">
        <v>5.0000000000000001E-3</v>
      </c>
      <c r="G231" s="2">
        <v>0.04</v>
      </c>
      <c r="H231" s="2">
        <v>0</v>
      </c>
      <c r="I231" s="2">
        <v>0</v>
      </c>
      <c r="J231">
        <v>0.02</v>
      </c>
    </row>
    <row r="232" spans="1:10" x14ac:dyDescent="0.25">
      <c r="A232" t="s">
        <v>174</v>
      </c>
      <c r="B232" t="s">
        <v>322</v>
      </c>
      <c r="C232" t="s">
        <v>330</v>
      </c>
      <c r="D232" t="s">
        <v>383</v>
      </c>
      <c r="E232">
        <v>3000</v>
      </c>
      <c r="F232" s="1">
        <v>5.0000000000000001E-3</v>
      </c>
      <c r="G232" s="2">
        <v>0.04</v>
      </c>
      <c r="H232" s="2">
        <v>0</v>
      </c>
      <c r="I232" s="2">
        <v>0</v>
      </c>
      <c r="J232">
        <v>0.02</v>
      </c>
    </row>
    <row r="233" spans="1:10" x14ac:dyDescent="0.25">
      <c r="A233" t="s">
        <v>174</v>
      </c>
      <c r="B233" t="s">
        <v>217</v>
      </c>
      <c r="C233" t="s">
        <v>155</v>
      </c>
      <c r="D233" t="s">
        <v>427</v>
      </c>
      <c r="E233">
        <v>3000</v>
      </c>
      <c r="F233" s="1">
        <v>5.0000000000000001E-3</v>
      </c>
      <c r="G233" s="2">
        <v>0.04</v>
      </c>
      <c r="H233" s="2">
        <v>0</v>
      </c>
      <c r="I233" s="2">
        <v>0</v>
      </c>
      <c r="J233">
        <v>0.02</v>
      </c>
    </row>
    <row r="234" spans="1:10" x14ac:dyDescent="0.25">
      <c r="A234" t="s">
        <v>177</v>
      </c>
      <c r="B234" t="s">
        <v>326</v>
      </c>
      <c r="C234" t="s">
        <v>163</v>
      </c>
      <c r="D234" t="s">
        <v>155</v>
      </c>
      <c r="E234">
        <v>2600</v>
      </c>
      <c r="F234" s="1">
        <v>5.0000000000000001E-3</v>
      </c>
      <c r="G234" s="2">
        <v>0.04</v>
      </c>
      <c r="H234" s="2">
        <v>0</v>
      </c>
      <c r="I234" s="2">
        <v>0</v>
      </c>
      <c r="J234">
        <v>0.02</v>
      </c>
    </row>
    <row r="235" spans="1:10" x14ac:dyDescent="0.25">
      <c r="A235" t="s">
        <v>177</v>
      </c>
      <c r="B235" t="s">
        <v>193</v>
      </c>
      <c r="C235" t="s">
        <v>161</v>
      </c>
      <c r="D235" t="s">
        <v>333</v>
      </c>
      <c r="E235">
        <v>2500</v>
      </c>
      <c r="F235" s="1">
        <v>5.0000000000000001E-3</v>
      </c>
      <c r="G235" s="2">
        <v>0.04</v>
      </c>
      <c r="H235" s="2">
        <v>0</v>
      </c>
      <c r="I235" s="2">
        <v>0</v>
      </c>
      <c r="J235">
        <v>0.02</v>
      </c>
    </row>
    <row r="236" spans="1:10" x14ac:dyDescent="0.25">
      <c r="A236" t="s">
        <v>177</v>
      </c>
      <c r="B236" t="s">
        <v>368</v>
      </c>
      <c r="C236" t="s">
        <v>152</v>
      </c>
      <c r="D236" t="s">
        <v>428</v>
      </c>
      <c r="E236">
        <v>2500</v>
      </c>
      <c r="F236" s="1">
        <v>5.0000000000000001E-3</v>
      </c>
      <c r="G236" s="2">
        <v>0.03</v>
      </c>
      <c r="H236" s="2">
        <v>0</v>
      </c>
      <c r="I236" s="2">
        <v>0</v>
      </c>
      <c r="J236">
        <v>0.02</v>
      </c>
    </row>
    <row r="237" spans="1:10" x14ac:dyDescent="0.25">
      <c r="A237" t="s">
        <v>178</v>
      </c>
      <c r="B237" t="s">
        <v>387</v>
      </c>
      <c r="C237" t="s">
        <v>411</v>
      </c>
      <c r="D237" t="s">
        <v>420</v>
      </c>
      <c r="E237">
        <v>4700</v>
      </c>
      <c r="F237" s="1">
        <v>5.0000000000000001E-3</v>
      </c>
      <c r="G237" s="2">
        <v>0.01</v>
      </c>
      <c r="H237" s="2">
        <v>0</v>
      </c>
      <c r="I237" s="2">
        <v>0</v>
      </c>
      <c r="J237">
        <v>0.01</v>
      </c>
    </row>
    <row r="238" spans="1:10" x14ac:dyDescent="0.25">
      <c r="A238" t="s">
        <v>175</v>
      </c>
      <c r="B238" t="s">
        <v>307</v>
      </c>
      <c r="C238" t="s">
        <v>415</v>
      </c>
      <c r="D238" t="s">
        <v>151</v>
      </c>
      <c r="E238">
        <v>3600</v>
      </c>
      <c r="F238" s="1">
        <v>5.0000000000000001E-3</v>
      </c>
      <c r="G238" s="2">
        <v>0.03</v>
      </c>
      <c r="H238" s="2">
        <v>0</v>
      </c>
      <c r="I238" s="2">
        <v>0</v>
      </c>
      <c r="J238">
        <v>0.01</v>
      </c>
    </row>
    <row r="239" spans="1:10" x14ac:dyDescent="0.25">
      <c r="A239" t="s">
        <v>174</v>
      </c>
      <c r="B239" t="s">
        <v>94</v>
      </c>
      <c r="C239" t="s">
        <v>158</v>
      </c>
      <c r="D239" t="s">
        <v>150</v>
      </c>
      <c r="E239">
        <v>3600</v>
      </c>
      <c r="F239" s="1">
        <v>5.0000000000000001E-3</v>
      </c>
      <c r="G239" s="2">
        <v>0.02</v>
      </c>
      <c r="H239" s="2">
        <v>0</v>
      </c>
      <c r="I239" s="2">
        <v>0</v>
      </c>
      <c r="J239">
        <v>0.01</v>
      </c>
    </row>
    <row r="240" spans="1:10" x14ac:dyDescent="0.25">
      <c r="A240" t="s">
        <v>174</v>
      </c>
      <c r="B240" t="s">
        <v>188</v>
      </c>
      <c r="C240" t="s">
        <v>413</v>
      </c>
      <c r="D240" t="s">
        <v>423</v>
      </c>
      <c r="E240">
        <v>3500</v>
      </c>
      <c r="F240" s="1">
        <v>5.0000000000000001E-3</v>
      </c>
      <c r="G240" s="2">
        <v>0.02</v>
      </c>
      <c r="H240" s="2">
        <v>0</v>
      </c>
      <c r="I240" s="2">
        <v>0</v>
      </c>
      <c r="J240">
        <v>0.01</v>
      </c>
    </row>
    <row r="241" spans="1:10" x14ac:dyDescent="0.25">
      <c r="A241" t="s">
        <v>175</v>
      </c>
      <c r="B241" t="s">
        <v>64</v>
      </c>
      <c r="C241" t="s">
        <v>151</v>
      </c>
      <c r="D241" t="s">
        <v>425</v>
      </c>
      <c r="E241">
        <v>3300</v>
      </c>
      <c r="F241" s="1">
        <v>5.0000000000000001E-3</v>
      </c>
      <c r="G241" s="2">
        <v>0.02</v>
      </c>
      <c r="H241" s="2">
        <v>0</v>
      </c>
      <c r="I241" s="2">
        <v>0</v>
      </c>
      <c r="J241">
        <v>0.01</v>
      </c>
    </row>
    <row r="242" spans="1:10" x14ac:dyDescent="0.25">
      <c r="A242" t="s">
        <v>175</v>
      </c>
      <c r="B242" t="s">
        <v>353</v>
      </c>
      <c r="C242" t="s">
        <v>338</v>
      </c>
      <c r="D242" t="s">
        <v>424</v>
      </c>
      <c r="E242">
        <v>3200</v>
      </c>
      <c r="F242" s="1">
        <v>5.0000000000000001E-3</v>
      </c>
      <c r="G242" s="2">
        <v>0.03</v>
      </c>
      <c r="H242" s="2">
        <v>0</v>
      </c>
      <c r="I242" s="2">
        <v>0</v>
      </c>
      <c r="J242">
        <v>0.01</v>
      </c>
    </row>
    <row r="243" spans="1:10" x14ac:dyDescent="0.25">
      <c r="A243" t="s">
        <v>175</v>
      </c>
      <c r="B243" t="s">
        <v>240</v>
      </c>
      <c r="C243" t="s">
        <v>331</v>
      </c>
      <c r="D243" t="s">
        <v>152</v>
      </c>
      <c r="E243">
        <v>3100</v>
      </c>
      <c r="F243" s="1">
        <v>5.0000000000000001E-3</v>
      </c>
      <c r="G243" s="2">
        <v>0.03</v>
      </c>
      <c r="H243" s="2">
        <v>0</v>
      </c>
      <c r="I243" s="2">
        <v>0</v>
      </c>
      <c r="J243">
        <v>0.01</v>
      </c>
    </row>
    <row r="244" spans="1:10" x14ac:dyDescent="0.25">
      <c r="A244" t="s">
        <v>175</v>
      </c>
      <c r="B244" t="s">
        <v>380</v>
      </c>
      <c r="C244" t="s">
        <v>413</v>
      </c>
      <c r="D244" t="s">
        <v>423</v>
      </c>
      <c r="E244">
        <v>3000</v>
      </c>
      <c r="F244" s="1">
        <v>5.0000000000000001E-3</v>
      </c>
      <c r="G244" s="2">
        <v>0.03</v>
      </c>
      <c r="H244" s="2">
        <v>0</v>
      </c>
      <c r="I244" s="2">
        <v>0</v>
      </c>
      <c r="J244">
        <v>0.01</v>
      </c>
    </row>
    <row r="245" spans="1:10" x14ac:dyDescent="0.25">
      <c r="A245" t="s">
        <v>175</v>
      </c>
      <c r="B245" t="s">
        <v>206</v>
      </c>
      <c r="C245" t="s">
        <v>159</v>
      </c>
      <c r="D245" t="s">
        <v>416</v>
      </c>
      <c r="E245">
        <v>3000</v>
      </c>
      <c r="F245" s="1">
        <v>5.0000000000000001E-3</v>
      </c>
      <c r="G245" s="2">
        <v>0.02</v>
      </c>
      <c r="H245" s="2">
        <v>0</v>
      </c>
      <c r="I245" s="2">
        <v>0</v>
      </c>
      <c r="J245">
        <v>0.01</v>
      </c>
    </row>
    <row r="246" spans="1:10" x14ac:dyDescent="0.25">
      <c r="A246" t="s">
        <v>174</v>
      </c>
      <c r="B246" t="s">
        <v>361</v>
      </c>
      <c r="C246" t="s">
        <v>152</v>
      </c>
      <c r="D246" t="s">
        <v>428</v>
      </c>
      <c r="E246">
        <v>3000</v>
      </c>
      <c r="F246" s="1">
        <v>5.0000000000000001E-3</v>
      </c>
      <c r="G246" s="2">
        <v>0.03</v>
      </c>
      <c r="H246" s="2">
        <v>0</v>
      </c>
      <c r="I246" s="2">
        <v>0</v>
      </c>
      <c r="J246">
        <v>0.01</v>
      </c>
    </row>
    <row r="247" spans="1:10" x14ac:dyDescent="0.25">
      <c r="A247" t="s">
        <v>174</v>
      </c>
      <c r="B247" t="s">
        <v>90</v>
      </c>
      <c r="C247" t="s">
        <v>157</v>
      </c>
      <c r="D247" t="s">
        <v>413</v>
      </c>
      <c r="E247">
        <v>3500</v>
      </c>
      <c r="F247" s="1">
        <v>5.0000000000000001E-3</v>
      </c>
      <c r="G247" s="2">
        <v>0.01</v>
      </c>
      <c r="H247" s="2">
        <v>0</v>
      </c>
      <c r="I247" s="2">
        <v>0</v>
      </c>
      <c r="J247">
        <v>0</v>
      </c>
    </row>
    <row r="248" spans="1:10" x14ac:dyDescent="0.25">
      <c r="A248" t="s">
        <v>174</v>
      </c>
      <c r="B248" t="s">
        <v>86</v>
      </c>
      <c r="C248" t="s">
        <v>412</v>
      </c>
      <c r="D248" t="s">
        <v>338</v>
      </c>
      <c r="E248">
        <v>3500</v>
      </c>
      <c r="F248" s="1">
        <v>5.0000000000000001E-3</v>
      </c>
      <c r="G248" s="2">
        <v>0.01</v>
      </c>
      <c r="H248" s="2">
        <v>0</v>
      </c>
      <c r="I248" s="2">
        <v>0</v>
      </c>
      <c r="J248">
        <v>0</v>
      </c>
    </row>
    <row r="249" spans="1:10" x14ac:dyDescent="0.25">
      <c r="A249" t="s">
        <v>175</v>
      </c>
      <c r="B249" t="s">
        <v>311</v>
      </c>
      <c r="C249" t="s">
        <v>415</v>
      </c>
      <c r="D249" t="s">
        <v>151</v>
      </c>
      <c r="E249">
        <v>3400</v>
      </c>
      <c r="F249" s="1">
        <v>5.0000000000000001E-3</v>
      </c>
      <c r="G249" s="2">
        <v>0.01</v>
      </c>
      <c r="H249" s="2">
        <v>0</v>
      </c>
      <c r="I249" s="2">
        <v>0</v>
      </c>
      <c r="J249">
        <v>0</v>
      </c>
    </row>
    <row r="250" spans="1:10" x14ac:dyDescent="0.25">
      <c r="A250" t="s">
        <v>174</v>
      </c>
      <c r="B250" t="s">
        <v>403</v>
      </c>
      <c r="C250" t="s">
        <v>421</v>
      </c>
      <c r="D250" t="s">
        <v>422</v>
      </c>
      <c r="E250">
        <v>3300</v>
      </c>
      <c r="F250" s="1">
        <v>5.0000000000000001E-3</v>
      </c>
      <c r="G250" s="2">
        <v>0.01</v>
      </c>
      <c r="H250" s="2">
        <v>0</v>
      </c>
      <c r="I250" s="2">
        <v>0</v>
      </c>
      <c r="J250">
        <v>0</v>
      </c>
    </row>
    <row r="251" spans="1:10" x14ac:dyDescent="0.25">
      <c r="A251" t="s">
        <v>175</v>
      </c>
      <c r="B251" t="s">
        <v>48</v>
      </c>
      <c r="C251" t="s">
        <v>162</v>
      </c>
      <c r="D251" t="s">
        <v>330</v>
      </c>
      <c r="E251">
        <v>3100</v>
      </c>
      <c r="F251" s="1">
        <v>5.0000000000000001E-3</v>
      </c>
      <c r="G251" s="2">
        <v>0.02</v>
      </c>
      <c r="H251" s="2">
        <v>0</v>
      </c>
      <c r="I251" s="2">
        <v>0</v>
      </c>
      <c r="J251">
        <v>0</v>
      </c>
    </row>
    <row r="252" spans="1:10" x14ac:dyDescent="0.25">
      <c r="A252" t="s">
        <v>175</v>
      </c>
      <c r="B252" t="s">
        <v>56</v>
      </c>
      <c r="C252" t="s">
        <v>412</v>
      </c>
      <c r="D252" t="s">
        <v>338</v>
      </c>
      <c r="E252">
        <v>3100</v>
      </c>
      <c r="F252" s="1">
        <v>5.0000000000000001E-3</v>
      </c>
      <c r="G252" s="2">
        <v>0.01</v>
      </c>
      <c r="H252" s="2">
        <v>0</v>
      </c>
      <c r="I252" s="2">
        <v>0</v>
      </c>
      <c r="J252">
        <v>0</v>
      </c>
    </row>
    <row r="253" spans="1:10" x14ac:dyDescent="0.25">
      <c r="A253" t="s">
        <v>175</v>
      </c>
      <c r="B253" t="s">
        <v>242</v>
      </c>
      <c r="C253" t="s">
        <v>331</v>
      </c>
      <c r="D253" t="s">
        <v>152</v>
      </c>
      <c r="E253">
        <v>3100</v>
      </c>
      <c r="F253" s="1">
        <v>5.0000000000000001E-3</v>
      </c>
      <c r="G253" s="2">
        <v>0.01</v>
      </c>
      <c r="H253" s="2">
        <v>0</v>
      </c>
      <c r="I253" s="2">
        <v>0</v>
      </c>
      <c r="J253">
        <v>0</v>
      </c>
    </row>
    <row r="254" spans="1:10" x14ac:dyDescent="0.25">
      <c r="A254" t="s">
        <v>174</v>
      </c>
      <c r="B254" t="s">
        <v>261</v>
      </c>
      <c r="C254" t="s">
        <v>334</v>
      </c>
      <c r="D254" t="s">
        <v>421</v>
      </c>
      <c r="E254">
        <v>3100</v>
      </c>
      <c r="F254" s="1">
        <v>5.0000000000000001E-3</v>
      </c>
      <c r="G254" s="2">
        <v>0.01</v>
      </c>
      <c r="H254" s="2">
        <v>0</v>
      </c>
      <c r="I254" s="2">
        <v>0</v>
      </c>
      <c r="J254">
        <v>0</v>
      </c>
    </row>
    <row r="255" spans="1:10" x14ac:dyDescent="0.25">
      <c r="A255" t="s">
        <v>175</v>
      </c>
      <c r="B255" t="s">
        <v>355</v>
      </c>
      <c r="C255" t="s">
        <v>152</v>
      </c>
      <c r="D255" t="s">
        <v>428</v>
      </c>
      <c r="E255">
        <v>3000</v>
      </c>
      <c r="F255" s="1">
        <v>5.0000000000000001E-3</v>
      </c>
      <c r="G255" s="2">
        <v>0.02</v>
      </c>
      <c r="H255" s="2">
        <v>0</v>
      </c>
      <c r="I255" s="2">
        <v>0</v>
      </c>
      <c r="J255">
        <v>0</v>
      </c>
    </row>
    <row r="256" spans="1:10" x14ac:dyDescent="0.25">
      <c r="A256" t="s">
        <v>175</v>
      </c>
      <c r="B256" t="s">
        <v>432</v>
      </c>
      <c r="C256" t="s">
        <v>416</v>
      </c>
      <c r="D256" t="s">
        <v>419</v>
      </c>
      <c r="E256">
        <v>3000</v>
      </c>
      <c r="F256" s="1">
        <v>5.0000000000000001E-3</v>
      </c>
      <c r="G256" s="2">
        <v>0.01</v>
      </c>
      <c r="H256" s="2">
        <v>0</v>
      </c>
      <c r="I256" s="2">
        <v>0</v>
      </c>
      <c r="J256">
        <v>0</v>
      </c>
    </row>
    <row r="257" spans="1:10" x14ac:dyDescent="0.25">
      <c r="A257" t="s">
        <v>174</v>
      </c>
      <c r="B257" t="s">
        <v>104</v>
      </c>
      <c r="C257" t="s">
        <v>154</v>
      </c>
      <c r="D257" t="s">
        <v>160</v>
      </c>
      <c r="E257">
        <v>3000</v>
      </c>
      <c r="F257" s="1">
        <v>5.0000000000000001E-3</v>
      </c>
      <c r="G257" s="2">
        <v>0.03</v>
      </c>
      <c r="H257" s="2">
        <v>0</v>
      </c>
      <c r="I257" s="2">
        <v>0</v>
      </c>
      <c r="J257">
        <v>0</v>
      </c>
    </row>
    <row r="258" spans="1:10" x14ac:dyDescent="0.25">
      <c r="A258" t="s">
        <v>174</v>
      </c>
      <c r="B258" t="s">
        <v>321</v>
      </c>
      <c r="C258" t="s">
        <v>155</v>
      </c>
      <c r="D258" t="s">
        <v>427</v>
      </c>
      <c r="E258">
        <v>3000</v>
      </c>
      <c r="F258" s="1">
        <v>5.0000000000000001E-3</v>
      </c>
      <c r="G258" s="2">
        <v>0.01</v>
      </c>
      <c r="H258" s="2">
        <v>0</v>
      </c>
      <c r="I258" s="2">
        <v>0</v>
      </c>
      <c r="J258">
        <v>0</v>
      </c>
    </row>
    <row r="259" spans="1:10" x14ac:dyDescent="0.25">
      <c r="F259" s="1"/>
      <c r="G259" s="2"/>
      <c r="H259" s="2"/>
      <c r="I259" s="2"/>
    </row>
    <row r="260" spans="1:10" x14ac:dyDescent="0.25">
      <c r="F260" s="1"/>
      <c r="G260" s="2"/>
      <c r="H260" s="2"/>
      <c r="I260" s="2"/>
    </row>
    <row r="261" spans="1:10" x14ac:dyDescent="0.25">
      <c r="F261" s="1"/>
      <c r="G261" s="2"/>
      <c r="H261" s="2"/>
      <c r="I261" s="2"/>
    </row>
    <row r="262" spans="1:10" x14ac:dyDescent="0.25">
      <c r="F262" s="1"/>
      <c r="G262" s="2"/>
      <c r="H262" s="2"/>
      <c r="I262" s="2"/>
    </row>
    <row r="263" spans="1:10" x14ac:dyDescent="0.25">
      <c r="F263" s="1"/>
      <c r="G263" s="2"/>
      <c r="H263" s="2"/>
      <c r="I263" s="2"/>
    </row>
    <row r="264" spans="1:10" x14ac:dyDescent="0.25">
      <c r="F264" s="1"/>
      <c r="G264" s="2"/>
      <c r="H264" s="2"/>
      <c r="I264" s="2"/>
    </row>
    <row r="265" spans="1:10" x14ac:dyDescent="0.25">
      <c r="F265" s="1"/>
      <c r="G265" s="2"/>
      <c r="H265" s="2"/>
      <c r="I265" s="2"/>
    </row>
    <row r="266" spans="1:10" x14ac:dyDescent="0.25">
      <c r="F266" s="1"/>
      <c r="G266" s="2"/>
      <c r="H266" s="2"/>
      <c r="I266" s="2"/>
    </row>
    <row r="267" spans="1:10" x14ac:dyDescent="0.25">
      <c r="F267" s="1"/>
      <c r="G267" s="2"/>
      <c r="H267" s="2"/>
      <c r="I267" s="2"/>
    </row>
    <row r="268" spans="1:10" x14ac:dyDescent="0.25">
      <c r="F268" s="1"/>
      <c r="G268" s="2"/>
      <c r="H268" s="2"/>
      <c r="I268" s="2"/>
    </row>
    <row r="269" spans="1:10" x14ac:dyDescent="0.25">
      <c r="F269" s="1"/>
      <c r="G269" s="2"/>
      <c r="H269" s="2"/>
      <c r="I269" s="2"/>
    </row>
    <row r="270" spans="1:10" x14ac:dyDescent="0.25">
      <c r="F270" s="1"/>
      <c r="G270" s="2"/>
      <c r="H270" s="2"/>
      <c r="I270" s="2"/>
    </row>
    <row r="271" spans="1:10" x14ac:dyDescent="0.25">
      <c r="F271" s="1"/>
      <c r="G271" s="2"/>
      <c r="H271" s="2"/>
      <c r="I271" s="2"/>
    </row>
    <row r="272" spans="1:10" x14ac:dyDescent="0.25">
      <c r="F272" s="1"/>
      <c r="G272" s="2"/>
      <c r="H272" s="2"/>
      <c r="I272" s="2"/>
    </row>
    <row r="273" spans="6:9" x14ac:dyDescent="0.25">
      <c r="F273" s="1"/>
      <c r="G273" s="2"/>
      <c r="H273" s="2"/>
      <c r="I273" s="2"/>
    </row>
    <row r="274" spans="6:9" x14ac:dyDescent="0.25">
      <c r="F274" s="1"/>
      <c r="G274" s="2"/>
      <c r="H274" s="2"/>
      <c r="I274" s="2"/>
    </row>
    <row r="275" spans="6:9" x14ac:dyDescent="0.25">
      <c r="F275" s="1"/>
      <c r="G275" s="2"/>
      <c r="H275" s="2"/>
      <c r="I275" s="2"/>
    </row>
    <row r="276" spans="6:9" x14ac:dyDescent="0.25">
      <c r="F276" s="1"/>
      <c r="G276" s="2"/>
      <c r="H276" s="2"/>
      <c r="I276" s="2"/>
    </row>
    <row r="277" spans="6:9" x14ac:dyDescent="0.25">
      <c r="F277" s="1"/>
      <c r="G277" s="2"/>
      <c r="H277" s="2"/>
      <c r="I277" s="2"/>
    </row>
    <row r="278" spans="6:9" x14ac:dyDescent="0.25">
      <c r="F278" s="1"/>
      <c r="G278" s="2"/>
      <c r="H278" s="2"/>
      <c r="I278" s="2"/>
    </row>
    <row r="279" spans="6:9" x14ac:dyDescent="0.25">
      <c r="F279" s="1"/>
      <c r="G279" s="2"/>
      <c r="H279" s="2"/>
      <c r="I279" s="2"/>
    </row>
    <row r="280" spans="6:9" x14ac:dyDescent="0.25">
      <c r="F280" s="1"/>
      <c r="G280" s="2"/>
      <c r="H280" s="2"/>
      <c r="I280" s="2"/>
    </row>
    <row r="281" spans="6:9" x14ac:dyDescent="0.25">
      <c r="F281" s="1"/>
      <c r="G281" s="2"/>
      <c r="H281" s="2"/>
      <c r="I281" s="2"/>
    </row>
    <row r="282" spans="6:9" x14ac:dyDescent="0.25">
      <c r="F282" s="1"/>
      <c r="G282" s="2"/>
      <c r="H282" s="2"/>
      <c r="I282" s="2"/>
    </row>
    <row r="283" spans="6:9" x14ac:dyDescent="0.25">
      <c r="F283" s="1"/>
      <c r="G283" s="2"/>
      <c r="H283" s="2"/>
      <c r="I283" s="2"/>
    </row>
    <row r="284" spans="6:9" x14ac:dyDescent="0.25">
      <c r="F284" s="1"/>
      <c r="G284" s="2"/>
      <c r="H284" s="2"/>
      <c r="I284" s="2"/>
    </row>
    <row r="285" spans="6:9" x14ac:dyDescent="0.25">
      <c r="F285" s="1"/>
      <c r="G285" s="2"/>
      <c r="H285" s="2"/>
      <c r="I285" s="2"/>
    </row>
    <row r="286" spans="6:9" x14ac:dyDescent="0.25">
      <c r="F286" s="1"/>
      <c r="G286" s="2"/>
      <c r="H286" s="2"/>
      <c r="I286" s="2"/>
    </row>
    <row r="287" spans="6:9" x14ac:dyDescent="0.25">
      <c r="F287" s="1"/>
      <c r="G287" s="2"/>
      <c r="H287" s="2"/>
      <c r="I287" s="2"/>
    </row>
    <row r="288" spans="6:9" x14ac:dyDescent="0.25">
      <c r="F288" s="1"/>
      <c r="G288" s="2"/>
      <c r="H288" s="2"/>
      <c r="I288" s="2"/>
    </row>
    <row r="289" spans="6:9" x14ac:dyDescent="0.25">
      <c r="F289" s="1"/>
      <c r="G289" s="2"/>
      <c r="H289" s="2"/>
      <c r="I289" s="2"/>
    </row>
    <row r="290" spans="6:9" x14ac:dyDescent="0.25">
      <c r="F290" s="1"/>
      <c r="G290" s="2"/>
      <c r="H290" s="2"/>
      <c r="I290" s="2"/>
    </row>
    <row r="291" spans="6:9" x14ac:dyDescent="0.2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128" workbookViewId="0">
      <selection activeCell="A147" sqref="A147"/>
    </sheetView>
  </sheetViews>
  <sheetFormatPr defaultRowHeight="15" x14ac:dyDescent="0.25"/>
  <cols>
    <col min="1" max="1" width="21.140625" bestFit="1" customWidth="1"/>
  </cols>
  <sheetData>
    <row r="1" spans="1:2" x14ac:dyDescent="0.25">
      <c r="A1" t="s">
        <v>165</v>
      </c>
      <c r="B1" t="s">
        <v>335</v>
      </c>
    </row>
    <row r="2" spans="1:2" x14ac:dyDescent="0.25">
      <c r="A2" t="s">
        <v>1</v>
      </c>
      <c r="B2" s="1">
        <v>0.13700000000000001</v>
      </c>
    </row>
    <row r="3" spans="1:2" x14ac:dyDescent="0.25">
      <c r="A3" t="s">
        <v>18</v>
      </c>
      <c r="B3" s="1">
        <v>0.11799999999999999</v>
      </c>
    </row>
    <row r="4" spans="1:2" x14ac:dyDescent="0.25">
      <c r="A4" t="s">
        <v>0</v>
      </c>
      <c r="B4" s="1">
        <v>0.108</v>
      </c>
    </row>
    <row r="5" spans="1:2" x14ac:dyDescent="0.25">
      <c r="A5" t="s">
        <v>10</v>
      </c>
      <c r="B5" s="1">
        <v>7.0999999999999994E-2</v>
      </c>
    </row>
    <row r="6" spans="1:2" x14ac:dyDescent="0.25">
      <c r="A6" t="s">
        <v>230</v>
      </c>
      <c r="B6" s="1">
        <v>6.8000000000000005E-2</v>
      </c>
    </row>
    <row r="7" spans="1:2" x14ac:dyDescent="0.25">
      <c r="A7" t="s">
        <v>7</v>
      </c>
      <c r="B7" s="1">
        <v>5.8999999999999997E-2</v>
      </c>
    </row>
    <row r="8" spans="1:2" x14ac:dyDescent="0.25">
      <c r="A8" t="s">
        <v>4</v>
      </c>
      <c r="B8" s="1">
        <v>5.8000000000000003E-2</v>
      </c>
    </row>
    <row r="9" spans="1:2" x14ac:dyDescent="0.25">
      <c r="A9" t="s">
        <v>8</v>
      </c>
      <c r="B9" s="1">
        <v>4.9000000000000002E-2</v>
      </c>
    </row>
    <row r="10" spans="1:2" x14ac:dyDescent="0.25">
      <c r="A10" t="s">
        <v>6</v>
      </c>
      <c r="B10" s="1">
        <v>4.8000000000000001E-2</v>
      </c>
    </row>
    <row r="11" spans="1:2" x14ac:dyDescent="0.25">
      <c r="A11" t="s">
        <v>9</v>
      </c>
      <c r="B11" s="1">
        <v>0.04</v>
      </c>
    </row>
    <row r="12" spans="1:2" x14ac:dyDescent="0.25">
      <c r="A12" t="s">
        <v>12</v>
      </c>
      <c r="B12" s="1">
        <v>3.7999999999999999E-2</v>
      </c>
    </row>
    <row r="13" spans="1:2" x14ac:dyDescent="0.25">
      <c r="A13" t="s">
        <v>337</v>
      </c>
      <c r="B13" s="1">
        <v>2.7E-2</v>
      </c>
    </row>
    <row r="14" spans="1:2" x14ac:dyDescent="0.25">
      <c r="A14" t="s">
        <v>231</v>
      </c>
      <c r="B14" s="1">
        <v>2.5999999999999999E-2</v>
      </c>
    </row>
    <row r="15" spans="1:2" x14ac:dyDescent="0.25">
      <c r="A15" t="s">
        <v>384</v>
      </c>
      <c r="B15" s="1">
        <v>2.4E-2</v>
      </c>
    </row>
    <row r="16" spans="1:2" x14ac:dyDescent="0.25">
      <c r="A16" t="s">
        <v>352</v>
      </c>
      <c r="B16" s="1">
        <v>2.1999999999999999E-2</v>
      </c>
    </row>
    <row r="17" spans="1:2" x14ac:dyDescent="0.25">
      <c r="A17" t="s">
        <v>15</v>
      </c>
      <c r="B17" s="1">
        <v>0.02</v>
      </c>
    </row>
    <row r="18" spans="1:2" x14ac:dyDescent="0.25">
      <c r="A18" t="s">
        <v>229</v>
      </c>
      <c r="B18" s="1">
        <v>1.4999999999999999E-2</v>
      </c>
    </row>
    <row r="19" spans="1:2" x14ac:dyDescent="0.25">
      <c r="A19" t="s">
        <v>2</v>
      </c>
      <c r="B19" s="1">
        <v>1.4999999999999999E-2</v>
      </c>
    </row>
    <row r="20" spans="1:2" x14ac:dyDescent="0.25">
      <c r="A20" t="s">
        <v>11</v>
      </c>
      <c r="B20" s="1">
        <v>1.4E-2</v>
      </c>
    </row>
    <row r="21" spans="1:2" x14ac:dyDescent="0.25">
      <c r="A21" t="s">
        <v>386</v>
      </c>
      <c r="B21" s="1">
        <v>0.01</v>
      </c>
    </row>
    <row r="22" spans="1:2" x14ac:dyDescent="0.25">
      <c r="A22" t="s">
        <v>5</v>
      </c>
      <c r="B22" s="1">
        <v>0.01</v>
      </c>
    </row>
    <row r="23" spans="1:2" x14ac:dyDescent="0.25">
      <c r="A23" t="s">
        <v>385</v>
      </c>
      <c r="B23" s="1">
        <v>0.01</v>
      </c>
    </row>
    <row r="24" spans="1:2" x14ac:dyDescent="0.25">
      <c r="A24" t="s">
        <v>228</v>
      </c>
      <c r="B24" s="1">
        <v>5.0000000000000001E-3</v>
      </c>
    </row>
    <row r="25" spans="1:2" x14ac:dyDescent="0.25">
      <c r="A25" t="s">
        <v>17</v>
      </c>
      <c r="B25" s="1">
        <v>5.0000000000000001E-3</v>
      </c>
    </row>
    <row r="26" spans="1:2" x14ac:dyDescent="0.25">
      <c r="A26" t="s">
        <v>14</v>
      </c>
      <c r="B26" s="1">
        <v>0</v>
      </c>
    </row>
    <row r="27" spans="1:2" x14ac:dyDescent="0.25">
      <c r="A27" t="s">
        <v>303</v>
      </c>
      <c r="B27" s="1">
        <v>0</v>
      </c>
    </row>
    <row r="28" spans="1:2" x14ac:dyDescent="0.25">
      <c r="A28" t="s">
        <v>339</v>
      </c>
      <c r="B28" s="1">
        <v>0</v>
      </c>
    </row>
    <row r="29" spans="1:2" x14ac:dyDescent="0.25">
      <c r="A29" t="s">
        <v>3</v>
      </c>
      <c r="B29" s="1">
        <v>0</v>
      </c>
    </row>
    <row r="30" spans="1:2" x14ac:dyDescent="0.25">
      <c r="A30" t="s">
        <v>340</v>
      </c>
      <c r="B30" s="1">
        <v>0</v>
      </c>
    </row>
    <row r="31" spans="1:2" x14ac:dyDescent="0.25">
      <c r="A31" t="s">
        <v>129</v>
      </c>
      <c r="B31" s="1">
        <v>0.19900000000000001</v>
      </c>
    </row>
    <row r="32" spans="1:2" x14ac:dyDescent="0.25">
      <c r="A32" t="s">
        <v>284</v>
      </c>
      <c r="B32" s="1">
        <v>0.16200000000000001</v>
      </c>
    </row>
    <row r="33" spans="1:2" x14ac:dyDescent="0.25">
      <c r="A33" t="s">
        <v>287</v>
      </c>
      <c r="B33" s="1">
        <v>0.105</v>
      </c>
    </row>
    <row r="34" spans="1:2" x14ac:dyDescent="0.25">
      <c r="A34" t="s">
        <v>135</v>
      </c>
      <c r="B34" s="1">
        <v>9.5000000000000001E-2</v>
      </c>
    </row>
    <row r="35" spans="1:2" x14ac:dyDescent="0.25">
      <c r="A35" t="s">
        <v>143</v>
      </c>
      <c r="B35" s="1">
        <v>7.6999999999999999E-2</v>
      </c>
    </row>
    <row r="36" spans="1:2" x14ac:dyDescent="0.25">
      <c r="A36" t="s">
        <v>329</v>
      </c>
      <c r="B36" s="1">
        <v>4.5999999999999999E-2</v>
      </c>
    </row>
    <row r="37" spans="1:2" x14ac:dyDescent="0.25">
      <c r="A37" t="s">
        <v>128</v>
      </c>
      <c r="B37" s="1">
        <v>3.6999999999999998E-2</v>
      </c>
    </row>
    <row r="38" spans="1:2" x14ac:dyDescent="0.25">
      <c r="A38" t="s">
        <v>139</v>
      </c>
      <c r="B38" s="1">
        <v>2.9000000000000001E-2</v>
      </c>
    </row>
    <row r="39" spans="1:2" x14ac:dyDescent="0.25">
      <c r="A39" t="s">
        <v>409</v>
      </c>
      <c r="B39" s="1">
        <v>1.9E-2</v>
      </c>
    </row>
    <row r="40" spans="1:2" x14ac:dyDescent="0.25">
      <c r="A40" t="s">
        <v>144</v>
      </c>
      <c r="B40" s="1">
        <v>1.9E-2</v>
      </c>
    </row>
    <row r="41" spans="1:2" x14ac:dyDescent="0.25">
      <c r="A41" t="s">
        <v>132</v>
      </c>
      <c r="B41" s="1">
        <v>1.9E-2</v>
      </c>
    </row>
    <row r="42" spans="1:2" x14ac:dyDescent="0.25">
      <c r="A42" t="s">
        <v>134</v>
      </c>
      <c r="B42" s="1">
        <v>1.9E-2</v>
      </c>
    </row>
    <row r="43" spans="1:2" x14ac:dyDescent="0.25">
      <c r="A43" t="s">
        <v>410</v>
      </c>
      <c r="B43" s="1">
        <v>1.9E-2</v>
      </c>
    </row>
    <row r="44" spans="1:2" x14ac:dyDescent="0.25">
      <c r="A44" t="s">
        <v>141</v>
      </c>
      <c r="B44" s="1">
        <v>1.9E-2</v>
      </c>
    </row>
    <row r="45" spans="1:2" x14ac:dyDescent="0.25">
      <c r="A45" t="s">
        <v>283</v>
      </c>
      <c r="B45" s="1">
        <v>1.9E-2</v>
      </c>
    </row>
    <row r="46" spans="1:2" x14ac:dyDescent="0.25">
      <c r="A46" t="s">
        <v>130</v>
      </c>
      <c r="B46" s="1">
        <v>1.9E-2</v>
      </c>
    </row>
    <row r="47" spans="1:2" x14ac:dyDescent="0.25">
      <c r="A47" t="s">
        <v>133</v>
      </c>
      <c r="B47" s="1">
        <v>1.7999999999999999E-2</v>
      </c>
    </row>
    <row r="48" spans="1:2" x14ac:dyDescent="0.25">
      <c r="A48" t="s">
        <v>285</v>
      </c>
      <c r="B48" s="1">
        <v>1.7999999999999999E-2</v>
      </c>
    </row>
    <row r="49" spans="1:2" x14ac:dyDescent="0.25">
      <c r="A49" t="s">
        <v>137</v>
      </c>
      <c r="B49" s="1">
        <v>0.01</v>
      </c>
    </row>
    <row r="50" spans="1:2" x14ac:dyDescent="0.25">
      <c r="A50" t="s">
        <v>136</v>
      </c>
      <c r="B50" s="1">
        <v>0.01</v>
      </c>
    </row>
    <row r="51" spans="1:2" x14ac:dyDescent="0.25">
      <c r="A51" t="s">
        <v>142</v>
      </c>
      <c r="B51" s="1">
        <v>0.01</v>
      </c>
    </row>
    <row r="52" spans="1:2" x14ac:dyDescent="0.25">
      <c r="A52" t="s">
        <v>140</v>
      </c>
      <c r="B52" s="1">
        <v>0.01</v>
      </c>
    </row>
    <row r="53" spans="1:2" x14ac:dyDescent="0.25">
      <c r="A53" t="s">
        <v>351</v>
      </c>
      <c r="B53" s="1">
        <v>0.01</v>
      </c>
    </row>
    <row r="54" spans="1:2" x14ac:dyDescent="0.25">
      <c r="A54" t="s">
        <v>138</v>
      </c>
      <c r="B54" s="1">
        <v>0.01</v>
      </c>
    </row>
    <row r="55" spans="1:2" x14ac:dyDescent="0.25">
      <c r="A55" t="s">
        <v>145</v>
      </c>
      <c r="B55" s="1">
        <v>0</v>
      </c>
    </row>
    <row r="56" spans="1:2" x14ac:dyDescent="0.25">
      <c r="A56" t="s">
        <v>286</v>
      </c>
      <c r="B56" s="1">
        <v>0</v>
      </c>
    </row>
    <row r="57" spans="1:2" x14ac:dyDescent="0.25">
      <c r="A57" t="s">
        <v>282</v>
      </c>
      <c r="B57" s="1">
        <v>0</v>
      </c>
    </row>
    <row r="58" spans="1:2" x14ac:dyDescent="0.25">
      <c r="A58" t="s">
        <v>131</v>
      </c>
      <c r="B58" s="1">
        <v>0</v>
      </c>
    </row>
    <row r="59" spans="1:2" x14ac:dyDescent="0.25">
      <c r="A59" t="s">
        <v>341</v>
      </c>
      <c r="B59" s="1">
        <v>0.36199999999999999</v>
      </c>
    </row>
    <row r="60" spans="1:2" x14ac:dyDescent="0.25">
      <c r="A60" t="s">
        <v>20</v>
      </c>
      <c r="B60" s="1">
        <v>0.35399999999999998</v>
      </c>
    </row>
    <row r="61" spans="1:2" x14ac:dyDescent="0.25">
      <c r="A61" t="s">
        <v>101</v>
      </c>
      <c r="B61" s="1">
        <v>0.28699999999999998</v>
      </c>
    </row>
    <row r="62" spans="1:2" x14ac:dyDescent="0.25">
      <c r="A62" t="s">
        <v>73</v>
      </c>
      <c r="B62" s="1">
        <v>0.247</v>
      </c>
    </row>
    <row r="63" spans="1:2" x14ac:dyDescent="0.25">
      <c r="A63" t="s">
        <v>77</v>
      </c>
      <c r="B63" s="1">
        <v>0.23799999999999999</v>
      </c>
    </row>
    <row r="64" spans="1:2" x14ac:dyDescent="0.25">
      <c r="A64" t="s">
        <v>27</v>
      </c>
      <c r="B64" s="1">
        <v>0.23599999999999999</v>
      </c>
    </row>
    <row r="65" spans="1:2" x14ac:dyDescent="0.25">
      <c r="A65" t="s">
        <v>65</v>
      </c>
      <c r="B65" s="1">
        <v>0.20100000000000001</v>
      </c>
    </row>
    <row r="66" spans="1:2" x14ac:dyDescent="0.25">
      <c r="A66" t="s">
        <v>26</v>
      </c>
      <c r="B66" s="1">
        <v>0.193</v>
      </c>
    </row>
    <row r="67" spans="1:2" x14ac:dyDescent="0.25">
      <c r="A67" t="s">
        <v>60</v>
      </c>
      <c r="B67" s="1">
        <v>0.19</v>
      </c>
    </row>
    <row r="68" spans="1:2" x14ac:dyDescent="0.25">
      <c r="A68" t="s">
        <v>123</v>
      </c>
      <c r="B68" s="1">
        <v>0.17499999999999999</v>
      </c>
    </row>
    <row r="69" spans="1:2" x14ac:dyDescent="0.25">
      <c r="A69" t="s">
        <v>401</v>
      </c>
      <c r="B69" s="1">
        <v>0.17399999999999999</v>
      </c>
    </row>
    <row r="70" spans="1:2" x14ac:dyDescent="0.25">
      <c r="A70" t="s">
        <v>19</v>
      </c>
      <c r="B70" s="1">
        <v>0.15</v>
      </c>
    </row>
    <row r="71" spans="1:2" x14ac:dyDescent="0.25">
      <c r="A71" t="s">
        <v>400</v>
      </c>
      <c r="B71" s="1">
        <v>0.14899999999999999</v>
      </c>
    </row>
    <row r="72" spans="1:2" x14ac:dyDescent="0.25">
      <c r="A72" t="s">
        <v>38</v>
      </c>
      <c r="B72" s="1">
        <v>0.14799999999999999</v>
      </c>
    </row>
    <row r="73" spans="1:2" x14ac:dyDescent="0.25">
      <c r="A73" t="s">
        <v>75</v>
      </c>
      <c r="B73" s="1">
        <v>0.13800000000000001</v>
      </c>
    </row>
    <row r="74" spans="1:2" x14ac:dyDescent="0.25">
      <c r="A74" t="s">
        <v>107</v>
      </c>
      <c r="B74" s="1">
        <v>0.13600000000000001</v>
      </c>
    </row>
    <row r="75" spans="1:2" x14ac:dyDescent="0.25">
      <c r="A75" t="s">
        <v>35</v>
      </c>
      <c r="B75" s="1">
        <v>0.129</v>
      </c>
    </row>
    <row r="76" spans="1:2" x14ac:dyDescent="0.25">
      <c r="A76" t="s">
        <v>244</v>
      </c>
      <c r="B76" s="1">
        <v>0.11899999999999999</v>
      </c>
    </row>
    <row r="77" spans="1:2" x14ac:dyDescent="0.25">
      <c r="A77" t="s">
        <v>106</v>
      </c>
      <c r="B77" s="1">
        <v>0.115</v>
      </c>
    </row>
    <row r="78" spans="1:2" x14ac:dyDescent="0.25">
      <c r="A78" t="s">
        <v>70</v>
      </c>
      <c r="B78" s="1">
        <v>0.107</v>
      </c>
    </row>
    <row r="79" spans="1:2" x14ac:dyDescent="0.25">
      <c r="A79" t="s">
        <v>250</v>
      </c>
      <c r="B79" s="1">
        <v>0.1</v>
      </c>
    </row>
    <row r="80" spans="1:2" x14ac:dyDescent="0.25">
      <c r="A80" t="s">
        <v>50</v>
      </c>
      <c r="B80" s="1">
        <v>9.1999999999999998E-2</v>
      </c>
    </row>
    <row r="81" spans="1:2" x14ac:dyDescent="0.25">
      <c r="A81" t="s">
        <v>49</v>
      </c>
      <c r="B81" s="1">
        <v>9.1999999999999998E-2</v>
      </c>
    </row>
    <row r="82" spans="1:2" x14ac:dyDescent="0.25">
      <c r="A82" t="s">
        <v>66</v>
      </c>
      <c r="B82" s="1">
        <v>0.09</v>
      </c>
    </row>
    <row r="83" spans="1:2" x14ac:dyDescent="0.25">
      <c r="A83" t="s">
        <v>239</v>
      </c>
      <c r="B83" s="1">
        <v>8.5000000000000006E-2</v>
      </c>
    </row>
    <row r="84" spans="1:2" x14ac:dyDescent="0.25">
      <c r="A84" t="s">
        <v>29</v>
      </c>
      <c r="B84" s="1">
        <v>8.4000000000000005E-2</v>
      </c>
    </row>
    <row r="85" spans="1:2" x14ac:dyDescent="0.25">
      <c r="A85" t="s">
        <v>346</v>
      </c>
      <c r="B85" s="1">
        <v>8.3000000000000004E-2</v>
      </c>
    </row>
    <row r="86" spans="1:2" x14ac:dyDescent="0.25">
      <c r="A86" t="s">
        <v>53</v>
      </c>
      <c r="B86" s="1">
        <v>8.2000000000000003E-2</v>
      </c>
    </row>
    <row r="87" spans="1:2" x14ac:dyDescent="0.25">
      <c r="A87" t="s">
        <v>37</v>
      </c>
      <c r="B87" s="1">
        <v>7.9000000000000001E-2</v>
      </c>
    </row>
    <row r="88" spans="1:2" x14ac:dyDescent="0.25">
      <c r="A88" t="s">
        <v>343</v>
      </c>
      <c r="B88" s="1">
        <v>7.2999999999999995E-2</v>
      </c>
    </row>
    <row r="89" spans="1:2" x14ac:dyDescent="0.25">
      <c r="A89" t="s">
        <v>404</v>
      </c>
      <c r="B89" s="1">
        <v>7.1999999999999995E-2</v>
      </c>
    </row>
    <row r="90" spans="1:2" x14ac:dyDescent="0.25">
      <c r="A90" t="s">
        <v>36</v>
      </c>
      <c r="B90" s="1">
        <v>7.1999999999999995E-2</v>
      </c>
    </row>
    <row r="91" spans="1:2" x14ac:dyDescent="0.25">
      <c r="A91" t="s">
        <v>388</v>
      </c>
      <c r="B91" s="1">
        <v>7.0000000000000007E-2</v>
      </c>
    </row>
    <row r="92" spans="1:2" x14ac:dyDescent="0.25">
      <c r="A92" t="s">
        <v>76</v>
      </c>
      <c r="B92" s="1">
        <v>7.0000000000000007E-2</v>
      </c>
    </row>
    <row r="93" spans="1:2" x14ac:dyDescent="0.25">
      <c r="A93" t="s">
        <v>344</v>
      </c>
      <c r="B93" s="1">
        <v>6.5000000000000002E-2</v>
      </c>
    </row>
    <row r="94" spans="1:2" x14ac:dyDescent="0.25">
      <c r="A94" t="s">
        <v>342</v>
      </c>
      <c r="B94" s="1">
        <v>6.5000000000000002E-2</v>
      </c>
    </row>
    <row r="95" spans="1:2" x14ac:dyDescent="0.25">
      <c r="A95" t="s">
        <v>24</v>
      </c>
      <c r="B95" s="1">
        <v>6.4000000000000001E-2</v>
      </c>
    </row>
    <row r="96" spans="1:2" x14ac:dyDescent="0.25">
      <c r="A96" t="s">
        <v>68</v>
      </c>
      <c r="B96" s="1">
        <v>6.0999999999999999E-2</v>
      </c>
    </row>
    <row r="97" spans="1:2" x14ac:dyDescent="0.25">
      <c r="A97" t="s">
        <v>347</v>
      </c>
      <c r="B97" s="1">
        <v>0.06</v>
      </c>
    </row>
    <row r="98" spans="1:2" x14ac:dyDescent="0.25">
      <c r="A98" t="s">
        <v>109</v>
      </c>
      <c r="B98" s="1">
        <v>5.7000000000000002E-2</v>
      </c>
    </row>
    <row r="99" spans="1:2" x14ac:dyDescent="0.25">
      <c r="A99" t="s">
        <v>74</v>
      </c>
      <c r="B99" s="1">
        <v>5.6000000000000001E-2</v>
      </c>
    </row>
    <row r="100" spans="1:2" x14ac:dyDescent="0.25">
      <c r="A100" t="s">
        <v>271</v>
      </c>
      <c r="B100" s="1">
        <v>5.5E-2</v>
      </c>
    </row>
    <row r="101" spans="1:2" x14ac:dyDescent="0.25">
      <c r="A101" t="s">
        <v>25</v>
      </c>
      <c r="B101" s="1">
        <v>5.1999999999999998E-2</v>
      </c>
    </row>
    <row r="102" spans="1:2" x14ac:dyDescent="0.25">
      <c r="A102" t="s">
        <v>269</v>
      </c>
      <c r="B102" s="1">
        <v>5.1999999999999998E-2</v>
      </c>
    </row>
    <row r="103" spans="1:2" x14ac:dyDescent="0.25">
      <c r="A103" t="s">
        <v>112</v>
      </c>
      <c r="B103" s="1">
        <v>5.0999999999999997E-2</v>
      </c>
    </row>
    <row r="104" spans="1:2" x14ac:dyDescent="0.25">
      <c r="A104" t="s">
        <v>345</v>
      </c>
      <c r="B104" s="1">
        <v>5.0999999999999997E-2</v>
      </c>
    </row>
    <row r="105" spans="1:2" x14ac:dyDescent="0.25">
      <c r="A105" t="s">
        <v>83</v>
      </c>
      <c r="B105" s="1">
        <v>0.05</v>
      </c>
    </row>
    <row r="106" spans="1:2" x14ac:dyDescent="0.25">
      <c r="A106" t="s">
        <v>265</v>
      </c>
      <c r="B106" s="1">
        <v>4.9000000000000002E-2</v>
      </c>
    </row>
    <row r="107" spans="1:2" x14ac:dyDescent="0.25">
      <c r="A107" t="s">
        <v>113</v>
      </c>
      <c r="B107" s="1">
        <v>4.8000000000000001E-2</v>
      </c>
    </row>
    <row r="108" spans="1:2" x14ac:dyDescent="0.25">
      <c r="A108" t="s">
        <v>34</v>
      </c>
      <c r="B108" s="1">
        <v>4.5999999999999999E-2</v>
      </c>
    </row>
    <row r="109" spans="1:2" x14ac:dyDescent="0.25">
      <c r="A109" t="s">
        <v>108</v>
      </c>
      <c r="B109" s="1">
        <v>4.2000000000000003E-2</v>
      </c>
    </row>
    <row r="110" spans="1:2" x14ac:dyDescent="0.25">
      <c r="A110" t="s">
        <v>59</v>
      </c>
      <c r="B110" s="1">
        <v>0.04</v>
      </c>
    </row>
    <row r="111" spans="1:2" x14ac:dyDescent="0.25">
      <c r="A111" t="s">
        <v>57</v>
      </c>
      <c r="B111" s="1">
        <v>0.04</v>
      </c>
    </row>
    <row r="112" spans="1:2" x14ac:dyDescent="0.25">
      <c r="A112" t="s">
        <v>199</v>
      </c>
      <c r="B112" s="1">
        <v>3.9E-2</v>
      </c>
    </row>
    <row r="113" spans="1:2" x14ac:dyDescent="0.25">
      <c r="A113" t="s">
        <v>61</v>
      </c>
      <c r="B113" s="1">
        <v>3.9E-2</v>
      </c>
    </row>
    <row r="114" spans="1:2" x14ac:dyDescent="0.25">
      <c r="A114" t="s">
        <v>79</v>
      </c>
      <c r="B114" s="1">
        <v>3.7999999999999999E-2</v>
      </c>
    </row>
    <row r="115" spans="1:2" x14ac:dyDescent="0.25">
      <c r="A115" t="s">
        <v>51</v>
      </c>
      <c r="B115" s="1">
        <v>3.6999999999999998E-2</v>
      </c>
    </row>
    <row r="116" spans="1:2" x14ac:dyDescent="0.25">
      <c r="A116" t="s">
        <v>212</v>
      </c>
      <c r="B116" s="1">
        <v>3.3000000000000002E-2</v>
      </c>
    </row>
    <row r="117" spans="1:2" x14ac:dyDescent="0.25">
      <c r="A117" t="s">
        <v>209</v>
      </c>
      <c r="B117" s="1">
        <v>3.1E-2</v>
      </c>
    </row>
    <row r="118" spans="1:2" x14ac:dyDescent="0.25">
      <c r="A118" t="s">
        <v>127</v>
      </c>
      <c r="B118" s="1">
        <v>3.1E-2</v>
      </c>
    </row>
    <row r="119" spans="1:2" x14ac:dyDescent="0.25">
      <c r="A119" t="s">
        <v>270</v>
      </c>
      <c r="B119" s="1">
        <v>2.9000000000000001E-2</v>
      </c>
    </row>
    <row r="120" spans="1:2" x14ac:dyDescent="0.25">
      <c r="A120" t="s">
        <v>251</v>
      </c>
      <c r="B120" s="1">
        <v>2.5999999999999999E-2</v>
      </c>
    </row>
    <row r="121" spans="1:2" x14ac:dyDescent="0.25">
      <c r="A121" t="s">
        <v>69</v>
      </c>
      <c r="B121" s="1">
        <v>2.5000000000000001E-2</v>
      </c>
    </row>
    <row r="122" spans="1:2" x14ac:dyDescent="0.25">
      <c r="A122" t="s">
        <v>54</v>
      </c>
      <c r="B122" s="1">
        <v>2.3E-2</v>
      </c>
    </row>
    <row r="123" spans="1:2" x14ac:dyDescent="0.25">
      <c r="A123" t="s">
        <v>304</v>
      </c>
      <c r="B123" s="1">
        <v>2.1999999999999999E-2</v>
      </c>
    </row>
    <row r="124" spans="1:2" x14ac:dyDescent="0.25">
      <c r="A124" t="s">
        <v>78</v>
      </c>
      <c r="B124" s="1">
        <v>2.1999999999999999E-2</v>
      </c>
    </row>
    <row r="125" spans="1:2" x14ac:dyDescent="0.25">
      <c r="A125" t="s">
        <v>23</v>
      </c>
      <c r="B125" s="1">
        <v>2.1000000000000001E-2</v>
      </c>
    </row>
    <row r="126" spans="1:2" x14ac:dyDescent="0.25">
      <c r="A126" t="s">
        <v>22</v>
      </c>
      <c r="B126" s="1">
        <v>2.1000000000000001E-2</v>
      </c>
    </row>
    <row r="127" spans="1:2" x14ac:dyDescent="0.25">
      <c r="A127" t="s">
        <v>32</v>
      </c>
      <c r="B127" s="1">
        <v>2.1000000000000001E-2</v>
      </c>
    </row>
    <row r="128" spans="1:2" x14ac:dyDescent="0.25">
      <c r="A128" t="s">
        <v>39</v>
      </c>
      <c r="B128" s="1">
        <v>1.9E-2</v>
      </c>
    </row>
    <row r="129" spans="1:2" x14ac:dyDescent="0.25">
      <c r="A129" t="s">
        <v>258</v>
      </c>
      <c r="B129" s="1">
        <v>1.7999999999999999E-2</v>
      </c>
    </row>
    <row r="130" spans="1:2" x14ac:dyDescent="0.25">
      <c r="A130" t="s">
        <v>243</v>
      </c>
      <c r="B130" s="1">
        <v>1.6E-2</v>
      </c>
    </row>
    <row r="131" spans="1:2" x14ac:dyDescent="0.25">
      <c r="A131" t="s">
        <v>369</v>
      </c>
      <c r="B131" s="1">
        <v>1.6E-2</v>
      </c>
    </row>
    <row r="132" spans="1:2" x14ac:dyDescent="0.25">
      <c r="A132" t="s">
        <v>316</v>
      </c>
      <c r="B132" s="1">
        <v>1.6E-2</v>
      </c>
    </row>
    <row r="133" spans="1:2" x14ac:dyDescent="0.25">
      <c r="A133" t="s">
        <v>268</v>
      </c>
      <c r="B133" s="1">
        <v>1.6E-2</v>
      </c>
    </row>
    <row r="134" spans="1:2" x14ac:dyDescent="0.25">
      <c r="A134" t="s">
        <v>110</v>
      </c>
      <c r="B134" s="1">
        <v>1.4999999999999999E-2</v>
      </c>
    </row>
    <row r="135" spans="1:2" x14ac:dyDescent="0.25">
      <c r="A135" t="s">
        <v>125</v>
      </c>
      <c r="B135" s="1">
        <v>1.4E-2</v>
      </c>
    </row>
    <row r="136" spans="1:2" x14ac:dyDescent="0.25">
      <c r="A136" t="s">
        <v>238</v>
      </c>
      <c r="B136" s="1">
        <v>1.2999999999999999E-2</v>
      </c>
    </row>
    <row r="137" spans="1:2" x14ac:dyDescent="0.25">
      <c r="A137" t="s">
        <v>263</v>
      </c>
      <c r="B137" s="1">
        <v>1.2999999999999999E-2</v>
      </c>
    </row>
    <row r="138" spans="1:2" x14ac:dyDescent="0.25">
      <c r="A138" t="s">
        <v>255</v>
      </c>
      <c r="B138" s="1">
        <v>1.2999999999999999E-2</v>
      </c>
    </row>
    <row r="139" spans="1:2" x14ac:dyDescent="0.25">
      <c r="A139" t="s">
        <v>191</v>
      </c>
      <c r="B139" s="1">
        <v>1.2999999999999999E-2</v>
      </c>
    </row>
    <row r="140" spans="1:2" x14ac:dyDescent="0.25">
      <c r="A140" t="s">
        <v>393</v>
      </c>
      <c r="B140" s="1">
        <v>1.2999999999999999E-2</v>
      </c>
    </row>
    <row r="141" spans="1:2" x14ac:dyDescent="0.25">
      <c r="A141" t="s">
        <v>391</v>
      </c>
      <c r="B141" s="1">
        <v>1.2999999999999999E-2</v>
      </c>
    </row>
    <row r="142" spans="1:2" x14ac:dyDescent="0.25">
      <c r="A142" t="s">
        <v>213</v>
      </c>
      <c r="B142" s="1">
        <v>1.0999999999999999E-2</v>
      </c>
    </row>
    <row r="143" spans="1:2" x14ac:dyDescent="0.25">
      <c r="A143" t="s">
        <v>208</v>
      </c>
      <c r="B143" s="1">
        <v>1.0999999999999999E-2</v>
      </c>
    </row>
    <row r="144" spans="1:2" x14ac:dyDescent="0.25">
      <c r="A144" t="s">
        <v>93</v>
      </c>
      <c r="B144" s="1">
        <v>1.0999999999999999E-2</v>
      </c>
    </row>
    <row r="145" spans="1:2" x14ac:dyDescent="0.25">
      <c r="A145" t="s">
        <v>91</v>
      </c>
      <c r="B145" s="1">
        <v>1.0999999999999999E-2</v>
      </c>
    </row>
    <row r="146" spans="1:2" x14ac:dyDescent="0.25">
      <c r="A146" t="s">
        <v>236</v>
      </c>
      <c r="B146" s="1">
        <v>1.0999999999999999E-2</v>
      </c>
    </row>
    <row r="147" spans="1:2" x14ac:dyDescent="0.25">
      <c r="A147" t="s">
        <v>389</v>
      </c>
      <c r="B147" s="1">
        <v>1.0999999999999999E-2</v>
      </c>
    </row>
    <row r="148" spans="1:2" x14ac:dyDescent="0.25">
      <c r="A148" t="s">
        <v>84</v>
      </c>
      <c r="B148" s="1">
        <v>0.01</v>
      </c>
    </row>
    <row r="149" spans="1:2" x14ac:dyDescent="0.25">
      <c r="A149" t="s">
        <v>44</v>
      </c>
      <c r="B149" s="1">
        <v>0.01</v>
      </c>
    </row>
    <row r="150" spans="1:2" x14ac:dyDescent="0.25">
      <c r="A150" t="s">
        <v>433</v>
      </c>
      <c r="B150" s="1">
        <v>0.01</v>
      </c>
    </row>
    <row r="151" spans="1:2" x14ac:dyDescent="0.25">
      <c r="A151" t="s">
        <v>260</v>
      </c>
      <c r="B151" s="1">
        <v>8.9999999999999993E-3</v>
      </c>
    </row>
    <row r="152" spans="1:2" x14ac:dyDescent="0.25">
      <c r="A152" t="s">
        <v>349</v>
      </c>
      <c r="B152" s="1">
        <v>8.9999999999999993E-3</v>
      </c>
    </row>
    <row r="153" spans="1:2" x14ac:dyDescent="0.25">
      <c r="A153" t="s">
        <v>264</v>
      </c>
      <c r="B153" s="1">
        <v>8.9999999999999993E-3</v>
      </c>
    </row>
    <row r="154" spans="1:2" x14ac:dyDescent="0.25">
      <c r="A154" t="s">
        <v>105</v>
      </c>
      <c r="B154" s="1">
        <v>8.9999999999999993E-3</v>
      </c>
    </row>
    <row r="155" spans="1:2" x14ac:dyDescent="0.25">
      <c r="A155" t="s">
        <v>315</v>
      </c>
      <c r="B155" s="1">
        <v>8.9999999999999993E-3</v>
      </c>
    </row>
    <row r="156" spans="1:2" x14ac:dyDescent="0.25">
      <c r="A156" t="s">
        <v>80</v>
      </c>
      <c r="B156" s="1">
        <v>8.9999999999999993E-3</v>
      </c>
    </row>
    <row r="157" spans="1:2" x14ac:dyDescent="0.25">
      <c r="A157" t="s">
        <v>92</v>
      </c>
      <c r="B157" s="1">
        <v>8.9999999999999993E-3</v>
      </c>
    </row>
    <row r="158" spans="1:2" x14ac:dyDescent="0.25">
      <c r="A158" t="s">
        <v>115</v>
      </c>
      <c r="B158" s="1">
        <v>8.0000000000000002E-3</v>
      </c>
    </row>
    <row r="159" spans="1:2" x14ac:dyDescent="0.25">
      <c r="A159" t="s">
        <v>111</v>
      </c>
      <c r="B159" s="1">
        <v>8.0000000000000002E-3</v>
      </c>
    </row>
    <row r="160" spans="1:2" x14ac:dyDescent="0.25">
      <c r="A160" t="s">
        <v>395</v>
      </c>
      <c r="B160" s="1">
        <v>7.0000000000000001E-3</v>
      </c>
    </row>
    <row r="161" spans="1:2" x14ac:dyDescent="0.25">
      <c r="A161" t="s">
        <v>31</v>
      </c>
      <c r="B161" s="1">
        <v>7.0000000000000001E-3</v>
      </c>
    </row>
    <row r="162" spans="1:2" x14ac:dyDescent="0.25">
      <c r="A162" t="s">
        <v>180</v>
      </c>
      <c r="B162" s="1">
        <v>7.0000000000000001E-3</v>
      </c>
    </row>
    <row r="163" spans="1:2" x14ac:dyDescent="0.25">
      <c r="A163" t="s">
        <v>267</v>
      </c>
      <c r="B163" s="1">
        <v>7.0000000000000001E-3</v>
      </c>
    </row>
    <row r="164" spans="1:2" x14ac:dyDescent="0.25">
      <c r="A164" t="s">
        <v>43</v>
      </c>
      <c r="B164" s="1">
        <v>6.0000000000000001E-3</v>
      </c>
    </row>
    <row r="165" spans="1:2" x14ac:dyDescent="0.25">
      <c r="A165" t="s">
        <v>55</v>
      </c>
      <c r="B165" s="1">
        <v>6.0000000000000001E-3</v>
      </c>
    </row>
    <row r="166" spans="1:2" x14ac:dyDescent="0.25">
      <c r="A166" t="s">
        <v>317</v>
      </c>
      <c r="B166" s="1">
        <v>1E-3</v>
      </c>
    </row>
    <row r="167" spans="1:2" x14ac:dyDescent="0.25">
      <c r="A167" t="s">
        <v>356</v>
      </c>
      <c r="B167" s="1">
        <v>1E-3</v>
      </c>
    </row>
    <row r="168" spans="1:2" x14ac:dyDescent="0.25">
      <c r="A168" t="s">
        <v>434</v>
      </c>
      <c r="B168" s="1">
        <v>1E-3</v>
      </c>
    </row>
    <row r="169" spans="1:2" x14ac:dyDescent="0.25">
      <c r="A169" t="s">
        <v>366</v>
      </c>
      <c r="B169" s="1">
        <v>1E-3</v>
      </c>
    </row>
    <row r="170" spans="1:2" x14ac:dyDescent="0.25">
      <c r="A170" t="s">
        <v>203</v>
      </c>
      <c r="B170" s="1">
        <v>1E-3</v>
      </c>
    </row>
    <row r="171" spans="1:2" x14ac:dyDescent="0.25">
      <c r="A171" t="s">
        <v>210</v>
      </c>
      <c r="B171" s="1">
        <v>1E-3</v>
      </c>
    </row>
    <row r="172" spans="1:2" x14ac:dyDescent="0.25">
      <c r="A172" t="s">
        <v>204</v>
      </c>
      <c r="B172" s="1">
        <v>1E-3</v>
      </c>
    </row>
    <row r="173" spans="1:2" x14ac:dyDescent="0.25">
      <c r="A173" t="s">
        <v>360</v>
      </c>
      <c r="B173" s="1">
        <v>1E-3</v>
      </c>
    </row>
    <row r="174" spans="1:2" x14ac:dyDescent="0.25">
      <c r="A174" t="s">
        <v>380</v>
      </c>
      <c r="B174" s="1">
        <v>1E-3</v>
      </c>
    </row>
    <row r="175" spans="1:2" x14ac:dyDescent="0.25">
      <c r="A175" t="s">
        <v>205</v>
      </c>
      <c r="B175" s="1">
        <v>1E-3</v>
      </c>
    </row>
    <row r="176" spans="1:2" x14ac:dyDescent="0.25">
      <c r="A176" t="s">
        <v>353</v>
      </c>
      <c r="B176" s="1">
        <v>1E-3</v>
      </c>
    </row>
    <row r="177" spans="1:2" x14ac:dyDescent="0.25">
      <c r="A177" t="s">
        <v>372</v>
      </c>
      <c r="B177" s="1">
        <v>1E-3</v>
      </c>
    </row>
    <row r="178" spans="1:2" x14ac:dyDescent="0.25">
      <c r="A178" t="s">
        <v>399</v>
      </c>
      <c r="B178" s="1">
        <v>1E-3</v>
      </c>
    </row>
    <row r="179" spans="1:2" x14ac:dyDescent="0.25">
      <c r="A179" t="s">
        <v>435</v>
      </c>
      <c r="B179" s="1">
        <v>1E-3</v>
      </c>
    </row>
    <row r="180" spans="1:2" x14ac:dyDescent="0.25">
      <c r="A180" t="s">
        <v>48</v>
      </c>
      <c r="B180" s="1">
        <v>1E-3</v>
      </c>
    </row>
    <row r="181" spans="1:2" x14ac:dyDescent="0.25">
      <c r="A181" t="s">
        <v>94</v>
      </c>
      <c r="B181" s="1">
        <v>1E-3</v>
      </c>
    </row>
    <row r="182" spans="1:2" x14ac:dyDescent="0.25">
      <c r="A182" t="s">
        <v>327</v>
      </c>
      <c r="B182" s="1">
        <v>1E-3</v>
      </c>
    </row>
    <row r="183" spans="1:2" x14ac:dyDescent="0.25">
      <c r="A183" t="s">
        <v>436</v>
      </c>
      <c r="B183" s="1">
        <v>1E-3</v>
      </c>
    </row>
    <row r="184" spans="1:2" x14ac:dyDescent="0.25">
      <c r="A184" t="s">
        <v>359</v>
      </c>
      <c r="B184" s="1">
        <v>1E-3</v>
      </c>
    </row>
    <row r="185" spans="1:2" x14ac:dyDescent="0.25">
      <c r="A185" t="s">
        <v>179</v>
      </c>
      <c r="B185" s="1">
        <v>1E-3</v>
      </c>
    </row>
    <row r="186" spans="1:2" x14ac:dyDescent="0.25">
      <c r="A186" t="s">
        <v>185</v>
      </c>
      <c r="B186" s="1">
        <v>1E-3</v>
      </c>
    </row>
    <row r="187" spans="1:2" x14ac:dyDescent="0.25">
      <c r="A187" t="s">
        <v>95</v>
      </c>
      <c r="B187" s="1">
        <v>1E-3</v>
      </c>
    </row>
    <row r="188" spans="1:2" x14ac:dyDescent="0.25">
      <c r="A188" t="s">
        <v>200</v>
      </c>
      <c r="B188" s="1">
        <v>1E-3</v>
      </c>
    </row>
    <row r="189" spans="1:2" x14ac:dyDescent="0.25">
      <c r="A189" t="s">
        <v>121</v>
      </c>
      <c r="B189" s="1">
        <v>1E-3</v>
      </c>
    </row>
    <row r="190" spans="1:2" x14ac:dyDescent="0.25">
      <c r="A190" t="s">
        <v>437</v>
      </c>
      <c r="B190" s="1">
        <v>1E-3</v>
      </c>
    </row>
    <row r="191" spans="1:2" x14ac:dyDescent="0.25">
      <c r="A191" t="s">
        <v>62</v>
      </c>
      <c r="B191" s="1">
        <v>1E-3</v>
      </c>
    </row>
    <row r="192" spans="1:2" x14ac:dyDescent="0.25">
      <c r="A192" t="s">
        <v>222</v>
      </c>
      <c r="B192" s="1">
        <v>1E-3</v>
      </c>
    </row>
    <row r="193" spans="1:2" x14ac:dyDescent="0.25">
      <c r="A193" t="s">
        <v>116</v>
      </c>
      <c r="B193" s="1">
        <v>1E-3</v>
      </c>
    </row>
    <row r="194" spans="1:2" x14ac:dyDescent="0.25">
      <c r="A194" t="s">
        <v>307</v>
      </c>
      <c r="B194" s="1">
        <v>1E-3</v>
      </c>
    </row>
    <row r="195" spans="1:2" x14ac:dyDescent="0.25">
      <c r="A195" t="s">
        <v>311</v>
      </c>
      <c r="B195" s="1">
        <v>1E-3</v>
      </c>
    </row>
    <row r="196" spans="1:2" x14ac:dyDescent="0.25">
      <c r="A196" t="s">
        <v>261</v>
      </c>
      <c r="B196" s="1">
        <v>1E-3</v>
      </c>
    </row>
    <row r="197" spans="1:2" x14ac:dyDescent="0.25">
      <c r="A197" t="s">
        <v>41</v>
      </c>
      <c r="B197" s="1">
        <v>1E-3</v>
      </c>
    </row>
    <row r="198" spans="1:2" x14ac:dyDescent="0.25">
      <c r="A198" t="s">
        <v>257</v>
      </c>
      <c r="B198" s="1">
        <v>1E-3</v>
      </c>
    </row>
    <row r="199" spans="1:2" x14ac:dyDescent="0.25">
      <c r="A199" t="s">
        <v>259</v>
      </c>
      <c r="B199" s="1">
        <v>1E-3</v>
      </c>
    </row>
    <row r="200" spans="1:2" x14ac:dyDescent="0.25">
      <c r="A200" t="s">
        <v>438</v>
      </c>
      <c r="B200" s="1">
        <v>1E-3</v>
      </c>
    </row>
    <row r="201" spans="1:2" x14ac:dyDescent="0.25">
      <c r="A201" t="s">
        <v>323</v>
      </c>
      <c r="B201" s="1">
        <v>1E-3</v>
      </c>
    </row>
    <row r="202" spans="1:2" x14ac:dyDescent="0.25">
      <c r="A202" t="s">
        <v>439</v>
      </c>
      <c r="B202" s="1">
        <v>1E-3</v>
      </c>
    </row>
    <row r="203" spans="1:2" x14ac:dyDescent="0.25">
      <c r="A203" t="s">
        <v>225</v>
      </c>
      <c r="B203" s="1">
        <v>1E-3</v>
      </c>
    </row>
    <row r="204" spans="1:2" x14ac:dyDescent="0.25">
      <c r="A204" t="s">
        <v>325</v>
      </c>
      <c r="B204" s="1">
        <v>1E-3</v>
      </c>
    </row>
    <row r="205" spans="1:2" x14ac:dyDescent="0.25">
      <c r="A205" t="s">
        <v>218</v>
      </c>
      <c r="B205" s="1">
        <v>1E-3</v>
      </c>
    </row>
    <row r="206" spans="1:2" x14ac:dyDescent="0.25">
      <c r="A206" t="s">
        <v>324</v>
      </c>
      <c r="B206" s="1">
        <v>1E-3</v>
      </c>
    </row>
    <row r="207" spans="1:2" x14ac:dyDescent="0.25">
      <c r="A207" t="s">
        <v>240</v>
      </c>
      <c r="B207" s="1">
        <v>1E-3</v>
      </c>
    </row>
    <row r="208" spans="1:2" x14ac:dyDescent="0.25">
      <c r="A208" t="s">
        <v>99</v>
      </c>
      <c r="B208" s="1">
        <v>1E-3</v>
      </c>
    </row>
    <row r="209" spans="1:2" x14ac:dyDescent="0.25">
      <c r="A209" t="s">
        <v>207</v>
      </c>
      <c r="B209" s="1">
        <v>1E-3</v>
      </c>
    </row>
    <row r="210" spans="1:2" x14ac:dyDescent="0.25">
      <c r="A210" t="s">
        <v>405</v>
      </c>
      <c r="B210" s="1">
        <v>1E-3</v>
      </c>
    </row>
    <row r="211" spans="1:2" x14ac:dyDescent="0.25">
      <c r="A211" t="s">
        <v>398</v>
      </c>
      <c r="B211" s="1">
        <v>1E-3</v>
      </c>
    </row>
    <row r="212" spans="1:2" x14ac:dyDescent="0.25">
      <c r="A212" t="s">
        <v>86</v>
      </c>
      <c r="B212" s="1">
        <v>1E-3</v>
      </c>
    </row>
    <row r="213" spans="1:2" x14ac:dyDescent="0.25">
      <c r="A213" t="s">
        <v>241</v>
      </c>
      <c r="B213" s="1">
        <v>1E-3</v>
      </c>
    </row>
    <row r="214" spans="1:2" x14ac:dyDescent="0.25">
      <c r="A214" t="s">
        <v>313</v>
      </c>
      <c r="B214" s="1">
        <v>1E-3</v>
      </c>
    </row>
    <row r="215" spans="1:2" x14ac:dyDescent="0.25">
      <c r="A215" t="s">
        <v>56</v>
      </c>
      <c r="B215" s="1">
        <v>1E-3</v>
      </c>
    </row>
    <row r="216" spans="1:2" x14ac:dyDescent="0.25">
      <c r="A216" t="s">
        <v>376</v>
      </c>
      <c r="B216" s="1">
        <v>1E-3</v>
      </c>
    </row>
    <row r="217" spans="1:2" x14ac:dyDescent="0.25">
      <c r="A217" t="s">
        <v>98</v>
      </c>
      <c r="B217" s="1">
        <v>1E-3</v>
      </c>
    </row>
    <row r="218" spans="1:2" x14ac:dyDescent="0.25">
      <c r="A218" t="s">
        <v>379</v>
      </c>
      <c r="B218" s="1">
        <v>1E-3</v>
      </c>
    </row>
    <row r="219" spans="1:2" x14ac:dyDescent="0.25">
      <c r="A219" t="s">
        <v>407</v>
      </c>
      <c r="B219" s="1">
        <v>1E-3</v>
      </c>
    </row>
    <row r="220" spans="1:2" x14ac:dyDescent="0.25">
      <c r="A220" t="s">
        <v>390</v>
      </c>
      <c r="B220" s="1">
        <v>1E-3</v>
      </c>
    </row>
    <row r="221" spans="1:2" x14ac:dyDescent="0.25">
      <c r="A221" t="s">
        <v>440</v>
      </c>
      <c r="B221" s="1">
        <v>1E-3</v>
      </c>
    </row>
    <row r="222" spans="1:2" x14ac:dyDescent="0.25">
      <c r="A222" t="s">
        <v>406</v>
      </c>
      <c r="B222" s="1">
        <v>1E-3</v>
      </c>
    </row>
    <row r="223" spans="1:2" x14ac:dyDescent="0.25">
      <c r="A223" t="s">
        <v>392</v>
      </c>
      <c r="B223" s="1">
        <v>1E-3</v>
      </c>
    </row>
    <row r="224" spans="1:2" x14ac:dyDescent="0.25">
      <c r="A224" t="s">
        <v>441</v>
      </c>
      <c r="B224" s="1">
        <v>1E-3</v>
      </c>
    </row>
    <row r="225" spans="1:2" x14ac:dyDescent="0.25">
      <c r="A225" t="s">
        <v>403</v>
      </c>
      <c r="B225" s="1">
        <v>1E-3</v>
      </c>
    </row>
    <row r="226" spans="1:2" x14ac:dyDescent="0.25">
      <c r="A226" t="s">
        <v>188</v>
      </c>
      <c r="B226" s="1">
        <v>1E-3</v>
      </c>
    </row>
    <row r="227" spans="1:2" x14ac:dyDescent="0.25">
      <c r="A227" t="s">
        <v>305</v>
      </c>
      <c r="B227" s="1">
        <v>1E-3</v>
      </c>
    </row>
    <row r="228" spans="1:2" x14ac:dyDescent="0.25">
      <c r="A228" t="s">
        <v>220</v>
      </c>
      <c r="B228" s="1">
        <v>1E-3</v>
      </c>
    </row>
    <row r="229" spans="1:2" x14ac:dyDescent="0.25">
      <c r="A229" t="s">
        <v>214</v>
      </c>
      <c r="B229" s="1">
        <v>1E-3</v>
      </c>
    </row>
    <row r="230" spans="1:2" x14ac:dyDescent="0.25">
      <c r="A230" t="s">
        <v>326</v>
      </c>
      <c r="B230" s="1">
        <v>1E-3</v>
      </c>
    </row>
    <row r="231" spans="1:2" x14ac:dyDescent="0.25">
      <c r="A231" t="s">
        <v>47</v>
      </c>
      <c r="B231" s="1">
        <v>1E-3</v>
      </c>
    </row>
    <row r="232" spans="1:2" x14ac:dyDescent="0.25">
      <c r="A232" t="s">
        <v>442</v>
      </c>
      <c r="B232" s="1">
        <v>1E-3</v>
      </c>
    </row>
    <row r="233" spans="1:2" x14ac:dyDescent="0.25">
      <c r="A233" t="s">
        <v>85</v>
      </c>
      <c r="B233" s="1">
        <v>1E-3</v>
      </c>
    </row>
    <row r="234" spans="1:2" x14ac:dyDescent="0.25">
      <c r="A234" t="s">
        <v>443</v>
      </c>
      <c r="B234" s="1">
        <v>1E-3</v>
      </c>
    </row>
    <row r="235" spans="1:2" x14ac:dyDescent="0.25">
      <c r="A235" t="s">
        <v>253</v>
      </c>
      <c r="B235" s="1">
        <v>1E-3</v>
      </c>
    </row>
    <row r="236" spans="1:2" x14ac:dyDescent="0.25">
      <c r="A236" t="s">
        <v>377</v>
      </c>
      <c r="B236" s="1">
        <v>1E-3</v>
      </c>
    </row>
    <row r="237" spans="1:2" x14ac:dyDescent="0.25">
      <c r="A237" t="s">
        <v>211</v>
      </c>
      <c r="B237" s="1">
        <v>1E-3</v>
      </c>
    </row>
    <row r="238" spans="1:2" x14ac:dyDescent="0.25">
      <c r="A238" t="s">
        <v>217</v>
      </c>
      <c r="B238" s="1">
        <v>1E-3</v>
      </c>
    </row>
    <row r="239" spans="1:2" x14ac:dyDescent="0.25">
      <c r="A239" t="s">
        <v>102</v>
      </c>
      <c r="B239" s="1">
        <v>1E-3</v>
      </c>
    </row>
    <row r="240" spans="1:2" x14ac:dyDescent="0.25">
      <c r="A240" t="s">
        <v>368</v>
      </c>
      <c r="B240" s="1">
        <v>1E-3</v>
      </c>
    </row>
    <row r="241" spans="1:2" x14ac:dyDescent="0.25">
      <c r="A241" t="s">
        <v>319</v>
      </c>
      <c r="B241" s="1">
        <v>1E-3</v>
      </c>
    </row>
    <row r="242" spans="1:2" x14ac:dyDescent="0.25">
      <c r="A242" t="s">
        <v>181</v>
      </c>
      <c r="B242" s="1">
        <v>1E-3</v>
      </c>
    </row>
    <row r="243" spans="1:2" x14ac:dyDescent="0.25">
      <c r="A243" t="s">
        <v>189</v>
      </c>
      <c r="B243" s="1">
        <v>1E-3</v>
      </c>
    </row>
    <row r="244" spans="1:2" x14ac:dyDescent="0.25">
      <c r="A244" t="s">
        <v>227</v>
      </c>
      <c r="B244" s="1">
        <v>1E-3</v>
      </c>
    </row>
    <row r="245" spans="1:2" x14ac:dyDescent="0.25">
      <c r="A245" t="s">
        <v>90</v>
      </c>
      <c r="B245" s="1">
        <v>1E-3</v>
      </c>
    </row>
    <row r="246" spans="1:2" x14ac:dyDescent="0.25">
      <c r="A246" t="s">
        <v>96</v>
      </c>
      <c r="B246" s="1">
        <v>1E-3</v>
      </c>
    </row>
    <row r="247" spans="1:2" x14ac:dyDescent="0.25">
      <c r="A247" t="s">
        <v>309</v>
      </c>
      <c r="B247" s="1">
        <v>1E-3</v>
      </c>
    </row>
    <row r="248" spans="1:2" x14ac:dyDescent="0.25">
      <c r="A248" t="s">
        <v>254</v>
      </c>
      <c r="B248" s="1">
        <v>1E-3</v>
      </c>
    </row>
    <row r="249" spans="1:2" x14ac:dyDescent="0.25">
      <c r="A249" t="s">
        <v>196</v>
      </c>
      <c r="B249" s="1">
        <v>1E-3</v>
      </c>
    </row>
    <row r="250" spans="1:2" x14ac:dyDescent="0.25">
      <c r="A250" t="s">
        <v>357</v>
      </c>
      <c r="B250" s="1">
        <v>1E-3</v>
      </c>
    </row>
    <row r="251" spans="1:2" x14ac:dyDescent="0.25">
      <c r="A251" t="s">
        <v>262</v>
      </c>
      <c r="B251" s="1">
        <v>1E-3</v>
      </c>
    </row>
    <row r="252" spans="1:2" x14ac:dyDescent="0.25">
      <c r="A252" t="s">
        <v>361</v>
      </c>
      <c r="B252" s="1">
        <v>1E-3</v>
      </c>
    </row>
    <row r="253" spans="1:2" x14ac:dyDescent="0.25">
      <c r="A253" t="s">
        <v>444</v>
      </c>
      <c r="B253" s="1">
        <v>1E-3</v>
      </c>
    </row>
    <row r="254" spans="1:2" x14ac:dyDescent="0.25">
      <c r="A254" t="s">
        <v>97</v>
      </c>
      <c r="B254" s="1">
        <v>1E-3</v>
      </c>
    </row>
    <row r="255" spans="1:2" x14ac:dyDescent="0.25">
      <c r="A255" t="s">
        <v>126</v>
      </c>
      <c r="B255" s="1">
        <v>1E-3</v>
      </c>
    </row>
    <row r="256" spans="1:2" x14ac:dyDescent="0.25">
      <c r="A256" t="s">
        <v>104</v>
      </c>
      <c r="B256" s="1">
        <v>1E-3</v>
      </c>
    </row>
    <row r="257" spans="1:2" x14ac:dyDescent="0.25">
      <c r="A257" t="s">
        <v>364</v>
      </c>
      <c r="B257" s="1">
        <v>1E-3</v>
      </c>
    </row>
    <row r="258" spans="1:2" x14ac:dyDescent="0.25">
      <c r="A258" t="s">
        <v>248</v>
      </c>
      <c r="B258" s="1">
        <v>1E-3</v>
      </c>
    </row>
    <row r="259" spans="1:2" x14ac:dyDescent="0.25">
      <c r="A259" t="s">
        <v>397</v>
      </c>
      <c r="B259" s="1">
        <v>1E-3</v>
      </c>
    </row>
    <row r="260" spans="1:2" x14ac:dyDescent="0.25">
      <c r="A260" t="s">
        <v>100</v>
      </c>
      <c r="B260" s="1">
        <v>1E-3</v>
      </c>
    </row>
    <row r="261" spans="1:2" x14ac:dyDescent="0.25">
      <c r="A261" t="s">
        <v>81</v>
      </c>
      <c r="B261" s="1">
        <v>1E-3</v>
      </c>
    </row>
    <row r="262" spans="1:2" x14ac:dyDescent="0.25">
      <c r="A262" t="s">
        <v>310</v>
      </c>
      <c r="B262" s="1">
        <v>1E-3</v>
      </c>
    </row>
    <row r="263" spans="1:2" x14ac:dyDescent="0.25">
      <c r="A263" t="s">
        <v>375</v>
      </c>
      <c r="B263" s="1">
        <v>1E-3</v>
      </c>
    </row>
    <row r="264" spans="1:2" x14ac:dyDescent="0.25">
      <c r="A264" t="s">
        <v>354</v>
      </c>
      <c r="B264" s="1">
        <v>1E-3</v>
      </c>
    </row>
    <row r="265" spans="1:2" x14ac:dyDescent="0.25">
      <c r="A265" t="s">
        <v>249</v>
      </c>
      <c r="B265" s="1">
        <v>1E-3</v>
      </c>
    </row>
    <row r="266" spans="1:2" x14ac:dyDescent="0.25">
      <c r="A266" t="s">
        <v>252</v>
      </c>
      <c r="B266" s="1">
        <v>1E-3</v>
      </c>
    </row>
    <row r="267" spans="1:2" x14ac:dyDescent="0.25">
      <c r="A267" t="s">
        <v>187</v>
      </c>
      <c r="B267" s="1">
        <v>1E-3</v>
      </c>
    </row>
    <row r="268" spans="1:2" x14ac:dyDescent="0.25">
      <c r="A268" t="s">
        <v>378</v>
      </c>
      <c r="B268" s="1">
        <v>1E-3</v>
      </c>
    </row>
    <row r="269" spans="1:2" x14ac:dyDescent="0.25">
      <c r="A269" t="s">
        <v>373</v>
      </c>
      <c r="B269" s="1">
        <v>1E-3</v>
      </c>
    </row>
    <row r="270" spans="1:2" x14ac:dyDescent="0.25">
      <c r="A270" t="s">
        <v>206</v>
      </c>
      <c r="B270" s="1">
        <v>1E-3</v>
      </c>
    </row>
    <row r="271" spans="1:2" x14ac:dyDescent="0.25">
      <c r="A271" t="s">
        <v>192</v>
      </c>
      <c r="B271" s="1">
        <v>1E-3</v>
      </c>
    </row>
    <row r="272" spans="1:2" x14ac:dyDescent="0.25">
      <c r="A272" t="s">
        <v>87</v>
      </c>
      <c r="B272" s="1">
        <v>1E-3</v>
      </c>
    </row>
    <row r="273" spans="1:2" x14ac:dyDescent="0.25">
      <c r="A273" t="s">
        <v>215</v>
      </c>
      <c r="B273" s="1">
        <v>1E-3</v>
      </c>
    </row>
    <row r="274" spans="1:2" x14ac:dyDescent="0.25">
      <c r="A274" t="s">
        <v>40</v>
      </c>
      <c r="B274" s="1">
        <v>1E-3</v>
      </c>
    </row>
    <row r="275" spans="1:2" x14ac:dyDescent="0.25">
      <c r="A275" t="s">
        <v>226</v>
      </c>
      <c r="B275" s="1">
        <v>1E-3</v>
      </c>
    </row>
    <row r="276" spans="1:2" x14ac:dyDescent="0.25">
      <c r="A276" t="s">
        <v>182</v>
      </c>
      <c r="B276" s="1">
        <v>1E-3</v>
      </c>
    </row>
    <row r="277" spans="1:2" x14ac:dyDescent="0.25">
      <c r="A277" t="s">
        <v>363</v>
      </c>
      <c r="B277" s="1">
        <v>1E-3</v>
      </c>
    </row>
    <row r="278" spans="1:2" x14ac:dyDescent="0.25">
      <c r="A278" t="s">
        <v>272</v>
      </c>
      <c r="B278" s="1">
        <v>1E-3</v>
      </c>
    </row>
    <row r="279" spans="1:2" x14ac:dyDescent="0.25">
      <c r="A279" t="s">
        <v>312</v>
      </c>
      <c r="B279" s="1">
        <v>1E-3</v>
      </c>
    </row>
    <row r="280" spans="1:2" x14ac:dyDescent="0.25">
      <c r="A280" t="s">
        <v>355</v>
      </c>
      <c r="B280" s="1">
        <v>1E-3</v>
      </c>
    </row>
    <row r="281" spans="1:2" x14ac:dyDescent="0.25">
      <c r="A281" t="s">
        <v>242</v>
      </c>
      <c r="B281" s="1">
        <v>1E-3</v>
      </c>
    </row>
    <row r="282" spans="1:2" x14ac:dyDescent="0.25">
      <c r="A282" t="s">
        <v>117</v>
      </c>
      <c r="B282" s="1">
        <v>1E-3</v>
      </c>
    </row>
    <row r="283" spans="1:2" x14ac:dyDescent="0.25">
      <c r="A283" t="s">
        <v>201</v>
      </c>
      <c r="B283" s="1">
        <v>1E-3</v>
      </c>
    </row>
    <row r="284" spans="1:2" x14ac:dyDescent="0.25">
      <c r="A284" t="s">
        <v>281</v>
      </c>
      <c r="B284" s="1">
        <v>1E-3</v>
      </c>
    </row>
    <row r="285" spans="1:2" x14ac:dyDescent="0.25">
      <c r="A285" t="s">
        <v>445</v>
      </c>
      <c r="B285" s="1">
        <v>1E-3</v>
      </c>
    </row>
    <row r="286" spans="1:2" x14ac:dyDescent="0.25">
      <c r="A286" t="s">
        <v>396</v>
      </c>
      <c r="B286" s="1">
        <v>1E-3</v>
      </c>
    </row>
    <row r="287" spans="1:2" x14ac:dyDescent="0.25">
      <c r="A287" t="s">
        <v>58</v>
      </c>
      <c r="B287" s="1">
        <v>1E-3</v>
      </c>
    </row>
    <row r="288" spans="1:2" x14ac:dyDescent="0.25">
      <c r="A288" t="s">
        <v>446</v>
      </c>
      <c r="B288" s="1">
        <v>1E-3</v>
      </c>
    </row>
    <row r="289" spans="1:2" x14ac:dyDescent="0.25">
      <c r="A289" t="s">
        <v>394</v>
      </c>
      <c r="B289" s="1">
        <v>1E-3</v>
      </c>
    </row>
    <row r="290" spans="1:2" x14ac:dyDescent="0.25">
      <c r="A290" t="s">
        <v>184</v>
      </c>
      <c r="B290" s="1">
        <v>1E-3</v>
      </c>
    </row>
    <row r="291" spans="1:2" x14ac:dyDescent="0.25">
      <c r="A291" t="s">
        <v>447</v>
      </c>
      <c r="B291" s="1">
        <v>1E-3</v>
      </c>
    </row>
    <row r="292" spans="1:2" x14ac:dyDescent="0.25">
      <c r="A292" t="s">
        <v>408</v>
      </c>
      <c r="B292" s="1">
        <v>1E-3</v>
      </c>
    </row>
    <row r="293" spans="1:2" x14ac:dyDescent="0.25">
      <c r="A293" t="s">
        <v>183</v>
      </c>
      <c r="B293" s="1">
        <v>1E-3</v>
      </c>
    </row>
    <row r="294" spans="1:2" x14ac:dyDescent="0.25">
      <c r="A294" t="s">
        <v>432</v>
      </c>
      <c r="B294" s="1">
        <v>1E-3</v>
      </c>
    </row>
    <row r="295" spans="1:2" x14ac:dyDescent="0.25">
      <c r="A295" t="s">
        <v>402</v>
      </c>
      <c r="B295" s="1">
        <v>1E-3</v>
      </c>
    </row>
    <row r="296" spans="1:2" x14ac:dyDescent="0.25">
      <c r="A296" t="s">
        <v>246</v>
      </c>
      <c r="B296" s="1">
        <v>0</v>
      </c>
    </row>
    <row r="297" spans="1:2" x14ac:dyDescent="0.25">
      <c r="A297" t="s">
        <v>232</v>
      </c>
      <c r="B297" s="1">
        <v>0</v>
      </c>
    </row>
    <row r="298" spans="1:2" x14ac:dyDescent="0.25">
      <c r="A298" t="s">
        <v>233</v>
      </c>
      <c r="B298" s="1">
        <v>0</v>
      </c>
    </row>
    <row r="299" spans="1:2" x14ac:dyDescent="0.25">
      <c r="A299" t="s">
        <v>72</v>
      </c>
      <c r="B299" s="1">
        <v>0</v>
      </c>
    </row>
    <row r="300" spans="1:2" x14ac:dyDescent="0.25">
      <c r="A300" t="s">
        <v>118</v>
      </c>
      <c r="B300" s="1">
        <v>0</v>
      </c>
    </row>
    <row r="301" spans="1:2" x14ac:dyDescent="0.25">
      <c r="A301" t="s">
        <v>119</v>
      </c>
      <c r="B301" s="1">
        <v>0</v>
      </c>
    </row>
    <row r="302" spans="1:2" x14ac:dyDescent="0.25">
      <c r="A302" t="s">
        <v>197</v>
      </c>
      <c r="B302" s="1">
        <v>0</v>
      </c>
    </row>
    <row r="303" spans="1:2" x14ac:dyDescent="0.25">
      <c r="A303" t="s">
        <v>234</v>
      </c>
      <c r="B303" s="1">
        <v>0</v>
      </c>
    </row>
    <row r="304" spans="1:2" x14ac:dyDescent="0.25">
      <c r="A304" t="s">
        <v>237</v>
      </c>
      <c r="B304" s="1">
        <v>0</v>
      </c>
    </row>
    <row r="305" spans="1:2" x14ac:dyDescent="0.25">
      <c r="A305" t="s">
        <v>370</v>
      </c>
      <c r="B305" s="1">
        <v>0</v>
      </c>
    </row>
    <row r="306" spans="1:2" x14ac:dyDescent="0.25">
      <c r="A306" t="s">
        <v>314</v>
      </c>
      <c r="B306" s="1">
        <v>0</v>
      </c>
    </row>
    <row r="307" spans="1:2" x14ac:dyDescent="0.25">
      <c r="A307" t="s">
        <v>235</v>
      </c>
      <c r="B307" s="1">
        <v>0</v>
      </c>
    </row>
    <row r="308" spans="1:2" x14ac:dyDescent="0.25">
      <c r="A308" t="s">
        <v>276</v>
      </c>
      <c r="B308" s="1">
        <v>0</v>
      </c>
    </row>
    <row r="309" spans="1:2" x14ac:dyDescent="0.25">
      <c r="A309" t="s">
        <v>320</v>
      </c>
      <c r="B309" s="1">
        <v>0</v>
      </c>
    </row>
    <row r="310" spans="1:2" x14ac:dyDescent="0.25">
      <c r="A310" t="s">
        <v>245</v>
      </c>
      <c r="B310" s="1">
        <v>0</v>
      </c>
    </row>
    <row r="311" spans="1:2" x14ac:dyDescent="0.25">
      <c r="A311" t="s">
        <v>114</v>
      </c>
      <c r="B311" s="1">
        <v>0</v>
      </c>
    </row>
    <row r="312" spans="1:2" x14ac:dyDescent="0.25">
      <c r="A312" t="s">
        <v>448</v>
      </c>
      <c r="B312" s="1">
        <v>0</v>
      </c>
    </row>
    <row r="313" spans="1:2" x14ac:dyDescent="0.25">
      <c r="A313" t="s">
        <v>277</v>
      </c>
      <c r="B313" s="1">
        <v>0</v>
      </c>
    </row>
    <row r="314" spans="1:2" x14ac:dyDescent="0.25">
      <c r="A314" t="s">
        <v>273</v>
      </c>
      <c r="B314" s="1">
        <v>0</v>
      </c>
    </row>
    <row r="315" spans="1:2" x14ac:dyDescent="0.25">
      <c r="A315" t="s">
        <v>89</v>
      </c>
      <c r="B315" s="1">
        <v>0</v>
      </c>
    </row>
    <row r="316" spans="1:2" x14ac:dyDescent="0.25">
      <c r="A316" t="s">
        <v>274</v>
      </c>
      <c r="B316" s="1">
        <v>0</v>
      </c>
    </row>
    <row r="317" spans="1:2" x14ac:dyDescent="0.25">
      <c r="A317" t="s">
        <v>449</v>
      </c>
      <c r="B317" s="1">
        <v>0</v>
      </c>
    </row>
    <row r="318" spans="1:2" x14ac:dyDescent="0.25">
      <c r="A318" t="s">
        <v>275</v>
      </c>
      <c r="B318" s="1">
        <v>0</v>
      </c>
    </row>
    <row r="319" spans="1:2" x14ac:dyDescent="0.25">
      <c r="A319" t="s">
        <v>278</v>
      </c>
      <c r="B319" s="1">
        <v>0</v>
      </c>
    </row>
    <row r="320" spans="1:2" x14ac:dyDescent="0.25">
      <c r="A320" t="s">
        <v>336</v>
      </c>
      <c r="B320" s="1">
        <v>0</v>
      </c>
    </row>
    <row r="321" spans="1:2" x14ac:dyDescent="0.25">
      <c r="A321" t="s">
        <v>30</v>
      </c>
      <c r="B321" s="1">
        <v>0</v>
      </c>
    </row>
    <row r="322" spans="1:2" x14ac:dyDescent="0.25">
      <c r="A322" t="s">
        <v>221</v>
      </c>
      <c r="B322" s="1">
        <v>0</v>
      </c>
    </row>
    <row r="323" spans="1:2" x14ac:dyDescent="0.25">
      <c r="A323" t="s">
        <v>280</v>
      </c>
      <c r="B323" s="1">
        <v>0</v>
      </c>
    </row>
    <row r="324" spans="1:2" x14ac:dyDescent="0.25">
      <c r="A324" t="s">
        <v>186</v>
      </c>
      <c r="B324" s="1">
        <v>0</v>
      </c>
    </row>
    <row r="325" spans="1:2" x14ac:dyDescent="0.25">
      <c r="A325" t="s">
        <v>247</v>
      </c>
      <c r="B325" s="1">
        <v>0</v>
      </c>
    </row>
    <row r="326" spans="1:2" x14ac:dyDescent="0.25">
      <c r="A326" t="s">
        <v>45</v>
      </c>
      <c r="B326" s="1">
        <v>0</v>
      </c>
    </row>
    <row r="327" spans="1:2" x14ac:dyDescent="0.25">
      <c r="A327" t="s">
        <v>358</v>
      </c>
      <c r="B327" s="1">
        <v>0</v>
      </c>
    </row>
    <row r="328" spans="1:2" x14ac:dyDescent="0.25">
      <c r="A328" t="s">
        <v>279</v>
      </c>
      <c r="B328" s="1">
        <v>0</v>
      </c>
    </row>
    <row r="329" spans="1:2" x14ac:dyDescent="0.25">
      <c r="A329" t="s">
        <v>21</v>
      </c>
      <c r="B329" s="1">
        <v>0</v>
      </c>
    </row>
    <row r="330" spans="1:2" x14ac:dyDescent="0.25">
      <c r="A330" t="s">
        <v>321</v>
      </c>
      <c r="B330" s="1">
        <v>0</v>
      </c>
    </row>
    <row r="331" spans="1:2" x14ac:dyDescent="0.25">
      <c r="A331" t="s">
        <v>46</v>
      </c>
      <c r="B331" s="1">
        <v>0</v>
      </c>
    </row>
    <row r="332" spans="1:2" x14ac:dyDescent="0.25">
      <c r="A332" t="s">
        <v>450</v>
      </c>
      <c r="B332" s="1">
        <v>0</v>
      </c>
    </row>
    <row r="333" spans="1:2" x14ac:dyDescent="0.25">
      <c r="A333" t="s">
        <v>374</v>
      </c>
      <c r="B333" s="1">
        <v>0</v>
      </c>
    </row>
    <row r="334" spans="1:2" x14ac:dyDescent="0.25">
      <c r="A334" t="s">
        <v>223</v>
      </c>
      <c r="B334" s="1">
        <v>0</v>
      </c>
    </row>
    <row r="335" spans="1:2" x14ac:dyDescent="0.25">
      <c r="A335" t="s">
        <v>318</v>
      </c>
      <c r="B335" s="1">
        <v>0</v>
      </c>
    </row>
    <row r="336" spans="1:2" x14ac:dyDescent="0.25">
      <c r="A336" t="s">
        <v>67</v>
      </c>
      <c r="B336" s="1">
        <v>0</v>
      </c>
    </row>
    <row r="337" spans="1:2" x14ac:dyDescent="0.25">
      <c r="A337" t="s">
        <v>88</v>
      </c>
      <c r="B337" s="1">
        <v>0</v>
      </c>
    </row>
    <row r="338" spans="1:2" x14ac:dyDescent="0.25">
      <c r="A338" t="s">
        <v>120</v>
      </c>
      <c r="B338" s="1">
        <v>0</v>
      </c>
    </row>
    <row r="339" spans="1:2" x14ac:dyDescent="0.25">
      <c r="A339" t="s">
        <v>194</v>
      </c>
      <c r="B339" s="1">
        <v>0</v>
      </c>
    </row>
    <row r="340" spans="1:2" x14ac:dyDescent="0.25">
      <c r="A340" t="s">
        <v>122</v>
      </c>
      <c r="B340" s="1">
        <v>0</v>
      </c>
    </row>
    <row r="341" spans="1:2" x14ac:dyDescent="0.25">
      <c r="B341" s="1"/>
    </row>
    <row r="342" spans="1:2" x14ac:dyDescent="0.25">
      <c r="B342" s="1"/>
    </row>
    <row r="343" spans="1:2" x14ac:dyDescent="0.25">
      <c r="B343" s="1"/>
    </row>
    <row r="344" spans="1:2" x14ac:dyDescent="0.25">
      <c r="B344" s="1"/>
    </row>
    <row r="345" spans="1:2" x14ac:dyDescent="0.25">
      <c r="B345" s="1"/>
    </row>
    <row r="346" spans="1:2" x14ac:dyDescent="0.25">
      <c r="B346" s="1"/>
    </row>
    <row r="347" spans="1:2" x14ac:dyDescent="0.25">
      <c r="B347" s="1"/>
    </row>
    <row r="348" spans="1:2" x14ac:dyDescent="0.25">
      <c r="B348" s="1"/>
    </row>
    <row r="349" spans="1:2" x14ac:dyDescent="0.25">
      <c r="B349" s="1"/>
    </row>
    <row r="350" spans="1:2" x14ac:dyDescent="0.25">
      <c r="B350" s="1"/>
    </row>
    <row r="351" spans="1:2" x14ac:dyDescent="0.25">
      <c r="B351" s="1"/>
    </row>
    <row r="352" spans="1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7"/>
  <sheetViews>
    <sheetView topLeftCell="A7" workbookViewId="0">
      <selection activeCell="A39" sqref="A1:A1048576"/>
    </sheetView>
  </sheetViews>
  <sheetFormatPr defaultRowHeight="15" x14ac:dyDescent="0.25"/>
  <cols>
    <col min="1" max="1" width="20.42578125" bestFit="1" customWidth="1"/>
  </cols>
  <sheetData>
    <row r="1" spans="1:10" x14ac:dyDescent="0.25">
      <c r="A1" t="s">
        <v>165</v>
      </c>
      <c r="B1" t="s">
        <v>288</v>
      </c>
      <c r="C1" t="s">
        <v>167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</row>
    <row r="2" spans="1:10" x14ac:dyDescent="0.25">
      <c r="A2" t="s">
        <v>20</v>
      </c>
      <c r="B2" t="s">
        <v>155</v>
      </c>
      <c r="C2" t="s">
        <v>163</v>
      </c>
      <c r="D2" t="s">
        <v>296</v>
      </c>
      <c r="E2" t="s">
        <v>175</v>
      </c>
      <c r="F2" s="1">
        <v>0.35399999999999998</v>
      </c>
      <c r="G2">
        <v>8100</v>
      </c>
      <c r="H2" t="s">
        <v>175</v>
      </c>
      <c r="I2" s="1">
        <v>0.34</v>
      </c>
      <c r="J2">
        <v>7600</v>
      </c>
    </row>
    <row r="3" spans="1:10" x14ac:dyDescent="0.25">
      <c r="A3" t="s">
        <v>341</v>
      </c>
      <c r="B3" t="s">
        <v>152</v>
      </c>
      <c r="C3" t="s">
        <v>331</v>
      </c>
      <c r="D3" t="s">
        <v>296</v>
      </c>
      <c r="E3" t="s">
        <v>174</v>
      </c>
      <c r="F3" s="1">
        <v>0.312</v>
      </c>
      <c r="G3">
        <v>9000</v>
      </c>
      <c r="H3" t="s">
        <v>174</v>
      </c>
      <c r="I3" s="1">
        <v>0.253</v>
      </c>
      <c r="J3">
        <v>8800</v>
      </c>
    </row>
    <row r="4" spans="1:10" x14ac:dyDescent="0.25">
      <c r="A4" t="s">
        <v>77</v>
      </c>
      <c r="B4" t="s">
        <v>155</v>
      </c>
      <c r="C4" t="s">
        <v>163</v>
      </c>
      <c r="D4" t="s">
        <v>296</v>
      </c>
      <c r="E4" t="s">
        <v>174</v>
      </c>
      <c r="F4" s="1">
        <v>0.29099999999999998</v>
      </c>
      <c r="G4">
        <v>8100</v>
      </c>
      <c r="H4" t="s">
        <v>174</v>
      </c>
      <c r="I4" s="1">
        <v>0.23400000000000001</v>
      </c>
      <c r="J4">
        <v>8000</v>
      </c>
    </row>
    <row r="5" spans="1:10" x14ac:dyDescent="0.25">
      <c r="A5" t="s">
        <v>60</v>
      </c>
      <c r="B5" t="s">
        <v>411</v>
      </c>
      <c r="C5" t="s">
        <v>156</v>
      </c>
      <c r="D5" t="s">
        <v>296</v>
      </c>
      <c r="E5" t="s">
        <v>175</v>
      </c>
      <c r="F5" s="1">
        <v>0.26400000000000001</v>
      </c>
      <c r="G5">
        <v>6300</v>
      </c>
      <c r="H5" t="s">
        <v>175</v>
      </c>
      <c r="I5" s="1">
        <v>0.33800000000000002</v>
      </c>
      <c r="J5">
        <v>4500</v>
      </c>
    </row>
    <row r="6" spans="1:10" x14ac:dyDescent="0.25">
      <c r="A6" t="s">
        <v>27</v>
      </c>
      <c r="B6" t="s">
        <v>150</v>
      </c>
      <c r="C6" t="s">
        <v>158</v>
      </c>
      <c r="D6" t="s">
        <v>298</v>
      </c>
      <c r="E6" t="s">
        <v>175</v>
      </c>
      <c r="F6" s="1">
        <v>0.223</v>
      </c>
      <c r="G6">
        <v>6600</v>
      </c>
      <c r="H6" t="s">
        <v>175</v>
      </c>
      <c r="I6" s="1">
        <v>0.21</v>
      </c>
      <c r="J6">
        <v>6300</v>
      </c>
    </row>
    <row r="7" spans="1:10" x14ac:dyDescent="0.25">
      <c r="A7" t="s">
        <v>401</v>
      </c>
      <c r="B7" t="s">
        <v>414</v>
      </c>
      <c r="C7" t="s">
        <v>334</v>
      </c>
      <c r="D7" t="s">
        <v>297</v>
      </c>
      <c r="E7" t="s">
        <v>174</v>
      </c>
      <c r="F7" s="1">
        <v>0.222</v>
      </c>
      <c r="G7">
        <v>6400</v>
      </c>
      <c r="H7" t="s">
        <v>174</v>
      </c>
      <c r="I7" s="1">
        <v>0.182</v>
      </c>
      <c r="J7">
        <v>6000</v>
      </c>
    </row>
    <row r="8" spans="1:10" x14ac:dyDescent="0.25">
      <c r="A8" t="s">
        <v>101</v>
      </c>
      <c r="B8" t="s">
        <v>156</v>
      </c>
      <c r="C8" t="s">
        <v>411</v>
      </c>
      <c r="D8" t="s">
        <v>296</v>
      </c>
      <c r="E8" t="s">
        <v>174</v>
      </c>
      <c r="F8" s="1">
        <v>0.217</v>
      </c>
      <c r="G8">
        <v>5800</v>
      </c>
      <c r="H8" t="s">
        <v>174</v>
      </c>
      <c r="I8" s="1">
        <v>0.20799999999999999</v>
      </c>
      <c r="J8">
        <v>4600</v>
      </c>
    </row>
    <row r="9" spans="1:10" x14ac:dyDescent="0.25">
      <c r="A9" t="s">
        <v>107</v>
      </c>
      <c r="B9" t="s">
        <v>156</v>
      </c>
      <c r="C9" t="s">
        <v>411</v>
      </c>
      <c r="D9" t="s">
        <v>296</v>
      </c>
      <c r="E9" t="s">
        <v>177</v>
      </c>
      <c r="F9" s="1">
        <v>0.20599999999999999</v>
      </c>
      <c r="G9">
        <v>6800</v>
      </c>
      <c r="H9" t="s">
        <v>177</v>
      </c>
      <c r="I9" s="1">
        <v>0.218</v>
      </c>
      <c r="J9">
        <v>5700</v>
      </c>
    </row>
    <row r="10" spans="1:10" x14ac:dyDescent="0.25">
      <c r="A10" t="s">
        <v>106</v>
      </c>
      <c r="B10" t="s">
        <v>160</v>
      </c>
      <c r="C10" t="s">
        <v>154</v>
      </c>
      <c r="D10" t="s">
        <v>296</v>
      </c>
      <c r="E10" t="s">
        <v>177</v>
      </c>
      <c r="F10" s="1">
        <v>0.189</v>
      </c>
      <c r="G10">
        <v>7600</v>
      </c>
      <c r="H10" t="s">
        <v>177</v>
      </c>
      <c r="I10" s="1">
        <v>0.17399999999999999</v>
      </c>
      <c r="J10">
        <v>7200</v>
      </c>
    </row>
    <row r="11" spans="1:10" x14ac:dyDescent="0.25">
      <c r="A11" t="s">
        <v>1</v>
      </c>
      <c r="B11" t="s">
        <v>150</v>
      </c>
      <c r="C11" t="s">
        <v>158</v>
      </c>
      <c r="D11" t="s">
        <v>298</v>
      </c>
      <c r="E11" t="s">
        <v>178</v>
      </c>
      <c r="F11" s="1">
        <v>0.185</v>
      </c>
      <c r="G11">
        <v>7800</v>
      </c>
      <c r="H11" t="s">
        <v>178</v>
      </c>
      <c r="I11" s="1">
        <v>0.185</v>
      </c>
      <c r="J11">
        <v>6100</v>
      </c>
    </row>
    <row r="12" spans="1:10" x14ac:dyDescent="0.25">
      <c r="A12" t="s">
        <v>346</v>
      </c>
      <c r="B12" t="s">
        <v>338</v>
      </c>
      <c r="C12" t="s">
        <v>451</v>
      </c>
      <c r="D12" t="s">
        <v>298</v>
      </c>
      <c r="E12" t="s">
        <v>175</v>
      </c>
      <c r="F12" s="1">
        <v>0.17599999999999999</v>
      </c>
      <c r="G12">
        <v>7700</v>
      </c>
      <c r="H12" t="s">
        <v>175</v>
      </c>
      <c r="I12" s="1">
        <v>0.16900000000000001</v>
      </c>
      <c r="J12">
        <v>7100</v>
      </c>
    </row>
    <row r="13" spans="1:10" x14ac:dyDescent="0.25">
      <c r="A13" t="s">
        <v>36</v>
      </c>
      <c r="B13" t="s">
        <v>156</v>
      </c>
      <c r="C13" t="s">
        <v>411</v>
      </c>
      <c r="D13" t="s">
        <v>296</v>
      </c>
      <c r="E13" t="s">
        <v>175</v>
      </c>
      <c r="F13" s="1">
        <v>0.17499999999999999</v>
      </c>
      <c r="G13">
        <v>6500</v>
      </c>
      <c r="H13" t="s">
        <v>175</v>
      </c>
      <c r="I13" s="1">
        <v>0.17399999999999999</v>
      </c>
      <c r="J13">
        <v>5800</v>
      </c>
    </row>
    <row r="14" spans="1:10" x14ac:dyDescent="0.25">
      <c r="A14" t="s">
        <v>26</v>
      </c>
      <c r="B14" t="s">
        <v>154</v>
      </c>
      <c r="C14" t="s">
        <v>160</v>
      </c>
      <c r="D14" t="s">
        <v>296</v>
      </c>
      <c r="E14" t="s">
        <v>175</v>
      </c>
      <c r="F14" s="1">
        <v>0.16500000000000001</v>
      </c>
      <c r="G14">
        <v>6700</v>
      </c>
      <c r="H14" t="s">
        <v>175</v>
      </c>
      <c r="I14" s="1">
        <v>0.16900000000000001</v>
      </c>
      <c r="J14">
        <v>5900</v>
      </c>
    </row>
    <row r="15" spans="1:10" x14ac:dyDescent="0.25">
      <c r="A15" t="s">
        <v>70</v>
      </c>
      <c r="B15" t="s">
        <v>150</v>
      </c>
      <c r="C15" t="s">
        <v>158</v>
      </c>
      <c r="D15" t="s">
        <v>298</v>
      </c>
      <c r="E15" t="s">
        <v>174</v>
      </c>
      <c r="F15" s="1">
        <v>0.16500000000000001</v>
      </c>
      <c r="G15">
        <v>7000</v>
      </c>
      <c r="H15" t="s">
        <v>174</v>
      </c>
      <c r="I15" s="1">
        <v>0.156</v>
      </c>
      <c r="J15">
        <v>5700</v>
      </c>
    </row>
    <row r="16" spans="1:10" x14ac:dyDescent="0.25">
      <c r="A16" t="s">
        <v>19</v>
      </c>
      <c r="B16" t="s">
        <v>159</v>
      </c>
      <c r="C16" t="s">
        <v>416</v>
      </c>
      <c r="D16" t="s">
        <v>296</v>
      </c>
      <c r="E16" t="s">
        <v>175</v>
      </c>
      <c r="F16" s="1">
        <v>0.14799999999999999</v>
      </c>
      <c r="G16">
        <v>8500</v>
      </c>
      <c r="H16" t="s">
        <v>175</v>
      </c>
      <c r="I16" s="1">
        <v>0.14099999999999999</v>
      </c>
      <c r="J16">
        <v>7800</v>
      </c>
    </row>
    <row r="17" spans="1:10" x14ac:dyDescent="0.25">
      <c r="A17" t="s">
        <v>0</v>
      </c>
      <c r="B17" t="s">
        <v>160</v>
      </c>
      <c r="C17" t="s">
        <v>154</v>
      </c>
      <c r="D17" t="s">
        <v>296</v>
      </c>
      <c r="E17" t="s">
        <v>178</v>
      </c>
      <c r="F17" s="1">
        <v>0.14599999999999999</v>
      </c>
      <c r="G17">
        <v>9200</v>
      </c>
      <c r="H17" t="s">
        <v>178</v>
      </c>
      <c r="I17" s="1">
        <v>0.14000000000000001</v>
      </c>
      <c r="J17">
        <v>7500</v>
      </c>
    </row>
    <row r="18" spans="1:10" x14ac:dyDescent="0.25">
      <c r="A18" t="s">
        <v>37</v>
      </c>
      <c r="B18" t="s">
        <v>160</v>
      </c>
      <c r="C18" t="s">
        <v>154</v>
      </c>
      <c r="D18" t="s">
        <v>296</v>
      </c>
      <c r="E18" t="s">
        <v>175</v>
      </c>
      <c r="F18" s="1">
        <v>0.13200000000000001</v>
      </c>
      <c r="G18">
        <v>6900</v>
      </c>
      <c r="H18" t="s">
        <v>175</v>
      </c>
      <c r="I18" s="1">
        <v>0.11799999999999999</v>
      </c>
      <c r="J18">
        <v>6700</v>
      </c>
    </row>
    <row r="19" spans="1:10" x14ac:dyDescent="0.25">
      <c r="A19" t="s">
        <v>65</v>
      </c>
      <c r="B19" t="s">
        <v>158</v>
      </c>
      <c r="C19" t="s">
        <v>150</v>
      </c>
      <c r="D19" t="s">
        <v>298</v>
      </c>
      <c r="E19" t="s">
        <v>174</v>
      </c>
      <c r="F19" s="1">
        <v>0.13200000000000001</v>
      </c>
      <c r="G19">
        <v>6800</v>
      </c>
      <c r="H19" t="s">
        <v>174</v>
      </c>
      <c r="I19" s="1">
        <v>0.104</v>
      </c>
      <c r="J19">
        <v>6800</v>
      </c>
    </row>
    <row r="20" spans="1:10" x14ac:dyDescent="0.25">
      <c r="A20" t="s">
        <v>83</v>
      </c>
      <c r="B20" t="s">
        <v>411</v>
      </c>
      <c r="C20" t="s">
        <v>156</v>
      </c>
      <c r="D20" t="s">
        <v>296</v>
      </c>
      <c r="E20" t="s">
        <v>174</v>
      </c>
      <c r="F20" s="1">
        <v>0.124</v>
      </c>
      <c r="G20">
        <v>5300</v>
      </c>
      <c r="H20" t="s">
        <v>174</v>
      </c>
      <c r="I20" s="1">
        <v>0.122</v>
      </c>
      <c r="J20">
        <v>4500</v>
      </c>
    </row>
    <row r="21" spans="1:10" x14ac:dyDescent="0.25">
      <c r="A21" t="s">
        <v>112</v>
      </c>
      <c r="B21" t="s">
        <v>157</v>
      </c>
      <c r="C21" t="s">
        <v>413</v>
      </c>
      <c r="D21" t="s">
        <v>296</v>
      </c>
      <c r="E21" t="s">
        <v>177</v>
      </c>
      <c r="F21" s="1">
        <v>0.11700000000000001</v>
      </c>
      <c r="G21">
        <v>6100</v>
      </c>
      <c r="H21" t="s">
        <v>177</v>
      </c>
      <c r="I21" s="1">
        <v>0.127</v>
      </c>
      <c r="J21">
        <v>5000</v>
      </c>
    </row>
    <row r="22" spans="1:10" x14ac:dyDescent="0.25">
      <c r="A22" t="s">
        <v>123</v>
      </c>
      <c r="B22" t="s">
        <v>150</v>
      </c>
      <c r="C22" t="s">
        <v>158</v>
      </c>
      <c r="D22" t="s">
        <v>298</v>
      </c>
      <c r="E22" t="s">
        <v>177</v>
      </c>
      <c r="F22" s="1">
        <v>0.111</v>
      </c>
      <c r="G22">
        <v>5400</v>
      </c>
      <c r="H22" t="s">
        <v>177</v>
      </c>
      <c r="I22" s="1">
        <v>0.152</v>
      </c>
      <c r="J22">
        <v>3600</v>
      </c>
    </row>
    <row r="23" spans="1:10" x14ac:dyDescent="0.25">
      <c r="A23" t="s">
        <v>38</v>
      </c>
      <c r="B23" t="s">
        <v>158</v>
      </c>
      <c r="C23" t="s">
        <v>150</v>
      </c>
      <c r="D23" t="s">
        <v>298</v>
      </c>
      <c r="E23" t="s">
        <v>175</v>
      </c>
      <c r="F23" s="1">
        <v>0.109</v>
      </c>
      <c r="G23">
        <v>5900</v>
      </c>
      <c r="H23" t="s">
        <v>175</v>
      </c>
      <c r="I23" s="1">
        <v>0.113</v>
      </c>
      <c r="J23">
        <v>5100</v>
      </c>
    </row>
    <row r="24" spans="1:10" x14ac:dyDescent="0.25">
      <c r="A24" t="s">
        <v>18</v>
      </c>
      <c r="B24" t="s">
        <v>156</v>
      </c>
      <c r="C24" t="s">
        <v>411</v>
      </c>
      <c r="D24" t="s">
        <v>296</v>
      </c>
      <c r="E24" t="s">
        <v>178</v>
      </c>
      <c r="F24" s="1">
        <v>0.109</v>
      </c>
      <c r="G24">
        <v>7300</v>
      </c>
      <c r="H24" t="s">
        <v>178</v>
      </c>
      <c r="I24" s="1">
        <v>0.11700000000000001</v>
      </c>
      <c r="J24">
        <v>5300</v>
      </c>
    </row>
    <row r="25" spans="1:10" x14ac:dyDescent="0.25">
      <c r="A25" t="s">
        <v>73</v>
      </c>
      <c r="B25" t="s">
        <v>154</v>
      </c>
      <c r="C25" t="s">
        <v>160</v>
      </c>
      <c r="D25" t="s">
        <v>296</v>
      </c>
      <c r="E25" t="s">
        <v>174</v>
      </c>
      <c r="F25" s="1">
        <v>0.106</v>
      </c>
      <c r="G25">
        <v>6500</v>
      </c>
      <c r="H25" t="s">
        <v>174</v>
      </c>
      <c r="I25" s="1">
        <v>9.9000000000000005E-2</v>
      </c>
      <c r="J25">
        <v>5400</v>
      </c>
    </row>
    <row r="26" spans="1:10" x14ac:dyDescent="0.25">
      <c r="A26" t="s">
        <v>35</v>
      </c>
      <c r="B26" t="s">
        <v>158</v>
      </c>
      <c r="C26" t="s">
        <v>150</v>
      </c>
      <c r="D26" t="s">
        <v>298</v>
      </c>
      <c r="E26" t="s">
        <v>175</v>
      </c>
      <c r="F26" s="1">
        <v>0.106</v>
      </c>
      <c r="G26">
        <v>5900</v>
      </c>
      <c r="H26" t="s">
        <v>175</v>
      </c>
      <c r="I26" s="1">
        <v>0.10199999999999999</v>
      </c>
      <c r="J26">
        <v>5600</v>
      </c>
    </row>
    <row r="27" spans="1:10" x14ac:dyDescent="0.25">
      <c r="A27" t="s">
        <v>250</v>
      </c>
      <c r="B27" t="s">
        <v>333</v>
      </c>
      <c r="C27" t="s">
        <v>161</v>
      </c>
      <c r="D27" t="s">
        <v>296</v>
      </c>
      <c r="E27" t="s">
        <v>177</v>
      </c>
      <c r="F27" s="1">
        <v>0.104</v>
      </c>
      <c r="G27">
        <v>6700</v>
      </c>
      <c r="H27" t="s">
        <v>177</v>
      </c>
      <c r="I27" s="1">
        <v>0.12</v>
      </c>
      <c r="J27">
        <v>5200</v>
      </c>
    </row>
    <row r="28" spans="1:10" x14ac:dyDescent="0.25">
      <c r="A28" t="s">
        <v>4</v>
      </c>
      <c r="B28" t="s">
        <v>157</v>
      </c>
      <c r="C28" t="s">
        <v>413</v>
      </c>
      <c r="D28" t="s">
        <v>296</v>
      </c>
      <c r="E28" t="s">
        <v>178</v>
      </c>
      <c r="F28" s="1">
        <v>0.104</v>
      </c>
      <c r="G28">
        <v>8300</v>
      </c>
      <c r="H28" t="s">
        <v>178</v>
      </c>
      <c r="I28" s="1">
        <v>9.7000000000000003E-2</v>
      </c>
      <c r="J28">
        <v>6900</v>
      </c>
    </row>
    <row r="29" spans="1:10" x14ac:dyDescent="0.25">
      <c r="A29" t="s">
        <v>388</v>
      </c>
      <c r="B29" t="s">
        <v>413</v>
      </c>
      <c r="C29" t="s">
        <v>157</v>
      </c>
      <c r="D29" t="s">
        <v>296</v>
      </c>
      <c r="E29" t="s">
        <v>175</v>
      </c>
      <c r="F29" s="1">
        <v>9.1999999999999998E-2</v>
      </c>
      <c r="G29">
        <v>7900</v>
      </c>
      <c r="H29" t="s">
        <v>175</v>
      </c>
      <c r="I29" s="1">
        <v>0.09</v>
      </c>
      <c r="J29">
        <v>7300</v>
      </c>
    </row>
    <row r="30" spans="1:10" x14ac:dyDescent="0.25">
      <c r="A30" t="s">
        <v>180</v>
      </c>
      <c r="B30" t="s">
        <v>163</v>
      </c>
      <c r="C30" t="s">
        <v>155</v>
      </c>
      <c r="D30" t="s">
        <v>296</v>
      </c>
      <c r="E30" t="s">
        <v>175</v>
      </c>
      <c r="F30" s="1">
        <v>9.0999999999999998E-2</v>
      </c>
      <c r="G30">
        <v>5000</v>
      </c>
      <c r="H30" t="s">
        <v>175</v>
      </c>
      <c r="I30" s="1">
        <v>0.10100000000000001</v>
      </c>
      <c r="J30">
        <v>4100</v>
      </c>
    </row>
    <row r="31" spans="1:10" x14ac:dyDescent="0.25">
      <c r="A31" t="s">
        <v>68</v>
      </c>
      <c r="B31" t="s">
        <v>413</v>
      </c>
      <c r="C31" t="s">
        <v>157</v>
      </c>
      <c r="D31" t="s">
        <v>296</v>
      </c>
      <c r="E31" t="s">
        <v>174</v>
      </c>
      <c r="F31" s="1">
        <v>0.09</v>
      </c>
      <c r="G31">
        <v>7300</v>
      </c>
      <c r="H31" t="s">
        <v>174</v>
      </c>
      <c r="I31" s="1">
        <v>7.9000000000000001E-2</v>
      </c>
      <c r="J31">
        <v>6400</v>
      </c>
    </row>
    <row r="32" spans="1:10" x14ac:dyDescent="0.25">
      <c r="A32" t="s">
        <v>344</v>
      </c>
      <c r="B32" t="s">
        <v>338</v>
      </c>
      <c r="C32" t="s">
        <v>451</v>
      </c>
      <c r="D32" t="s">
        <v>298</v>
      </c>
      <c r="E32" t="s">
        <v>175</v>
      </c>
      <c r="F32" s="1">
        <v>0.08</v>
      </c>
      <c r="G32">
        <v>7100</v>
      </c>
      <c r="H32" t="s">
        <v>175</v>
      </c>
      <c r="I32" s="1">
        <v>8.5000000000000006E-2</v>
      </c>
      <c r="J32">
        <v>6000</v>
      </c>
    </row>
    <row r="33" spans="1:10" x14ac:dyDescent="0.25">
      <c r="A33" t="s">
        <v>8</v>
      </c>
      <c r="B33" t="s">
        <v>155</v>
      </c>
      <c r="C33" t="s">
        <v>163</v>
      </c>
      <c r="D33" t="s">
        <v>296</v>
      </c>
      <c r="E33" t="s">
        <v>178</v>
      </c>
      <c r="F33" s="1">
        <v>7.9000000000000001E-2</v>
      </c>
      <c r="G33">
        <v>7800</v>
      </c>
      <c r="H33" t="s">
        <v>178</v>
      </c>
      <c r="I33" s="1">
        <v>7.6999999999999999E-2</v>
      </c>
      <c r="J33">
        <v>6200</v>
      </c>
    </row>
    <row r="34" spans="1:10" x14ac:dyDescent="0.25">
      <c r="A34" t="s">
        <v>244</v>
      </c>
      <c r="B34" t="s">
        <v>331</v>
      </c>
      <c r="C34" t="s">
        <v>152</v>
      </c>
      <c r="D34" t="s">
        <v>296</v>
      </c>
      <c r="E34" t="s">
        <v>175</v>
      </c>
      <c r="F34" s="1">
        <v>7.8E-2</v>
      </c>
      <c r="G34">
        <v>8700</v>
      </c>
      <c r="H34" t="s">
        <v>175</v>
      </c>
      <c r="I34" s="1">
        <v>7.9000000000000001E-2</v>
      </c>
      <c r="J34">
        <v>7700</v>
      </c>
    </row>
    <row r="35" spans="1:10" x14ac:dyDescent="0.25">
      <c r="A35" t="s">
        <v>75</v>
      </c>
      <c r="B35" t="s">
        <v>161</v>
      </c>
      <c r="C35" t="s">
        <v>333</v>
      </c>
      <c r="D35" t="s">
        <v>296</v>
      </c>
      <c r="E35" t="s">
        <v>174</v>
      </c>
      <c r="F35" s="1">
        <v>7.2999999999999995E-2</v>
      </c>
      <c r="G35">
        <v>7300</v>
      </c>
      <c r="H35" t="s">
        <v>174</v>
      </c>
      <c r="I35" s="1">
        <v>6.6000000000000003E-2</v>
      </c>
      <c r="J35">
        <v>6100</v>
      </c>
    </row>
    <row r="36" spans="1:10" x14ac:dyDescent="0.25">
      <c r="A36" t="s">
        <v>53</v>
      </c>
      <c r="B36" t="s">
        <v>157</v>
      </c>
      <c r="C36" t="s">
        <v>413</v>
      </c>
      <c r="D36" t="s">
        <v>296</v>
      </c>
      <c r="E36" t="s">
        <v>175</v>
      </c>
      <c r="F36" s="1">
        <v>7.2999999999999995E-2</v>
      </c>
      <c r="G36">
        <v>5700</v>
      </c>
      <c r="H36" t="s">
        <v>175</v>
      </c>
      <c r="I36" s="1">
        <v>6.2E-2</v>
      </c>
      <c r="J36">
        <v>5800</v>
      </c>
    </row>
    <row r="37" spans="1:10" x14ac:dyDescent="0.25">
      <c r="A37" t="s">
        <v>345</v>
      </c>
      <c r="B37" t="s">
        <v>152</v>
      </c>
      <c r="C37" t="s">
        <v>331</v>
      </c>
      <c r="D37" t="s">
        <v>296</v>
      </c>
      <c r="E37" t="s">
        <v>177</v>
      </c>
      <c r="F37" s="1">
        <v>6.9000000000000006E-2</v>
      </c>
      <c r="G37">
        <v>6000</v>
      </c>
      <c r="H37" t="s">
        <v>177</v>
      </c>
      <c r="I37" s="1">
        <v>8.6999999999999994E-2</v>
      </c>
      <c r="J37">
        <v>4200</v>
      </c>
    </row>
    <row r="38" spans="1:10" x14ac:dyDescent="0.25">
      <c r="A38" t="s">
        <v>82</v>
      </c>
      <c r="B38" t="s">
        <v>155</v>
      </c>
      <c r="C38" t="s">
        <v>163</v>
      </c>
      <c r="D38" t="s">
        <v>296</v>
      </c>
      <c r="E38" t="s">
        <v>174</v>
      </c>
      <c r="F38" s="1">
        <v>6.7000000000000004E-2</v>
      </c>
      <c r="G38">
        <v>6200</v>
      </c>
      <c r="H38" t="s">
        <v>174</v>
      </c>
      <c r="I38" s="1">
        <v>7.8E-2</v>
      </c>
      <c r="J38">
        <v>4100</v>
      </c>
    </row>
    <row r="39" spans="1:10" x14ac:dyDescent="0.25">
      <c r="A39" t="s">
        <v>28</v>
      </c>
      <c r="B39" t="s">
        <v>161</v>
      </c>
      <c r="C39" t="s">
        <v>333</v>
      </c>
      <c r="D39" t="s">
        <v>296</v>
      </c>
      <c r="E39" t="s">
        <v>175</v>
      </c>
      <c r="F39" s="1">
        <v>6.5000000000000002E-2</v>
      </c>
      <c r="G39">
        <v>7400</v>
      </c>
      <c r="H39" t="s">
        <v>175</v>
      </c>
      <c r="I39" s="1">
        <v>6.8000000000000005E-2</v>
      </c>
      <c r="J39">
        <v>6400</v>
      </c>
    </row>
    <row r="40" spans="1:10" x14ac:dyDescent="0.25">
      <c r="A40" t="s">
        <v>66</v>
      </c>
      <c r="B40" t="s">
        <v>151</v>
      </c>
      <c r="C40" t="s">
        <v>415</v>
      </c>
      <c r="D40" t="s">
        <v>297</v>
      </c>
      <c r="E40" t="s">
        <v>174</v>
      </c>
      <c r="F40" s="1">
        <v>6.4000000000000001E-2</v>
      </c>
      <c r="G40">
        <v>8300</v>
      </c>
      <c r="H40" t="s">
        <v>174</v>
      </c>
      <c r="I40" s="1">
        <v>0.05</v>
      </c>
      <c r="J40">
        <v>8300</v>
      </c>
    </row>
    <row r="41" spans="1:10" x14ac:dyDescent="0.25">
      <c r="A41" t="s">
        <v>29</v>
      </c>
      <c r="B41" t="s">
        <v>451</v>
      </c>
      <c r="C41" t="s">
        <v>338</v>
      </c>
      <c r="D41" t="s">
        <v>298</v>
      </c>
      <c r="E41" t="s">
        <v>175</v>
      </c>
      <c r="F41" s="1">
        <v>6.0999999999999999E-2</v>
      </c>
      <c r="G41">
        <v>7000</v>
      </c>
      <c r="H41" t="s">
        <v>175</v>
      </c>
      <c r="I41" s="1">
        <v>5.8999999999999997E-2</v>
      </c>
      <c r="J41">
        <v>6500</v>
      </c>
    </row>
    <row r="42" spans="1:10" x14ac:dyDescent="0.25">
      <c r="A42" t="s">
        <v>109</v>
      </c>
      <c r="B42" t="s">
        <v>159</v>
      </c>
      <c r="C42" t="s">
        <v>416</v>
      </c>
      <c r="D42" t="s">
        <v>296</v>
      </c>
      <c r="E42" t="s">
        <v>177</v>
      </c>
      <c r="F42" s="1">
        <v>0.06</v>
      </c>
      <c r="G42">
        <v>6400</v>
      </c>
      <c r="H42" t="s">
        <v>177</v>
      </c>
      <c r="I42" s="1">
        <v>7.9000000000000001E-2</v>
      </c>
      <c r="J42">
        <v>4300</v>
      </c>
    </row>
    <row r="43" spans="1:10" x14ac:dyDescent="0.25">
      <c r="A43" t="s">
        <v>69</v>
      </c>
      <c r="B43" t="s">
        <v>451</v>
      </c>
      <c r="C43" t="s">
        <v>338</v>
      </c>
      <c r="D43" t="s">
        <v>298</v>
      </c>
      <c r="E43" t="s">
        <v>174</v>
      </c>
      <c r="F43" s="1">
        <v>5.5E-2</v>
      </c>
      <c r="G43">
        <v>6800</v>
      </c>
      <c r="H43" t="s">
        <v>174</v>
      </c>
      <c r="I43" s="1">
        <v>4.2000000000000003E-2</v>
      </c>
      <c r="J43">
        <v>7000</v>
      </c>
    </row>
    <row r="44" spans="1:10" x14ac:dyDescent="0.25">
      <c r="A44" t="s">
        <v>98</v>
      </c>
      <c r="B44" t="s">
        <v>451</v>
      </c>
      <c r="C44" t="s">
        <v>338</v>
      </c>
      <c r="D44" t="s">
        <v>298</v>
      </c>
      <c r="E44" t="s">
        <v>174</v>
      </c>
      <c r="F44" s="1">
        <v>5.2999999999999999E-2</v>
      </c>
      <c r="G44">
        <v>5500</v>
      </c>
      <c r="H44" t="s">
        <v>174</v>
      </c>
      <c r="I44" s="1">
        <v>0.05</v>
      </c>
      <c r="J44">
        <v>4400</v>
      </c>
    </row>
    <row r="45" spans="1:10" x14ac:dyDescent="0.25">
      <c r="A45" t="s">
        <v>271</v>
      </c>
      <c r="B45" t="s">
        <v>330</v>
      </c>
      <c r="C45" t="s">
        <v>162</v>
      </c>
      <c r="D45" t="s">
        <v>296</v>
      </c>
      <c r="E45" t="s">
        <v>174</v>
      </c>
      <c r="F45" s="1">
        <v>5.2999999999999999E-2</v>
      </c>
      <c r="G45">
        <v>6200</v>
      </c>
      <c r="H45" t="s">
        <v>174</v>
      </c>
      <c r="I45" s="1">
        <v>5.7000000000000002E-2</v>
      </c>
      <c r="J45">
        <v>4900</v>
      </c>
    </row>
    <row r="46" spans="1:10" x14ac:dyDescent="0.25">
      <c r="A46" t="s">
        <v>404</v>
      </c>
      <c r="B46" t="s">
        <v>416</v>
      </c>
      <c r="C46" t="s">
        <v>159</v>
      </c>
      <c r="D46" t="s">
        <v>296</v>
      </c>
      <c r="E46" t="s">
        <v>177</v>
      </c>
      <c r="F46" s="1">
        <v>5.2999999999999999E-2</v>
      </c>
      <c r="G46">
        <v>5700</v>
      </c>
      <c r="H46" t="s">
        <v>177</v>
      </c>
      <c r="I46" s="1">
        <v>5.6000000000000001E-2</v>
      </c>
      <c r="J46">
        <v>4800</v>
      </c>
    </row>
    <row r="47" spans="1:10" x14ac:dyDescent="0.25">
      <c r="A47" t="s">
        <v>25</v>
      </c>
      <c r="B47" t="s">
        <v>451</v>
      </c>
      <c r="C47" t="s">
        <v>338</v>
      </c>
      <c r="D47" t="s">
        <v>298</v>
      </c>
      <c r="E47" t="s">
        <v>175</v>
      </c>
      <c r="F47" s="1">
        <v>5.1999999999999998E-2</v>
      </c>
      <c r="G47">
        <v>7100</v>
      </c>
      <c r="H47" t="s">
        <v>175</v>
      </c>
      <c r="I47" s="1">
        <v>5.5E-2</v>
      </c>
      <c r="J47">
        <v>6100</v>
      </c>
    </row>
    <row r="48" spans="1:10" x14ac:dyDescent="0.25">
      <c r="A48" t="s">
        <v>10</v>
      </c>
      <c r="B48" t="s">
        <v>154</v>
      </c>
      <c r="C48" t="s">
        <v>160</v>
      </c>
      <c r="D48" t="s">
        <v>296</v>
      </c>
      <c r="E48" t="s">
        <v>178</v>
      </c>
      <c r="F48" s="1">
        <v>5.0999999999999997E-2</v>
      </c>
      <c r="G48">
        <v>6900</v>
      </c>
      <c r="H48" t="s">
        <v>178</v>
      </c>
      <c r="I48" s="1">
        <v>0.05</v>
      </c>
      <c r="J48">
        <v>5500</v>
      </c>
    </row>
    <row r="49" spans="1:10" x14ac:dyDescent="0.25">
      <c r="A49" t="s">
        <v>23</v>
      </c>
      <c r="B49" t="s">
        <v>151</v>
      </c>
      <c r="C49" t="s">
        <v>415</v>
      </c>
      <c r="D49" t="s">
        <v>297</v>
      </c>
      <c r="E49" t="s">
        <v>175</v>
      </c>
      <c r="F49" s="1">
        <v>5.0999999999999997E-2</v>
      </c>
      <c r="G49">
        <v>6100</v>
      </c>
      <c r="H49" t="s">
        <v>175</v>
      </c>
      <c r="I49" s="1">
        <v>5.0999999999999997E-2</v>
      </c>
      <c r="J49">
        <v>5500</v>
      </c>
    </row>
    <row r="50" spans="1:10" x14ac:dyDescent="0.25">
      <c r="A50" t="s">
        <v>199</v>
      </c>
      <c r="B50" t="s">
        <v>160</v>
      </c>
      <c r="C50" t="s">
        <v>154</v>
      </c>
      <c r="D50" t="s">
        <v>296</v>
      </c>
      <c r="E50" t="s">
        <v>175</v>
      </c>
      <c r="F50" s="1">
        <v>0.05</v>
      </c>
      <c r="G50">
        <v>6700</v>
      </c>
      <c r="H50" t="s">
        <v>175</v>
      </c>
      <c r="I50" s="1">
        <v>5.6000000000000001E-2</v>
      </c>
      <c r="J50">
        <v>5200</v>
      </c>
    </row>
    <row r="51" spans="1:10" x14ac:dyDescent="0.25">
      <c r="A51" t="s">
        <v>352</v>
      </c>
      <c r="B51" t="s">
        <v>152</v>
      </c>
      <c r="C51" t="s">
        <v>331</v>
      </c>
      <c r="D51" t="s">
        <v>296</v>
      </c>
      <c r="E51" t="s">
        <v>178</v>
      </c>
      <c r="F51" s="1">
        <v>4.9000000000000002E-2</v>
      </c>
      <c r="G51">
        <v>6800</v>
      </c>
      <c r="H51" t="s">
        <v>178</v>
      </c>
      <c r="I51" s="1">
        <v>0.05</v>
      </c>
      <c r="J51">
        <v>5200</v>
      </c>
    </row>
    <row r="52" spans="1:10" x14ac:dyDescent="0.25">
      <c r="A52" t="s">
        <v>269</v>
      </c>
      <c r="B52" t="s">
        <v>330</v>
      </c>
      <c r="C52" t="s">
        <v>162</v>
      </c>
      <c r="D52" t="s">
        <v>296</v>
      </c>
      <c r="E52" t="s">
        <v>175</v>
      </c>
      <c r="F52" s="1">
        <v>4.2999999999999997E-2</v>
      </c>
      <c r="G52">
        <v>6900</v>
      </c>
      <c r="H52" t="s">
        <v>175</v>
      </c>
      <c r="I52" s="1">
        <v>0.04</v>
      </c>
      <c r="J52">
        <v>6500</v>
      </c>
    </row>
    <row r="53" spans="1:10" x14ac:dyDescent="0.25">
      <c r="A53" t="s">
        <v>24</v>
      </c>
      <c r="B53" t="s">
        <v>451</v>
      </c>
      <c r="C53" t="s">
        <v>338</v>
      </c>
      <c r="D53" t="s">
        <v>298</v>
      </c>
      <c r="E53" t="s">
        <v>175</v>
      </c>
      <c r="F53" s="1">
        <v>4.2000000000000003E-2</v>
      </c>
      <c r="G53">
        <v>7300</v>
      </c>
      <c r="H53" t="s">
        <v>175</v>
      </c>
      <c r="I53" s="1">
        <v>4.3999999999999997E-2</v>
      </c>
      <c r="J53">
        <v>6200</v>
      </c>
    </row>
    <row r="54" spans="1:10" x14ac:dyDescent="0.25">
      <c r="A54" t="s">
        <v>236</v>
      </c>
      <c r="B54" t="s">
        <v>331</v>
      </c>
      <c r="C54" t="s">
        <v>152</v>
      </c>
      <c r="D54" t="s">
        <v>296</v>
      </c>
      <c r="E54" t="s">
        <v>174</v>
      </c>
      <c r="F54" s="1">
        <v>0.04</v>
      </c>
      <c r="G54">
        <v>5300</v>
      </c>
      <c r="H54" t="s">
        <v>174</v>
      </c>
      <c r="I54" s="1">
        <v>0.04</v>
      </c>
      <c r="J54">
        <v>4200</v>
      </c>
    </row>
    <row r="55" spans="1:10" x14ac:dyDescent="0.25">
      <c r="A55" t="s">
        <v>80</v>
      </c>
      <c r="B55" t="s">
        <v>150</v>
      </c>
      <c r="C55" t="s">
        <v>158</v>
      </c>
      <c r="D55" t="s">
        <v>298</v>
      </c>
      <c r="E55" t="s">
        <v>174</v>
      </c>
      <c r="F55" s="1">
        <v>0.04</v>
      </c>
      <c r="G55">
        <v>5900</v>
      </c>
      <c r="H55" t="s">
        <v>174</v>
      </c>
      <c r="I55" s="1">
        <v>4.3999999999999997E-2</v>
      </c>
      <c r="J55">
        <v>4200</v>
      </c>
    </row>
    <row r="56" spans="1:10" x14ac:dyDescent="0.25">
      <c r="A56" t="s">
        <v>400</v>
      </c>
      <c r="B56" t="s">
        <v>416</v>
      </c>
      <c r="C56" t="s">
        <v>159</v>
      </c>
      <c r="D56" t="s">
        <v>296</v>
      </c>
      <c r="E56" t="s">
        <v>174</v>
      </c>
      <c r="F56" s="1">
        <v>0.04</v>
      </c>
      <c r="G56">
        <v>7000</v>
      </c>
      <c r="H56" t="s">
        <v>174</v>
      </c>
      <c r="I56" s="1">
        <v>3.3000000000000002E-2</v>
      </c>
      <c r="J56">
        <v>6300</v>
      </c>
    </row>
    <row r="57" spans="1:10" x14ac:dyDescent="0.25">
      <c r="A57" t="s">
        <v>264</v>
      </c>
      <c r="B57" t="s">
        <v>334</v>
      </c>
      <c r="C57" t="s">
        <v>414</v>
      </c>
      <c r="D57" t="s">
        <v>297</v>
      </c>
      <c r="E57" t="s">
        <v>174</v>
      </c>
      <c r="F57" s="1">
        <v>3.7999999999999999E-2</v>
      </c>
      <c r="G57">
        <v>5500</v>
      </c>
      <c r="H57" t="s">
        <v>174</v>
      </c>
      <c r="I57" s="1">
        <v>3.3000000000000002E-2</v>
      </c>
      <c r="J57">
        <v>4800</v>
      </c>
    </row>
    <row r="58" spans="1:10" x14ac:dyDescent="0.25">
      <c r="A58" t="s">
        <v>6</v>
      </c>
      <c r="B58" t="s">
        <v>451</v>
      </c>
      <c r="C58" t="s">
        <v>338</v>
      </c>
      <c r="D58" t="s">
        <v>298</v>
      </c>
      <c r="E58" t="s">
        <v>178</v>
      </c>
      <c r="F58" s="1">
        <v>3.6999999999999998E-2</v>
      </c>
      <c r="G58">
        <v>7700</v>
      </c>
      <c r="H58" t="s">
        <v>178</v>
      </c>
      <c r="I58" s="1">
        <v>3.5000000000000003E-2</v>
      </c>
      <c r="J58">
        <v>6300</v>
      </c>
    </row>
    <row r="59" spans="1:10" x14ac:dyDescent="0.25">
      <c r="A59" t="s">
        <v>92</v>
      </c>
      <c r="B59" t="s">
        <v>331</v>
      </c>
      <c r="C59" t="s">
        <v>152</v>
      </c>
      <c r="D59" t="s">
        <v>296</v>
      </c>
      <c r="E59" t="s">
        <v>174</v>
      </c>
      <c r="F59" s="1">
        <v>3.4000000000000002E-2</v>
      </c>
      <c r="G59">
        <v>5900</v>
      </c>
      <c r="H59" t="s">
        <v>174</v>
      </c>
      <c r="I59" s="1">
        <v>3.4000000000000002E-2</v>
      </c>
      <c r="J59">
        <v>4300</v>
      </c>
    </row>
    <row r="60" spans="1:10" x14ac:dyDescent="0.25">
      <c r="A60" t="s">
        <v>230</v>
      </c>
      <c r="B60" t="s">
        <v>331</v>
      </c>
      <c r="C60" t="s">
        <v>152</v>
      </c>
      <c r="D60" t="s">
        <v>296</v>
      </c>
      <c r="E60" t="s">
        <v>178</v>
      </c>
      <c r="F60" s="1">
        <v>3.3000000000000002E-2</v>
      </c>
      <c r="G60">
        <v>8200</v>
      </c>
      <c r="H60" t="s">
        <v>178</v>
      </c>
      <c r="I60" s="1">
        <v>3.3000000000000002E-2</v>
      </c>
      <c r="J60">
        <v>6400</v>
      </c>
    </row>
    <row r="61" spans="1:10" x14ac:dyDescent="0.25">
      <c r="A61" t="s">
        <v>22</v>
      </c>
      <c r="B61" t="s">
        <v>151</v>
      </c>
      <c r="C61" t="s">
        <v>415</v>
      </c>
      <c r="D61" t="s">
        <v>297</v>
      </c>
      <c r="E61" t="s">
        <v>175</v>
      </c>
      <c r="F61" s="1">
        <v>3.2000000000000001E-2</v>
      </c>
      <c r="G61">
        <v>7000</v>
      </c>
      <c r="H61" t="s">
        <v>175</v>
      </c>
      <c r="I61" s="1">
        <v>0.03</v>
      </c>
      <c r="J61">
        <v>6600</v>
      </c>
    </row>
    <row r="62" spans="1:10" x14ac:dyDescent="0.25">
      <c r="A62" t="s">
        <v>337</v>
      </c>
      <c r="B62" t="s">
        <v>338</v>
      </c>
      <c r="C62" t="s">
        <v>451</v>
      </c>
      <c r="D62" t="s">
        <v>298</v>
      </c>
      <c r="E62" t="s">
        <v>178</v>
      </c>
      <c r="F62" s="1">
        <v>3.2000000000000001E-2</v>
      </c>
      <c r="G62">
        <v>7500</v>
      </c>
      <c r="H62" t="s">
        <v>178</v>
      </c>
      <c r="I62" s="1">
        <v>3.3000000000000002E-2</v>
      </c>
      <c r="J62">
        <v>5700</v>
      </c>
    </row>
    <row r="63" spans="1:10" x14ac:dyDescent="0.25">
      <c r="A63" t="s">
        <v>74</v>
      </c>
      <c r="B63" t="s">
        <v>157</v>
      </c>
      <c r="C63" t="s">
        <v>413</v>
      </c>
      <c r="D63" t="s">
        <v>296</v>
      </c>
      <c r="E63" t="s">
        <v>174</v>
      </c>
      <c r="F63" s="1">
        <v>2.9000000000000001E-2</v>
      </c>
      <c r="G63">
        <v>7800</v>
      </c>
      <c r="H63" t="s">
        <v>174</v>
      </c>
      <c r="I63" s="1">
        <v>2.5999999999999999E-2</v>
      </c>
      <c r="J63">
        <v>6600</v>
      </c>
    </row>
    <row r="64" spans="1:10" x14ac:dyDescent="0.25">
      <c r="A64" t="s">
        <v>84</v>
      </c>
      <c r="B64" t="s">
        <v>411</v>
      </c>
      <c r="C64" t="s">
        <v>156</v>
      </c>
      <c r="D64" t="s">
        <v>296</v>
      </c>
      <c r="E64" t="s">
        <v>174</v>
      </c>
      <c r="F64" s="1">
        <v>2.9000000000000001E-2</v>
      </c>
      <c r="G64">
        <v>5500</v>
      </c>
      <c r="H64" t="s">
        <v>174</v>
      </c>
      <c r="I64" s="1">
        <v>2.7E-2</v>
      </c>
      <c r="J64">
        <v>4300</v>
      </c>
    </row>
    <row r="65" spans="1:10" x14ac:dyDescent="0.25">
      <c r="A65" t="s">
        <v>15</v>
      </c>
      <c r="B65" t="s">
        <v>411</v>
      </c>
      <c r="C65" t="s">
        <v>156</v>
      </c>
      <c r="D65" t="s">
        <v>296</v>
      </c>
      <c r="E65" t="s">
        <v>178</v>
      </c>
      <c r="F65" s="1">
        <v>2.9000000000000001E-2</v>
      </c>
      <c r="G65">
        <v>7200</v>
      </c>
      <c r="H65" t="s">
        <v>178</v>
      </c>
      <c r="I65" s="1">
        <v>3.3000000000000002E-2</v>
      </c>
      <c r="J65">
        <v>4900</v>
      </c>
    </row>
    <row r="66" spans="1:10" x14ac:dyDescent="0.25">
      <c r="A66" t="s">
        <v>76</v>
      </c>
      <c r="B66" t="s">
        <v>159</v>
      </c>
      <c r="C66" t="s">
        <v>416</v>
      </c>
      <c r="D66" t="s">
        <v>296</v>
      </c>
      <c r="E66" t="s">
        <v>174</v>
      </c>
      <c r="F66" s="1">
        <v>2.8000000000000001E-2</v>
      </c>
      <c r="G66">
        <v>6200</v>
      </c>
      <c r="H66" t="s">
        <v>174</v>
      </c>
      <c r="I66" s="1">
        <v>2.7E-2</v>
      </c>
      <c r="J66">
        <v>5000</v>
      </c>
    </row>
    <row r="67" spans="1:10" x14ac:dyDescent="0.25">
      <c r="A67" t="s">
        <v>71</v>
      </c>
      <c r="B67" t="s">
        <v>160</v>
      </c>
      <c r="C67" t="s">
        <v>154</v>
      </c>
      <c r="D67" t="s">
        <v>296</v>
      </c>
      <c r="E67" t="s">
        <v>174</v>
      </c>
      <c r="F67" s="1">
        <v>2.7E-2</v>
      </c>
      <c r="G67">
        <v>6400</v>
      </c>
      <c r="H67" t="s">
        <v>174</v>
      </c>
      <c r="I67" s="1">
        <v>2.5000000000000001E-2</v>
      </c>
      <c r="J67">
        <v>5400</v>
      </c>
    </row>
    <row r="68" spans="1:10" x14ac:dyDescent="0.25">
      <c r="A68" t="s">
        <v>50</v>
      </c>
      <c r="B68" t="s">
        <v>150</v>
      </c>
      <c r="C68" t="s">
        <v>158</v>
      </c>
      <c r="D68" t="s">
        <v>298</v>
      </c>
      <c r="E68" t="s">
        <v>175</v>
      </c>
      <c r="F68" s="1">
        <v>2.7E-2</v>
      </c>
      <c r="G68">
        <v>6100</v>
      </c>
      <c r="H68" t="s">
        <v>175</v>
      </c>
      <c r="I68" s="1">
        <v>3.1E-2</v>
      </c>
      <c r="J68">
        <v>4800</v>
      </c>
    </row>
    <row r="69" spans="1:10" x14ac:dyDescent="0.25">
      <c r="A69" t="s">
        <v>81</v>
      </c>
      <c r="B69" t="s">
        <v>161</v>
      </c>
      <c r="C69" t="s">
        <v>333</v>
      </c>
      <c r="D69" t="s">
        <v>296</v>
      </c>
      <c r="E69" t="s">
        <v>174</v>
      </c>
      <c r="F69" s="1">
        <v>2.7E-2</v>
      </c>
      <c r="G69">
        <v>4800</v>
      </c>
      <c r="H69" t="s">
        <v>174</v>
      </c>
      <c r="I69" s="1">
        <v>2.5999999999999999E-2</v>
      </c>
      <c r="J69">
        <v>4000</v>
      </c>
    </row>
    <row r="70" spans="1:10" x14ac:dyDescent="0.25">
      <c r="A70" t="s">
        <v>33</v>
      </c>
      <c r="B70" t="s">
        <v>155</v>
      </c>
      <c r="C70" t="s">
        <v>163</v>
      </c>
      <c r="D70" t="s">
        <v>296</v>
      </c>
      <c r="E70" t="s">
        <v>175</v>
      </c>
      <c r="F70" s="1">
        <v>2.5999999999999999E-2</v>
      </c>
      <c r="G70">
        <v>6100</v>
      </c>
      <c r="H70" t="s">
        <v>175</v>
      </c>
      <c r="I70" s="1">
        <v>0.03</v>
      </c>
      <c r="J70">
        <v>4800</v>
      </c>
    </row>
    <row r="71" spans="1:10" x14ac:dyDescent="0.25">
      <c r="A71" t="s">
        <v>9</v>
      </c>
      <c r="B71" t="s">
        <v>159</v>
      </c>
      <c r="C71" t="s">
        <v>416</v>
      </c>
      <c r="D71" t="s">
        <v>296</v>
      </c>
      <c r="E71" t="s">
        <v>178</v>
      </c>
      <c r="F71" s="1">
        <v>2.5000000000000001E-2</v>
      </c>
      <c r="G71">
        <v>7900</v>
      </c>
      <c r="H71" t="s">
        <v>178</v>
      </c>
      <c r="I71" s="1">
        <v>2.5999999999999999E-2</v>
      </c>
      <c r="J71">
        <v>5900</v>
      </c>
    </row>
    <row r="72" spans="1:10" x14ac:dyDescent="0.25">
      <c r="A72" t="s">
        <v>239</v>
      </c>
      <c r="B72" t="s">
        <v>331</v>
      </c>
      <c r="C72" t="s">
        <v>152</v>
      </c>
      <c r="D72" t="s">
        <v>296</v>
      </c>
      <c r="E72" t="s">
        <v>175</v>
      </c>
      <c r="F72" s="1">
        <v>2.5000000000000001E-2</v>
      </c>
      <c r="G72">
        <v>5900</v>
      </c>
      <c r="H72" t="s">
        <v>175</v>
      </c>
      <c r="I72" s="1">
        <v>2.9000000000000001E-2</v>
      </c>
      <c r="J72">
        <v>4500</v>
      </c>
    </row>
    <row r="73" spans="1:10" x14ac:dyDescent="0.25">
      <c r="A73" t="s">
        <v>78</v>
      </c>
      <c r="B73" t="s">
        <v>163</v>
      </c>
      <c r="C73" t="s">
        <v>155</v>
      </c>
      <c r="D73" t="s">
        <v>296</v>
      </c>
      <c r="E73" t="s">
        <v>174</v>
      </c>
      <c r="F73" s="1">
        <v>2.3E-2</v>
      </c>
      <c r="G73">
        <v>5300</v>
      </c>
      <c r="H73" t="s">
        <v>174</v>
      </c>
      <c r="I73" s="1">
        <v>2.3E-2</v>
      </c>
      <c r="J73">
        <v>4200</v>
      </c>
    </row>
    <row r="74" spans="1:10" x14ac:dyDescent="0.25">
      <c r="A74" t="s">
        <v>7</v>
      </c>
      <c r="B74" t="s">
        <v>158</v>
      </c>
      <c r="C74" t="s">
        <v>150</v>
      </c>
      <c r="D74" t="s">
        <v>298</v>
      </c>
      <c r="E74" t="s">
        <v>178</v>
      </c>
      <c r="F74" s="1">
        <v>2.3E-2</v>
      </c>
      <c r="G74">
        <v>7600</v>
      </c>
      <c r="H74" t="s">
        <v>178</v>
      </c>
      <c r="I74" s="1">
        <v>2.1999999999999999E-2</v>
      </c>
      <c r="J74">
        <v>6000</v>
      </c>
    </row>
    <row r="75" spans="1:10" x14ac:dyDescent="0.25">
      <c r="A75" t="s">
        <v>79</v>
      </c>
      <c r="B75" t="s">
        <v>160</v>
      </c>
      <c r="C75" t="s">
        <v>154</v>
      </c>
      <c r="D75" t="s">
        <v>296</v>
      </c>
      <c r="E75" t="s">
        <v>174</v>
      </c>
      <c r="F75" s="1">
        <v>2.1999999999999999E-2</v>
      </c>
      <c r="G75">
        <v>6300</v>
      </c>
      <c r="H75" t="s">
        <v>174</v>
      </c>
      <c r="I75" s="1">
        <v>1.9E-2</v>
      </c>
      <c r="J75">
        <v>5600</v>
      </c>
    </row>
    <row r="76" spans="1:10" x14ac:dyDescent="0.25">
      <c r="A76" t="s">
        <v>49</v>
      </c>
      <c r="B76" t="s">
        <v>160</v>
      </c>
      <c r="C76" t="s">
        <v>154</v>
      </c>
      <c r="D76" t="s">
        <v>296</v>
      </c>
      <c r="E76" t="s">
        <v>175</v>
      </c>
      <c r="F76" s="1">
        <v>2.1999999999999999E-2</v>
      </c>
      <c r="G76">
        <v>6500</v>
      </c>
      <c r="H76" t="s">
        <v>175</v>
      </c>
      <c r="I76" s="1">
        <v>2.5000000000000001E-2</v>
      </c>
      <c r="J76">
        <v>5100</v>
      </c>
    </row>
    <row r="77" spans="1:10" x14ac:dyDescent="0.25">
      <c r="A77" t="s">
        <v>349</v>
      </c>
      <c r="B77" t="s">
        <v>338</v>
      </c>
      <c r="C77" t="s">
        <v>451</v>
      </c>
      <c r="D77" t="s">
        <v>298</v>
      </c>
      <c r="E77" t="s">
        <v>174</v>
      </c>
      <c r="F77" s="1">
        <v>0.02</v>
      </c>
      <c r="G77">
        <v>5700</v>
      </c>
      <c r="H77" t="s">
        <v>174</v>
      </c>
      <c r="I77" s="1">
        <v>1.9E-2</v>
      </c>
      <c r="J77">
        <v>4300</v>
      </c>
    </row>
    <row r="78" spans="1:10" x14ac:dyDescent="0.25">
      <c r="A78" t="s">
        <v>243</v>
      </c>
      <c r="B78" t="s">
        <v>330</v>
      </c>
      <c r="C78" t="s">
        <v>162</v>
      </c>
      <c r="D78" t="s">
        <v>296</v>
      </c>
      <c r="E78" t="s">
        <v>174</v>
      </c>
      <c r="F78" s="1">
        <v>1.9E-2</v>
      </c>
      <c r="G78">
        <v>5600</v>
      </c>
      <c r="H78" t="s">
        <v>174</v>
      </c>
      <c r="I78" s="1">
        <v>0.02</v>
      </c>
      <c r="J78">
        <v>4400</v>
      </c>
    </row>
    <row r="79" spans="1:10" x14ac:dyDescent="0.25">
      <c r="A79" t="s">
        <v>231</v>
      </c>
      <c r="B79" t="s">
        <v>330</v>
      </c>
      <c r="C79" t="s">
        <v>162</v>
      </c>
      <c r="D79" t="s">
        <v>296</v>
      </c>
      <c r="E79" t="s">
        <v>178</v>
      </c>
      <c r="F79" s="1">
        <v>1.9E-2</v>
      </c>
      <c r="G79">
        <v>7800</v>
      </c>
      <c r="H79" t="s">
        <v>178</v>
      </c>
      <c r="I79" s="1">
        <v>1.7000000000000001E-2</v>
      </c>
      <c r="J79">
        <v>6600</v>
      </c>
    </row>
    <row r="80" spans="1:10" x14ac:dyDescent="0.25">
      <c r="A80" t="s">
        <v>87</v>
      </c>
      <c r="B80" t="s">
        <v>159</v>
      </c>
      <c r="C80" t="s">
        <v>416</v>
      </c>
      <c r="D80" t="s">
        <v>296</v>
      </c>
      <c r="E80" t="s">
        <v>174</v>
      </c>
      <c r="F80" s="1">
        <v>1.7999999999999999E-2</v>
      </c>
      <c r="G80">
        <v>4800</v>
      </c>
      <c r="H80" t="s">
        <v>174</v>
      </c>
      <c r="I80" s="1">
        <v>1.7999999999999999E-2</v>
      </c>
      <c r="J80">
        <v>3700</v>
      </c>
    </row>
    <row r="81" spans="1:10" x14ac:dyDescent="0.25">
      <c r="A81" t="s">
        <v>40</v>
      </c>
      <c r="B81" t="s">
        <v>159</v>
      </c>
      <c r="C81" t="s">
        <v>416</v>
      </c>
      <c r="D81" t="s">
        <v>296</v>
      </c>
      <c r="E81" t="s">
        <v>175</v>
      </c>
      <c r="F81" s="1">
        <v>1.7999999999999999E-2</v>
      </c>
      <c r="G81">
        <v>5700</v>
      </c>
      <c r="H81" t="s">
        <v>175</v>
      </c>
      <c r="I81" s="1">
        <v>2.1999999999999999E-2</v>
      </c>
      <c r="J81">
        <v>4100</v>
      </c>
    </row>
    <row r="82" spans="1:10" x14ac:dyDescent="0.25">
      <c r="A82" t="s">
        <v>54</v>
      </c>
      <c r="B82" t="s">
        <v>154</v>
      </c>
      <c r="C82" t="s">
        <v>160</v>
      </c>
      <c r="D82" t="s">
        <v>296</v>
      </c>
      <c r="E82" t="s">
        <v>175</v>
      </c>
      <c r="F82" s="1">
        <v>1.7000000000000001E-2</v>
      </c>
      <c r="G82">
        <v>4900</v>
      </c>
      <c r="H82" t="s">
        <v>175</v>
      </c>
      <c r="I82" s="1">
        <v>0.02</v>
      </c>
      <c r="J82">
        <v>3900</v>
      </c>
    </row>
    <row r="83" spans="1:10" x14ac:dyDescent="0.25">
      <c r="A83" t="s">
        <v>11</v>
      </c>
      <c r="B83" t="s">
        <v>162</v>
      </c>
      <c r="C83" t="s">
        <v>330</v>
      </c>
      <c r="D83" t="s">
        <v>296</v>
      </c>
      <c r="E83" t="s">
        <v>178</v>
      </c>
      <c r="F83" s="1">
        <v>1.7000000000000001E-2</v>
      </c>
      <c r="G83">
        <v>7400</v>
      </c>
      <c r="H83" t="s">
        <v>178</v>
      </c>
      <c r="I83" s="1">
        <v>1.7999999999999999E-2</v>
      </c>
      <c r="J83">
        <v>5600</v>
      </c>
    </row>
    <row r="84" spans="1:10" x14ac:dyDescent="0.25">
      <c r="A84" t="s">
        <v>391</v>
      </c>
      <c r="B84" t="s">
        <v>416</v>
      </c>
      <c r="C84" t="s">
        <v>159</v>
      </c>
      <c r="D84" t="s">
        <v>296</v>
      </c>
      <c r="E84" t="s">
        <v>175</v>
      </c>
      <c r="F84" s="1">
        <v>1.7000000000000001E-2</v>
      </c>
      <c r="G84">
        <v>5200</v>
      </c>
      <c r="H84" t="s">
        <v>175</v>
      </c>
      <c r="I84" s="1">
        <v>1.9E-2</v>
      </c>
      <c r="J84">
        <v>4200</v>
      </c>
    </row>
    <row r="85" spans="1:10" x14ac:dyDescent="0.25">
      <c r="A85" t="s">
        <v>342</v>
      </c>
      <c r="B85" t="s">
        <v>152</v>
      </c>
      <c r="C85" t="s">
        <v>331</v>
      </c>
      <c r="D85" t="s">
        <v>296</v>
      </c>
      <c r="E85" t="s">
        <v>175</v>
      </c>
      <c r="F85" s="1">
        <v>1.7000000000000001E-2</v>
      </c>
      <c r="G85">
        <v>5800</v>
      </c>
      <c r="H85" t="s">
        <v>175</v>
      </c>
      <c r="I85" s="1">
        <v>1.9E-2</v>
      </c>
      <c r="J85">
        <v>4600</v>
      </c>
    </row>
    <row r="86" spans="1:10" x14ac:dyDescent="0.25">
      <c r="A86" t="s">
        <v>91</v>
      </c>
      <c r="B86" t="s">
        <v>162</v>
      </c>
      <c r="C86" t="s">
        <v>330</v>
      </c>
      <c r="D86" t="s">
        <v>296</v>
      </c>
      <c r="E86" t="s">
        <v>174</v>
      </c>
      <c r="F86" s="1">
        <v>1.7000000000000001E-2</v>
      </c>
      <c r="G86">
        <v>5400</v>
      </c>
      <c r="H86" t="s">
        <v>174</v>
      </c>
      <c r="I86" s="1">
        <v>1.7999999999999999E-2</v>
      </c>
      <c r="J86">
        <v>4200</v>
      </c>
    </row>
    <row r="87" spans="1:10" x14ac:dyDescent="0.25">
      <c r="A87" t="s">
        <v>268</v>
      </c>
      <c r="B87" t="s">
        <v>330</v>
      </c>
      <c r="C87" t="s">
        <v>162</v>
      </c>
      <c r="D87" t="s">
        <v>296</v>
      </c>
      <c r="E87" t="s">
        <v>174</v>
      </c>
      <c r="F87" s="1">
        <v>1.7000000000000001E-2</v>
      </c>
      <c r="G87">
        <v>6100</v>
      </c>
      <c r="H87" t="s">
        <v>174</v>
      </c>
      <c r="I87" s="1">
        <v>1.4E-2</v>
      </c>
      <c r="J87">
        <v>5500</v>
      </c>
    </row>
    <row r="88" spans="1:10" x14ac:dyDescent="0.25">
      <c r="A88" t="s">
        <v>258</v>
      </c>
      <c r="B88" t="s">
        <v>334</v>
      </c>
      <c r="C88" t="s">
        <v>414</v>
      </c>
      <c r="D88" t="s">
        <v>297</v>
      </c>
      <c r="E88" t="s">
        <v>175</v>
      </c>
      <c r="F88" s="1">
        <v>1.7000000000000001E-2</v>
      </c>
      <c r="G88">
        <v>5500</v>
      </c>
      <c r="H88" t="s">
        <v>175</v>
      </c>
      <c r="I88" s="1">
        <v>1.7000000000000001E-2</v>
      </c>
      <c r="J88">
        <v>4900</v>
      </c>
    </row>
    <row r="89" spans="1:10" x14ac:dyDescent="0.25">
      <c r="A89" t="s">
        <v>402</v>
      </c>
      <c r="B89" t="s">
        <v>416</v>
      </c>
      <c r="C89" t="s">
        <v>159</v>
      </c>
      <c r="D89" t="s">
        <v>296</v>
      </c>
      <c r="E89" t="s">
        <v>174</v>
      </c>
      <c r="F89" s="1">
        <v>1.6E-2</v>
      </c>
      <c r="G89">
        <v>4900</v>
      </c>
      <c r="H89" t="s">
        <v>174</v>
      </c>
      <c r="I89" s="1">
        <v>1.7000000000000001E-2</v>
      </c>
      <c r="J89">
        <v>3700</v>
      </c>
    </row>
    <row r="90" spans="1:10" x14ac:dyDescent="0.25">
      <c r="A90" t="s">
        <v>397</v>
      </c>
      <c r="B90" t="s">
        <v>333</v>
      </c>
      <c r="C90" t="s">
        <v>161</v>
      </c>
      <c r="D90" t="s">
        <v>296</v>
      </c>
      <c r="E90" t="s">
        <v>175</v>
      </c>
      <c r="F90" s="1">
        <v>1.6E-2</v>
      </c>
      <c r="G90">
        <v>5200</v>
      </c>
      <c r="H90" t="s">
        <v>175</v>
      </c>
      <c r="I90" s="1">
        <v>2.1000000000000001E-2</v>
      </c>
      <c r="J90">
        <v>3600</v>
      </c>
    </row>
    <row r="91" spans="1:10" x14ac:dyDescent="0.25">
      <c r="A91" t="s">
        <v>85</v>
      </c>
      <c r="B91" t="s">
        <v>163</v>
      </c>
      <c r="C91" t="s">
        <v>155</v>
      </c>
      <c r="D91" t="s">
        <v>296</v>
      </c>
      <c r="E91" t="s">
        <v>174</v>
      </c>
      <c r="F91" s="1">
        <v>1.6E-2</v>
      </c>
      <c r="G91">
        <v>4900</v>
      </c>
      <c r="H91" t="s">
        <v>174</v>
      </c>
      <c r="I91" s="1">
        <v>1.4999999999999999E-2</v>
      </c>
      <c r="J91">
        <v>3800</v>
      </c>
    </row>
    <row r="92" spans="1:10" x14ac:dyDescent="0.25">
      <c r="A92" t="s">
        <v>105</v>
      </c>
      <c r="B92" t="s">
        <v>154</v>
      </c>
      <c r="C92" t="s">
        <v>160</v>
      </c>
      <c r="D92" t="s">
        <v>296</v>
      </c>
      <c r="E92" t="s">
        <v>174</v>
      </c>
      <c r="F92" s="1">
        <v>1.6E-2</v>
      </c>
      <c r="G92">
        <v>4500</v>
      </c>
      <c r="H92" t="s">
        <v>174</v>
      </c>
      <c r="I92" s="1">
        <v>1.9E-2</v>
      </c>
      <c r="J92">
        <v>3000</v>
      </c>
    </row>
    <row r="93" spans="1:10" x14ac:dyDescent="0.25">
      <c r="A93" t="s">
        <v>249</v>
      </c>
      <c r="B93" t="s">
        <v>333</v>
      </c>
      <c r="C93" t="s">
        <v>161</v>
      </c>
      <c r="D93" t="s">
        <v>296</v>
      </c>
      <c r="E93" t="s">
        <v>174</v>
      </c>
      <c r="F93" s="1">
        <v>1.4999999999999999E-2</v>
      </c>
      <c r="G93">
        <v>4500</v>
      </c>
      <c r="H93" t="s">
        <v>174</v>
      </c>
      <c r="I93" s="1">
        <v>1.9E-2</v>
      </c>
      <c r="J93">
        <v>3000</v>
      </c>
    </row>
    <row r="94" spans="1:10" x14ac:dyDescent="0.25">
      <c r="A94" t="s">
        <v>61</v>
      </c>
      <c r="B94" t="s">
        <v>163</v>
      </c>
      <c r="C94" t="s">
        <v>155</v>
      </c>
      <c r="D94" t="s">
        <v>296</v>
      </c>
      <c r="E94" t="s">
        <v>175</v>
      </c>
      <c r="F94" s="1">
        <v>1.4999999999999999E-2</v>
      </c>
      <c r="G94">
        <v>5200</v>
      </c>
      <c r="H94" t="s">
        <v>175</v>
      </c>
      <c r="I94" s="1">
        <v>1.9E-2</v>
      </c>
      <c r="J94">
        <v>3900</v>
      </c>
    </row>
    <row r="95" spans="1:10" x14ac:dyDescent="0.25">
      <c r="A95" t="s">
        <v>270</v>
      </c>
      <c r="B95" t="s">
        <v>330</v>
      </c>
      <c r="C95" t="s">
        <v>162</v>
      </c>
      <c r="D95" t="s">
        <v>296</v>
      </c>
      <c r="E95" t="s">
        <v>175</v>
      </c>
      <c r="F95" s="1">
        <v>1.4E-2</v>
      </c>
      <c r="G95">
        <v>6200</v>
      </c>
      <c r="H95" t="s">
        <v>175</v>
      </c>
      <c r="I95" s="1">
        <v>1.2999999999999999E-2</v>
      </c>
      <c r="J95">
        <v>5900</v>
      </c>
    </row>
    <row r="96" spans="1:10" x14ac:dyDescent="0.25">
      <c r="A96" t="s">
        <v>96</v>
      </c>
      <c r="B96" t="s">
        <v>157</v>
      </c>
      <c r="C96" t="s">
        <v>413</v>
      </c>
      <c r="D96" t="s">
        <v>296</v>
      </c>
      <c r="E96" t="s">
        <v>174</v>
      </c>
      <c r="F96" s="1">
        <v>1.4E-2</v>
      </c>
      <c r="G96">
        <v>5300</v>
      </c>
      <c r="H96" t="s">
        <v>174</v>
      </c>
      <c r="I96" s="1">
        <v>1.6E-2</v>
      </c>
      <c r="J96">
        <v>3600</v>
      </c>
    </row>
    <row r="97" spans="1:10" x14ac:dyDescent="0.25">
      <c r="A97" t="s">
        <v>393</v>
      </c>
      <c r="B97" t="s">
        <v>416</v>
      </c>
      <c r="C97" t="s">
        <v>159</v>
      </c>
      <c r="D97" t="s">
        <v>296</v>
      </c>
      <c r="E97" t="s">
        <v>175</v>
      </c>
      <c r="F97" s="1">
        <v>1.4E-2</v>
      </c>
      <c r="G97">
        <v>4700</v>
      </c>
      <c r="H97" t="s">
        <v>175</v>
      </c>
      <c r="I97" s="1">
        <v>1.7000000000000001E-2</v>
      </c>
      <c r="J97">
        <v>3700</v>
      </c>
    </row>
    <row r="98" spans="1:10" x14ac:dyDescent="0.25">
      <c r="A98" t="s">
        <v>306</v>
      </c>
      <c r="B98" t="s">
        <v>415</v>
      </c>
      <c r="C98" t="s">
        <v>151</v>
      </c>
      <c r="D98" t="s">
        <v>297</v>
      </c>
      <c r="E98" t="s">
        <v>175</v>
      </c>
      <c r="F98" s="1">
        <v>1.4E-2</v>
      </c>
      <c r="G98">
        <v>4800</v>
      </c>
      <c r="H98" t="s">
        <v>175</v>
      </c>
      <c r="I98" s="1">
        <v>1.7000000000000001E-2</v>
      </c>
      <c r="J98">
        <v>3700</v>
      </c>
    </row>
    <row r="99" spans="1:10" x14ac:dyDescent="0.25">
      <c r="A99" t="s">
        <v>32</v>
      </c>
      <c r="B99" t="s">
        <v>159</v>
      </c>
      <c r="C99" t="s">
        <v>416</v>
      </c>
      <c r="D99" t="s">
        <v>296</v>
      </c>
      <c r="E99" t="s">
        <v>175</v>
      </c>
      <c r="F99" s="1">
        <v>1.4E-2</v>
      </c>
      <c r="G99">
        <v>5800</v>
      </c>
      <c r="H99" t="s">
        <v>175</v>
      </c>
      <c r="I99" s="1">
        <v>1.4999999999999999E-2</v>
      </c>
      <c r="J99">
        <v>5000</v>
      </c>
    </row>
    <row r="100" spans="1:10" x14ac:dyDescent="0.25">
      <c r="A100" t="s">
        <v>265</v>
      </c>
      <c r="B100" t="s">
        <v>334</v>
      </c>
      <c r="C100" t="s">
        <v>414</v>
      </c>
      <c r="D100" t="s">
        <v>297</v>
      </c>
      <c r="E100" t="s">
        <v>174</v>
      </c>
      <c r="F100" s="1">
        <v>1.4E-2</v>
      </c>
      <c r="G100">
        <v>6900</v>
      </c>
      <c r="H100" t="s">
        <v>174</v>
      </c>
      <c r="I100" s="1">
        <v>1.4999999999999999E-2</v>
      </c>
      <c r="J100">
        <v>5200</v>
      </c>
    </row>
    <row r="101" spans="1:10" x14ac:dyDescent="0.25">
      <c r="A101" t="s">
        <v>93</v>
      </c>
      <c r="B101" t="s">
        <v>162</v>
      </c>
      <c r="C101" t="s">
        <v>330</v>
      </c>
      <c r="D101" t="s">
        <v>296</v>
      </c>
      <c r="E101" t="s">
        <v>174</v>
      </c>
      <c r="F101" s="1">
        <v>1.4E-2</v>
      </c>
      <c r="G101">
        <v>5700</v>
      </c>
      <c r="H101" t="s">
        <v>174</v>
      </c>
      <c r="I101" s="1">
        <v>1.2999999999999999E-2</v>
      </c>
      <c r="J101">
        <v>4400</v>
      </c>
    </row>
    <row r="102" spans="1:10" x14ac:dyDescent="0.25">
      <c r="A102" t="s">
        <v>34</v>
      </c>
      <c r="B102" t="s">
        <v>154</v>
      </c>
      <c r="C102" t="s">
        <v>160</v>
      </c>
      <c r="D102" t="s">
        <v>296</v>
      </c>
      <c r="E102" t="s">
        <v>175</v>
      </c>
      <c r="F102" s="1">
        <v>1.4E-2</v>
      </c>
      <c r="G102">
        <v>5900</v>
      </c>
      <c r="H102" t="s">
        <v>175</v>
      </c>
      <c r="I102" s="1">
        <v>1.2999999999999999E-2</v>
      </c>
      <c r="J102">
        <v>5400</v>
      </c>
    </row>
    <row r="103" spans="1:10" x14ac:dyDescent="0.25">
      <c r="A103" t="s">
        <v>251</v>
      </c>
      <c r="B103" t="s">
        <v>333</v>
      </c>
      <c r="C103" t="s">
        <v>161</v>
      </c>
      <c r="D103" t="s">
        <v>296</v>
      </c>
      <c r="E103" t="s">
        <v>174</v>
      </c>
      <c r="F103" s="1">
        <v>1.4E-2</v>
      </c>
      <c r="G103">
        <v>6000</v>
      </c>
      <c r="H103" t="s">
        <v>174</v>
      </c>
      <c r="I103" s="1">
        <v>1.2E-2</v>
      </c>
      <c r="J103">
        <v>5100</v>
      </c>
    </row>
    <row r="104" spans="1:10" x14ac:dyDescent="0.25">
      <c r="A104" t="s">
        <v>260</v>
      </c>
      <c r="B104" t="s">
        <v>334</v>
      </c>
      <c r="C104" t="s">
        <v>414</v>
      </c>
      <c r="D104" t="s">
        <v>297</v>
      </c>
      <c r="E104" t="s">
        <v>175</v>
      </c>
      <c r="F104" s="1">
        <v>1.4E-2</v>
      </c>
      <c r="G104">
        <v>5700</v>
      </c>
      <c r="H104" t="s">
        <v>175</v>
      </c>
      <c r="I104" s="1">
        <v>1.4999999999999999E-2</v>
      </c>
      <c r="J104">
        <v>4600</v>
      </c>
    </row>
    <row r="105" spans="1:10" x14ac:dyDescent="0.25">
      <c r="A105" t="s">
        <v>55</v>
      </c>
      <c r="B105" t="s">
        <v>162</v>
      </c>
      <c r="C105" t="s">
        <v>330</v>
      </c>
      <c r="D105" t="s">
        <v>296</v>
      </c>
      <c r="E105" t="s">
        <v>175</v>
      </c>
      <c r="F105" s="1">
        <v>1.2999999999999999E-2</v>
      </c>
      <c r="G105">
        <v>5200</v>
      </c>
      <c r="H105" t="s">
        <v>175</v>
      </c>
      <c r="I105" s="1">
        <v>1.4E-2</v>
      </c>
      <c r="J105">
        <v>4700</v>
      </c>
    </row>
    <row r="106" spans="1:10" x14ac:dyDescent="0.25">
      <c r="A106" t="s">
        <v>57</v>
      </c>
      <c r="B106" t="s">
        <v>411</v>
      </c>
      <c r="C106" t="s">
        <v>156</v>
      </c>
      <c r="D106" t="s">
        <v>296</v>
      </c>
      <c r="E106" t="s">
        <v>175</v>
      </c>
      <c r="F106" s="1">
        <v>1.2999999999999999E-2</v>
      </c>
      <c r="G106">
        <v>4700</v>
      </c>
      <c r="H106" t="s">
        <v>175</v>
      </c>
      <c r="I106" s="1">
        <v>1.4999999999999999E-2</v>
      </c>
      <c r="J106">
        <v>3700</v>
      </c>
    </row>
    <row r="107" spans="1:10" x14ac:dyDescent="0.25">
      <c r="A107" t="s">
        <v>395</v>
      </c>
      <c r="B107" t="s">
        <v>163</v>
      </c>
      <c r="C107" t="s">
        <v>155</v>
      </c>
      <c r="D107" t="s">
        <v>296</v>
      </c>
      <c r="E107" t="s">
        <v>175</v>
      </c>
      <c r="F107" s="1">
        <v>1.2999999999999999E-2</v>
      </c>
      <c r="G107">
        <v>4600</v>
      </c>
      <c r="H107" t="s">
        <v>175</v>
      </c>
      <c r="I107" s="1">
        <v>1.4E-2</v>
      </c>
      <c r="J107">
        <v>4000</v>
      </c>
    </row>
    <row r="108" spans="1:10" x14ac:dyDescent="0.25">
      <c r="A108" t="s">
        <v>392</v>
      </c>
      <c r="B108" t="s">
        <v>414</v>
      </c>
      <c r="C108" t="s">
        <v>334</v>
      </c>
      <c r="D108" t="s">
        <v>297</v>
      </c>
      <c r="E108" t="s">
        <v>175</v>
      </c>
      <c r="F108" s="1">
        <v>1.2999999999999999E-2</v>
      </c>
      <c r="G108">
        <v>5100</v>
      </c>
      <c r="H108" t="s">
        <v>175</v>
      </c>
      <c r="I108" s="1">
        <v>1.4999999999999999E-2</v>
      </c>
      <c r="J108">
        <v>4000</v>
      </c>
    </row>
    <row r="109" spans="1:10" x14ac:dyDescent="0.25">
      <c r="A109" t="s">
        <v>394</v>
      </c>
      <c r="B109" t="s">
        <v>416</v>
      </c>
      <c r="C109" t="s">
        <v>159</v>
      </c>
      <c r="D109" t="s">
        <v>296</v>
      </c>
      <c r="E109" t="s">
        <v>175</v>
      </c>
      <c r="F109" s="1">
        <v>1.2999999999999999E-2</v>
      </c>
      <c r="G109">
        <v>5200</v>
      </c>
      <c r="H109" t="s">
        <v>175</v>
      </c>
      <c r="I109" s="1">
        <v>1.4999999999999999E-2</v>
      </c>
      <c r="J109">
        <v>4000</v>
      </c>
    </row>
    <row r="110" spans="1:10" x14ac:dyDescent="0.25">
      <c r="A110" t="s">
        <v>63</v>
      </c>
      <c r="B110" t="s">
        <v>155</v>
      </c>
      <c r="C110" t="s">
        <v>163</v>
      </c>
      <c r="D110" t="s">
        <v>296</v>
      </c>
      <c r="E110" t="s">
        <v>175</v>
      </c>
      <c r="F110" s="1">
        <v>1.2E-2</v>
      </c>
      <c r="G110">
        <v>4500</v>
      </c>
      <c r="H110" t="s">
        <v>175</v>
      </c>
      <c r="I110" s="1">
        <v>1.6E-2</v>
      </c>
      <c r="J110">
        <v>3000</v>
      </c>
    </row>
    <row r="111" spans="1:10" x14ac:dyDescent="0.25">
      <c r="A111" t="s">
        <v>319</v>
      </c>
      <c r="B111" t="s">
        <v>156</v>
      </c>
      <c r="C111" t="s">
        <v>411</v>
      </c>
      <c r="D111" t="s">
        <v>296</v>
      </c>
      <c r="E111" t="s">
        <v>174</v>
      </c>
      <c r="F111" s="1">
        <v>1.2E-2</v>
      </c>
      <c r="G111">
        <v>5000</v>
      </c>
      <c r="H111" t="s">
        <v>174</v>
      </c>
      <c r="I111" s="1">
        <v>0.01</v>
      </c>
      <c r="J111">
        <v>4300</v>
      </c>
    </row>
    <row r="112" spans="1:10" x14ac:dyDescent="0.25">
      <c r="A112" t="s">
        <v>211</v>
      </c>
      <c r="B112" t="s">
        <v>160</v>
      </c>
      <c r="C112" t="s">
        <v>154</v>
      </c>
      <c r="D112" t="s">
        <v>296</v>
      </c>
      <c r="E112" t="s">
        <v>174</v>
      </c>
      <c r="F112" s="1">
        <v>1.2E-2</v>
      </c>
      <c r="G112">
        <v>5500</v>
      </c>
      <c r="H112" t="s">
        <v>174</v>
      </c>
      <c r="I112" s="1">
        <v>1.0999999999999999E-2</v>
      </c>
      <c r="J112">
        <v>4700</v>
      </c>
    </row>
    <row r="113" spans="1:10" x14ac:dyDescent="0.25">
      <c r="A113" t="s">
        <v>257</v>
      </c>
      <c r="B113" t="s">
        <v>334</v>
      </c>
      <c r="C113" t="s">
        <v>414</v>
      </c>
      <c r="D113" t="s">
        <v>297</v>
      </c>
      <c r="E113" t="s">
        <v>175</v>
      </c>
      <c r="F113" s="1">
        <v>1.2E-2</v>
      </c>
      <c r="G113">
        <v>5000</v>
      </c>
      <c r="H113" t="s">
        <v>175</v>
      </c>
      <c r="I113" s="1">
        <v>1.4999999999999999E-2</v>
      </c>
      <c r="J113">
        <v>3600</v>
      </c>
    </row>
    <row r="114" spans="1:10" x14ac:dyDescent="0.25">
      <c r="A114" t="s">
        <v>31</v>
      </c>
      <c r="B114" t="s">
        <v>413</v>
      </c>
      <c r="C114" t="s">
        <v>157</v>
      </c>
      <c r="D114" t="s">
        <v>296</v>
      </c>
      <c r="E114" t="s">
        <v>175</v>
      </c>
      <c r="F114" s="1">
        <v>1.0999999999999999E-2</v>
      </c>
      <c r="G114">
        <v>6200</v>
      </c>
      <c r="H114" t="s">
        <v>175</v>
      </c>
      <c r="I114" s="1">
        <v>1.2E-2</v>
      </c>
      <c r="J114">
        <v>5100</v>
      </c>
    </row>
    <row r="115" spans="1:10" x14ac:dyDescent="0.25">
      <c r="A115" t="s">
        <v>304</v>
      </c>
      <c r="B115" t="s">
        <v>415</v>
      </c>
      <c r="C115" t="s">
        <v>151</v>
      </c>
      <c r="D115" t="s">
        <v>297</v>
      </c>
      <c r="E115" t="s">
        <v>175</v>
      </c>
      <c r="F115" s="1">
        <v>1.0999999999999999E-2</v>
      </c>
      <c r="G115">
        <v>7000</v>
      </c>
      <c r="H115" t="s">
        <v>175</v>
      </c>
      <c r="I115" s="1">
        <v>1.2E-2</v>
      </c>
      <c r="J115">
        <v>5600</v>
      </c>
    </row>
    <row r="116" spans="1:10" x14ac:dyDescent="0.25">
      <c r="A116" t="s">
        <v>47</v>
      </c>
      <c r="B116" t="s">
        <v>157</v>
      </c>
      <c r="C116" t="s">
        <v>413</v>
      </c>
      <c r="D116" t="s">
        <v>296</v>
      </c>
      <c r="E116" t="s">
        <v>175</v>
      </c>
      <c r="F116" s="1">
        <v>1.0999999999999999E-2</v>
      </c>
      <c r="G116">
        <v>5000</v>
      </c>
      <c r="H116" t="s">
        <v>175</v>
      </c>
      <c r="I116" s="1">
        <v>1.2E-2</v>
      </c>
      <c r="J116">
        <v>4400</v>
      </c>
    </row>
    <row r="117" spans="1:10" x14ac:dyDescent="0.25">
      <c r="A117" t="s">
        <v>248</v>
      </c>
      <c r="B117" t="s">
        <v>333</v>
      </c>
      <c r="C117" t="s">
        <v>161</v>
      </c>
      <c r="D117" t="s">
        <v>296</v>
      </c>
      <c r="E117" t="s">
        <v>175</v>
      </c>
      <c r="F117" s="1">
        <v>1.0999999999999999E-2</v>
      </c>
      <c r="G117">
        <v>4900</v>
      </c>
      <c r="H117" t="s">
        <v>175</v>
      </c>
      <c r="I117" s="1">
        <v>1.2999999999999999E-2</v>
      </c>
      <c r="J117">
        <v>3800</v>
      </c>
    </row>
    <row r="118" spans="1:10" x14ac:dyDescent="0.25">
      <c r="A118" t="s">
        <v>343</v>
      </c>
      <c r="B118" t="s">
        <v>152</v>
      </c>
      <c r="C118" t="s">
        <v>331</v>
      </c>
      <c r="D118" t="s">
        <v>296</v>
      </c>
      <c r="E118" t="s">
        <v>175</v>
      </c>
      <c r="F118" s="1">
        <v>1.0999999999999999E-2</v>
      </c>
      <c r="G118">
        <v>6400</v>
      </c>
      <c r="H118" t="s">
        <v>175</v>
      </c>
      <c r="I118" s="1">
        <v>1.0999999999999999E-2</v>
      </c>
      <c r="J118">
        <v>5600</v>
      </c>
    </row>
    <row r="119" spans="1:10" x14ac:dyDescent="0.25">
      <c r="A119" t="s">
        <v>39</v>
      </c>
      <c r="B119" t="s">
        <v>162</v>
      </c>
      <c r="C119" t="s">
        <v>330</v>
      </c>
      <c r="D119" t="s">
        <v>296</v>
      </c>
      <c r="E119" t="s">
        <v>175</v>
      </c>
      <c r="F119" s="1">
        <v>1.0999999999999999E-2</v>
      </c>
      <c r="G119">
        <v>5600</v>
      </c>
      <c r="H119" t="s">
        <v>175</v>
      </c>
      <c r="I119" s="1">
        <v>0.01</v>
      </c>
      <c r="J119">
        <v>5300</v>
      </c>
    </row>
    <row r="120" spans="1:10" x14ac:dyDescent="0.25">
      <c r="A120" t="s">
        <v>255</v>
      </c>
      <c r="B120" t="s">
        <v>333</v>
      </c>
      <c r="C120" t="s">
        <v>161</v>
      </c>
      <c r="D120" t="s">
        <v>296</v>
      </c>
      <c r="E120" t="s">
        <v>175</v>
      </c>
      <c r="F120" s="1">
        <v>1.0999999999999999E-2</v>
      </c>
      <c r="G120">
        <v>5900</v>
      </c>
      <c r="H120" t="s">
        <v>175</v>
      </c>
      <c r="I120" s="1">
        <v>0.01</v>
      </c>
      <c r="J120">
        <v>5700</v>
      </c>
    </row>
    <row r="121" spans="1:10" x14ac:dyDescent="0.25">
      <c r="A121" t="s">
        <v>316</v>
      </c>
      <c r="B121" t="s">
        <v>415</v>
      </c>
      <c r="C121" t="s">
        <v>151</v>
      </c>
      <c r="D121" t="s">
        <v>297</v>
      </c>
      <c r="E121" t="s">
        <v>174</v>
      </c>
      <c r="F121" s="1">
        <v>1.0999999999999999E-2</v>
      </c>
      <c r="G121">
        <v>6000</v>
      </c>
      <c r="H121" t="s">
        <v>174</v>
      </c>
      <c r="I121" s="1">
        <v>8.9999999999999993E-3</v>
      </c>
      <c r="J121">
        <v>5300</v>
      </c>
    </row>
    <row r="122" spans="1:10" x14ac:dyDescent="0.25">
      <c r="A122" t="s">
        <v>12</v>
      </c>
      <c r="B122" t="s">
        <v>161</v>
      </c>
      <c r="C122" t="s">
        <v>333</v>
      </c>
      <c r="D122" t="s">
        <v>296</v>
      </c>
      <c r="E122" t="s">
        <v>178</v>
      </c>
      <c r="F122" s="1">
        <v>0.01</v>
      </c>
      <c r="G122">
        <v>7300</v>
      </c>
      <c r="H122" t="s">
        <v>178</v>
      </c>
      <c r="I122" s="1">
        <v>1.0999999999999999E-2</v>
      </c>
      <c r="J122">
        <v>5400</v>
      </c>
    </row>
    <row r="123" spans="1:10" x14ac:dyDescent="0.25">
      <c r="A123" t="s">
        <v>390</v>
      </c>
      <c r="B123" t="s">
        <v>414</v>
      </c>
      <c r="C123" t="s">
        <v>334</v>
      </c>
      <c r="D123" t="s">
        <v>297</v>
      </c>
      <c r="E123" t="s">
        <v>175</v>
      </c>
      <c r="F123" s="1">
        <v>0.01</v>
      </c>
      <c r="G123">
        <v>5300</v>
      </c>
      <c r="H123" t="s">
        <v>175</v>
      </c>
      <c r="I123" s="1">
        <v>8.9999999999999993E-3</v>
      </c>
      <c r="J123">
        <v>5500</v>
      </c>
    </row>
    <row r="124" spans="1:10" x14ac:dyDescent="0.25">
      <c r="A124" t="s">
        <v>369</v>
      </c>
      <c r="B124" t="s">
        <v>338</v>
      </c>
      <c r="C124" t="s">
        <v>451</v>
      </c>
      <c r="D124" t="s">
        <v>298</v>
      </c>
      <c r="E124" t="s">
        <v>174</v>
      </c>
      <c r="F124" s="1">
        <v>0.01</v>
      </c>
      <c r="G124">
        <v>5100</v>
      </c>
      <c r="H124" t="s">
        <v>174</v>
      </c>
      <c r="I124" s="1">
        <v>8.9999999999999993E-3</v>
      </c>
      <c r="J124">
        <v>4400</v>
      </c>
    </row>
    <row r="125" spans="1:10" x14ac:dyDescent="0.25">
      <c r="A125" t="s">
        <v>385</v>
      </c>
      <c r="B125" t="s">
        <v>415</v>
      </c>
      <c r="C125" t="s">
        <v>151</v>
      </c>
      <c r="D125" t="s">
        <v>297</v>
      </c>
      <c r="E125" t="s">
        <v>178</v>
      </c>
      <c r="F125" s="1">
        <v>0.01</v>
      </c>
      <c r="G125">
        <v>6800</v>
      </c>
      <c r="H125" t="s">
        <v>178</v>
      </c>
      <c r="I125" s="1">
        <v>0.01</v>
      </c>
      <c r="J125">
        <v>5000</v>
      </c>
    </row>
    <row r="126" spans="1:10" x14ac:dyDescent="0.25">
      <c r="A126" t="s">
        <v>216</v>
      </c>
      <c r="B126" t="s">
        <v>156</v>
      </c>
      <c r="C126" t="s">
        <v>411</v>
      </c>
      <c r="D126" t="s">
        <v>296</v>
      </c>
      <c r="E126" t="s">
        <v>175</v>
      </c>
      <c r="F126" s="1">
        <v>0.01</v>
      </c>
      <c r="G126">
        <v>4500</v>
      </c>
      <c r="H126" t="s">
        <v>175</v>
      </c>
      <c r="I126" s="1">
        <v>1.2999999999999999E-2</v>
      </c>
      <c r="J126">
        <v>3100</v>
      </c>
    </row>
    <row r="127" spans="1:10" x14ac:dyDescent="0.25">
      <c r="A127" t="s">
        <v>386</v>
      </c>
      <c r="B127" t="s">
        <v>416</v>
      </c>
      <c r="C127" t="s">
        <v>159</v>
      </c>
      <c r="D127" t="s">
        <v>296</v>
      </c>
      <c r="E127" t="s">
        <v>178</v>
      </c>
      <c r="F127" s="1">
        <v>0.01</v>
      </c>
      <c r="G127">
        <v>6900</v>
      </c>
      <c r="H127" t="s">
        <v>178</v>
      </c>
      <c r="I127" s="1">
        <v>0.01</v>
      </c>
      <c r="J127">
        <v>5100</v>
      </c>
    </row>
    <row r="128" spans="1:10" x14ac:dyDescent="0.25">
      <c r="A128" t="s">
        <v>51</v>
      </c>
      <c r="B128" t="s">
        <v>411</v>
      </c>
      <c r="C128" t="s">
        <v>156</v>
      </c>
      <c r="D128" t="s">
        <v>296</v>
      </c>
      <c r="E128" t="s">
        <v>175</v>
      </c>
      <c r="F128" s="1">
        <v>8.9999999999999993E-3</v>
      </c>
      <c r="G128">
        <v>5400</v>
      </c>
      <c r="H128" t="s">
        <v>175</v>
      </c>
      <c r="I128" s="1">
        <v>1.6E-2</v>
      </c>
      <c r="J128">
        <v>3000</v>
      </c>
    </row>
    <row r="129" spans="1:10" x14ac:dyDescent="0.25">
      <c r="A129" t="s">
        <v>378</v>
      </c>
      <c r="B129" t="s">
        <v>156</v>
      </c>
      <c r="C129" t="s">
        <v>411</v>
      </c>
      <c r="D129" t="s">
        <v>296</v>
      </c>
      <c r="E129" t="s">
        <v>175</v>
      </c>
      <c r="F129" s="1">
        <v>8.9999999999999993E-3</v>
      </c>
      <c r="G129">
        <v>4800</v>
      </c>
      <c r="H129" t="s">
        <v>175</v>
      </c>
      <c r="I129" s="1">
        <v>1.2999999999999999E-2</v>
      </c>
      <c r="J129">
        <v>3200</v>
      </c>
    </row>
    <row r="130" spans="1:10" x14ac:dyDescent="0.25">
      <c r="A130" t="s">
        <v>2</v>
      </c>
      <c r="B130" t="s">
        <v>413</v>
      </c>
      <c r="C130" t="s">
        <v>157</v>
      </c>
      <c r="D130" t="s">
        <v>296</v>
      </c>
      <c r="E130" t="s">
        <v>178</v>
      </c>
      <c r="F130" s="1">
        <v>8.9999999999999993E-3</v>
      </c>
      <c r="G130">
        <v>7500</v>
      </c>
      <c r="H130" t="s">
        <v>178</v>
      </c>
      <c r="I130" s="1">
        <v>8.9999999999999993E-3</v>
      </c>
      <c r="J130">
        <v>5800</v>
      </c>
    </row>
    <row r="131" spans="1:10" x14ac:dyDescent="0.25">
      <c r="A131" t="s">
        <v>315</v>
      </c>
      <c r="B131" t="s">
        <v>415</v>
      </c>
      <c r="C131" t="s">
        <v>151</v>
      </c>
      <c r="D131" t="s">
        <v>297</v>
      </c>
      <c r="E131" t="s">
        <v>174</v>
      </c>
      <c r="F131" s="1">
        <v>8.9999999999999993E-3</v>
      </c>
      <c r="G131">
        <v>5800</v>
      </c>
      <c r="H131" t="s">
        <v>174</v>
      </c>
      <c r="I131" s="1">
        <v>0.01</v>
      </c>
      <c r="J131">
        <v>4600</v>
      </c>
    </row>
    <row r="132" spans="1:10" x14ac:dyDescent="0.25">
      <c r="A132" t="s">
        <v>99</v>
      </c>
      <c r="B132" t="s">
        <v>151</v>
      </c>
      <c r="C132" t="s">
        <v>415</v>
      </c>
      <c r="D132" t="s">
        <v>297</v>
      </c>
      <c r="E132" t="s">
        <v>174</v>
      </c>
      <c r="F132" s="1">
        <v>8.9999999999999993E-3</v>
      </c>
      <c r="G132">
        <v>4900</v>
      </c>
      <c r="H132" t="s">
        <v>174</v>
      </c>
      <c r="I132" s="1">
        <v>8.9999999999999993E-3</v>
      </c>
      <c r="J132">
        <v>3900</v>
      </c>
    </row>
    <row r="133" spans="1:10" x14ac:dyDescent="0.25">
      <c r="A133" t="s">
        <v>214</v>
      </c>
      <c r="B133" t="s">
        <v>163</v>
      </c>
      <c r="C133" t="s">
        <v>155</v>
      </c>
      <c r="D133" t="s">
        <v>296</v>
      </c>
      <c r="E133" t="s">
        <v>175</v>
      </c>
      <c r="F133" s="1">
        <v>8.0000000000000002E-3</v>
      </c>
      <c r="G133">
        <v>4500</v>
      </c>
      <c r="H133" t="s">
        <v>175</v>
      </c>
      <c r="I133" s="1">
        <v>0.01</v>
      </c>
      <c r="J133">
        <v>3500</v>
      </c>
    </row>
    <row r="134" spans="1:10" x14ac:dyDescent="0.25">
      <c r="A134" t="s">
        <v>52</v>
      </c>
      <c r="B134" t="s">
        <v>413</v>
      </c>
      <c r="C134" t="s">
        <v>157</v>
      </c>
      <c r="D134" t="s">
        <v>296</v>
      </c>
      <c r="E134" t="s">
        <v>175</v>
      </c>
      <c r="F134" s="1">
        <v>8.0000000000000002E-3</v>
      </c>
      <c r="G134">
        <v>4500</v>
      </c>
      <c r="H134" t="s">
        <v>175</v>
      </c>
      <c r="I134" s="1">
        <v>8.9999999999999993E-3</v>
      </c>
      <c r="J134">
        <v>3400</v>
      </c>
    </row>
    <row r="135" spans="1:10" x14ac:dyDescent="0.25">
      <c r="A135" t="s">
        <v>43</v>
      </c>
      <c r="B135" t="s">
        <v>162</v>
      </c>
      <c r="C135" t="s">
        <v>330</v>
      </c>
      <c r="D135" t="s">
        <v>296</v>
      </c>
      <c r="E135" t="s">
        <v>175</v>
      </c>
      <c r="F135" s="1">
        <v>8.0000000000000002E-3</v>
      </c>
      <c r="G135">
        <v>4700</v>
      </c>
      <c r="H135" t="s">
        <v>175</v>
      </c>
      <c r="I135" s="1">
        <v>0.01</v>
      </c>
      <c r="J135">
        <v>3100</v>
      </c>
    </row>
    <row r="136" spans="1:10" x14ac:dyDescent="0.25">
      <c r="A136" t="s">
        <v>41</v>
      </c>
      <c r="B136" t="s">
        <v>331</v>
      </c>
      <c r="C136" t="s">
        <v>152</v>
      </c>
      <c r="D136" t="s">
        <v>296</v>
      </c>
      <c r="E136" t="s">
        <v>175</v>
      </c>
      <c r="F136" s="1">
        <v>8.0000000000000002E-3</v>
      </c>
      <c r="G136">
        <v>5400</v>
      </c>
      <c r="H136" t="s">
        <v>175</v>
      </c>
      <c r="I136" s="1">
        <v>8.9999999999999993E-3</v>
      </c>
      <c r="J136">
        <v>4200</v>
      </c>
    </row>
    <row r="137" spans="1:10" x14ac:dyDescent="0.25">
      <c r="A137" t="s">
        <v>5</v>
      </c>
      <c r="B137" t="s">
        <v>151</v>
      </c>
      <c r="C137" t="s">
        <v>415</v>
      </c>
      <c r="D137" t="s">
        <v>297</v>
      </c>
      <c r="E137" t="s">
        <v>178</v>
      </c>
      <c r="F137" s="1">
        <v>7.0000000000000001E-3</v>
      </c>
      <c r="G137">
        <v>6900</v>
      </c>
      <c r="H137" t="s">
        <v>178</v>
      </c>
      <c r="I137" s="1">
        <v>8.0000000000000002E-3</v>
      </c>
      <c r="J137">
        <v>5000</v>
      </c>
    </row>
    <row r="138" spans="1:10" x14ac:dyDescent="0.25">
      <c r="A138" t="s">
        <v>252</v>
      </c>
      <c r="B138" t="s">
        <v>333</v>
      </c>
      <c r="C138" t="s">
        <v>161</v>
      </c>
      <c r="D138" t="s">
        <v>296</v>
      </c>
      <c r="E138" t="s">
        <v>174</v>
      </c>
      <c r="F138" s="1">
        <v>7.0000000000000001E-3</v>
      </c>
      <c r="G138">
        <v>5000</v>
      </c>
      <c r="H138" t="s">
        <v>174</v>
      </c>
      <c r="I138" s="1">
        <v>7.0000000000000001E-3</v>
      </c>
      <c r="J138">
        <v>4000</v>
      </c>
    </row>
    <row r="139" spans="1:10" x14ac:dyDescent="0.25">
      <c r="A139" t="s">
        <v>125</v>
      </c>
      <c r="B139" t="s">
        <v>411</v>
      </c>
      <c r="C139" t="s">
        <v>156</v>
      </c>
      <c r="D139" t="s">
        <v>296</v>
      </c>
      <c r="E139" t="s">
        <v>177</v>
      </c>
      <c r="F139" s="1">
        <v>7.0000000000000001E-3</v>
      </c>
      <c r="G139">
        <v>5100</v>
      </c>
      <c r="H139" t="s">
        <v>177</v>
      </c>
      <c r="I139" s="1">
        <v>8.9999999999999993E-3</v>
      </c>
      <c r="J139">
        <v>3400</v>
      </c>
    </row>
    <row r="140" spans="1:10" x14ac:dyDescent="0.25">
      <c r="A140" t="s">
        <v>347</v>
      </c>
      <c r="B140" t="s">
        <v>338</v>
      </c>
      <c r="C140" t="s">
        <v>451</v>
      </c>
      <c r="D140" t="s">
        <v>298</v>
      </c>
      <c r="E140" t="s">
        <v>177</v>
      </c>
      <c r="F140" s="1">
        <v>7.0000000000000001E-3</v>
      </c>
      <c r="G140">
        <v>5900</v>
      </c>
      <c r="H140" t="s">
        <v>177</v>
      </c>
      <c r="I140" s="1">
        <v>8.9999999999999993E-3</v>
      </c>
      <c r="J140">
        <v>3900</v>
      </c>
    </row>
    <row r="141" spans="1:10" x14ac:dyDescent="0.25">
      <c r="A141" t="s">
        <v>305</v>
      </c>
      <c r="B141" t="s">
        <v>415</v>
      </c>
      <c r="C141" t="s">
        <v>151</v>
      </c>
      <c r="D141" t="s">
        <v>297</v>
      </c>
      <c r="E141" t="s">
        <v>175</v>
      </c>
      <c r="F141" s="1">
        <v>7.0000000000000001E-3</v>
      </c>
      <c r="G141">
        <v>5200</v>
      </c>
      <c r="H141" t="s">
        <v>175</v>
      </c>
      <c r="I141" s="1">
        <v>8.0000000000000002E-3</v>
      </c>
      <c r="J141">
        <v>3700</v>
      </c>
    </row>
    <row r="142" spans="1:10" x14ac:dyDescent="0.25">
      <c r="A142" t="s">
        <v>229</v>
      </c>
      <c r="B142" t="s">
        <v>333</v>
      </c>
      <c r="C142" t="s">
        <v>161</v>
      </c>
      <c r="D142" t="s">
        <v>296</v>
      </c>
      <c r="E142" t="s">
        <v>178</v>
      </c>
      <c r="F142" s="1">
        <v>7.0000000000000001E-3</v>
      </c>
      <c r="G142">
        <v>6800</v>
      </c>
      <c r="H142" t="s">
        <v>178</v>
      </c>
      <c r="I142" s="1">
        <v>7.0000000000000001E-3</v>
      </c>
      <c r="J142">
        <v>5300</v>
      </c>
    </row>
    <row r="143" spans="1:10" x14ac:dyDescent="0.25">
      <c r="A143" t="s">
        <v>196</v>
      </c>
      <c r="B143" t="s">
        <v>161</v>
      </c>
      <c r="C143" t="s">
        <v>333</v>
      </c>
      <c r="D143" t="s">
        <v>296</v>
      </c>
      <c r="E143" t="s">
        <v>175</v>
      </c>
      <c r="F143" s="1">
        <v>7.0000000000000001E-3</v>
      </c>
      <c r="G143">
        <v>4700</v>
      </c>
      <c r="H143" t="s">
        <v>175</v>
      </c>
      <c r="I143" s="1">
        <v>8.9999999999999993E-3</v>
      </c>
      <c r="J143">
        <v>3100</v>
      </c>
    </row>
    <row r="144" spans="1:10" x14ac:dyDescent="0.25">
      <c r="A144" t="s">
        <v>209</v>
      </c>
      <c r="B144" t="s">
        <v>161</v>
      </c>
      <c r="C144" t="s">
        <v>333</v>
      </c>
      <c r="D144" t="s">
        <v>296</v>
      </c>
      <c r="E144" t="s">
        <v>175</v>
      </c>
      <c r="F144" s="1">
        <v>7.0000000000000001E-3</v>
      </c>
      <c r="G144">
        <v>5400</v>
      </c>
      <c r="H144" t="s">
        <v>175</v>
      </c>
      <c r="I144" s="1">
        <v>7.0000000000000001E-3</v>
      </c>
      <c r="J144">
        <v>4500</v>
      </c>
    </row>
    <row r="145" spans="1:10" x14ac:dyDescent="0.25">
      <c r="A145" t="s">
        <v>113</v>
      </c>
      <c r="B145" t="s">
        <v>154</v>
      </c>
      <c r="C145" t="s">
        <v>160</v>
      </c>
      <c r="D145" t="s">
        <v>296</v>
      </c>
      <c r="E145" t="s">
        <v>177</v>
      </c>
      <c r="F145" s="1">
        <v>7.0000000000000001E-3</v>
      </c>
      <c r="G145">
        <v>5200</v>
      </c>
      <c r="H145" t="s">
        <v>177</v>
      </c>
      <c r="I145" s="1">
        <v>8.9999999999999993E-3</v>
      </c>
      <c r="J145">
        <v>3300</v>
      </c>
    </row>
    <row r="146" spans="1:10" x14ac:dyDescent="0.25">
      <c r="A146" t="s">
        <v>353</v>
      </c>
      <c r="B146" t="s">
        <v>338</v>
      </c>
      <c r="C146" t="s">
        <v>451</v>
      </c>
      <c r="D146" t="s">
        <v>298</v>
      </c>
      <c r="E146" t="s">
        <v>175</v>
      </c>
      <c r="F146" s="1">
        <v>7.0000000000000001E-3</v>
      </c>
      <c r="G146">
        <v>4600</v>
      </c>
      <c r="H146" t="s">
        <v>175</v>
      </c>
      <c r="I146" s="1">
        <v>8.0000000000000002E-3</v>
      </c>
      <c r="J146">
        <v>3200</v>
      </c>
    </row>
    <row r="147" spans="1:10" x14ac:dyDescent="0.25">
      <c r="A147" t="s">
        <v>360</v>
      </c>
      <c r="B147" t="s">
        <v>338</v>
      </c>
      <c r="C147" t="s">
        <v>451</v>
      </c>
      <c r="D147" t="s">
        <v>298</v>
      </c>
      <c r="E147" t="s">
        <v>174</v>
      </c>
      <c r="F147" s="1">
        <v>6.0000000000000001E-3</v>
      </c>
      <c r="G147">
        <v>4500</v>
      </c>
      <c r="H147" t="s">
        <v>174</v>
      </c>
      <c r="I147" s="1">
        <v>7.0000000000000001E-3</v>
      </c>
      <c r="J147">
        <v>3400</v>
      </c>
    </row>
    <row r="148" spans="1:10" x14ac:dyDescent="0.25">
      <c r="A148" t="s">
        <v>44</v>
      </c>
      <c r="B148" t="s">
        <v>161</v>
      </c>
      <c r="C148" t="s">
        <v>333</v>
      </c>
      <c r="D148" t="s">
        <v>296</v>
      </c>
      <c r="E148" t="s">
        <v>175</v>
      </c>
      <c r="F148" s="1">
        <v>6.0000000000000001E-3</v>
      </c>
      <c r="G148">
        <v>5600</v>
      </c>
      <c r="H148" t="s">
        <v>175</v>
      </c>
      <c r="I148" s="1">
        <v>7.0000000000000001E-3</v>
      </c>
      <c r="J148">
        <v>4900</v>
      </c>
    </row>
    <row r="149" spans="1:10" x14ac:dyDescent="0.25">
      <c r="A149" t="s">
        <v>308</v>
      </c>
      <c r="B149" t="s">
        <v>158</v>
      </c>
      <c r="C149" t="s">
        <v>150</v>
      </c>
      <c r="D149" t="s">
        <v>298</v>
      </c>
      <c r="E149" t="s">
        <v>175</v>
      </c>
      <c r="F149" s="1">
        <v>6.0000000000000001E-3</v>
      </c>
      <c r="G149">
        <v>4700</v>
      </c>
      <c r="H149" t="s">
        <v>175</v>
      </c>
      <c r="I149" s="1">
        <v>8.0000000000000002E-3</v>
      </c>
      <c r="J149">
        <v>3300</v>
      </c>
    </row>
    <row r="150" spans="1:10" x14ac:dyDescent="0.25">
      <c r="A150" t="s">
        <v>94</v>
      </c>
      <c r="B150" t="s">
        <v>158</v>
      </c>
      <c r="C150" t="s">
        <v>150</v>
      </c>
      <c r="D150" t="s">
        <v>298</v>
      </c>
      <c r="E150" t="s">
        <v>174</v>
      </c>
      <c r="F150" s="1">
        <v>6.0000000000000001E-3</v>
      </c>
      <c r="G150">
        <v>4700</v>
      </c>
      <c r="H150" t="s">
        <v>174</v>
      </c>
      <c r="I150" s="1">
        <v>7.0000000000000001E-3</v>
      </c>
      <c r="J150">
        <v>3600</v>
      </c>
    </row>
    <row r="151" spans="1:10" x14ac:dyDescent="0.25">
      <c r="A151" t="s">
        <v>108</v>
      </c>
      <c r="B151" t="s">
        <v>161</v>
      </c>
      <c r="C151" t="s">
        <v>333</v>
      </c>
      <c r="D151" t="s">
        <v>296</v>
      </c>
      <c r="E151" t="s">
        <v>177</v>
      </c>
      <c r="F151" s="1">
        <v>6.0000000000000001E-3</v>
      </c>
      <c r="G151">
        <v>5300</v>
      </c>
      <c r="H151" t="s">
        <v>177</v>
      </c>
      <c r="I151" s="1">
        <v>7.0000000000000001E-3</v>
      </c>
      <c r="J151">
        <v>4000</v>
      </c>
    </row>
    <row r="152" spans="1:10" x14ac:dyDescent="0.25">
      <c r="A152" t="s">
        <v>212</v>
      </c>
      <c r="B152" t="s">
        <v>155</v>
      </c>
      <c r="C152" t="s">
        <v>163</v>
      </c>
      <c r="D152" t="s">
        <v>296</v>
      </c>
      <c r="E152" t="s">
        <v>175</v>
      </c>
      <c r="F152" s="1">
        <v>5.0000000000000001E-3</v>
      </c>
      <c r="G152">
        <v>4800</v>
      </c>
      <c r="H152" t="s">
        <v>175</v>
      </c>
      <c r="I152" s="1">
        <v>8.0000000000000002E-3</v>
      </c>
      <c r="J152">
        <v>3000</v>
      </c>
    </row>
    <row r="153" spans="1:10" x14ac:dyDescent="0.25">
      <c r="A153" t="s">
        <v>58</v>
      </c>
      <c r="B153" t="s">
        <v>157</v>
      </c>
      <c r="C153" t="s">
        <v>413</v>
      </c>
      <c r="D153" t="s">
        <v>296</v>
      </c>
      <c r="E153" t="s">
        <v>175</v>
      </c>
      <c r="F153" s="1">
        <v>5.0000000000000001E-3</v>
      </c>
      <c r="G153">
        <v>4500</v>
      </c>
      <c r="H153" t="s">
        <v>175</v>
      </c>
      <c r="I153" s="1">
        <v>7.0000000000000001E-3</v>
      </c>
      <c r="J153">
        <v>3000</v>
      </c>
    </row>
    <row r="154" spans="1:10" x14ac:dyDescent="0.25">
      <c r="A154" t="s">
        <v>323</v>
      </c>
      <c r="B154" t="s">
        <v>415</v>
      </c>
      <c r="C154" t="s">
        <v>151</v>
      </c>
      <c r="D154" t="s">
        <v>297</v>
      </c>
      <c r="E154" t="s">
        <v>177</v>
      </c>
      <c r="F154" s="1">
        <v>5.0000000000000001E-3</v>
      </c>
      <c r="G154">
        <v>4900</v>
      </c>
      <c r="H154" t="s">
        <v>177</v>
      </c>
      <c r="I154" s="1">
        <v>6.0000000000000001E-3</v>
      </c>
      <c r="J154">
        <v>3800</v>
      </c>
    </row>
    <row r="155" spans="1:10" x14ac:dyDescent="0.25">
      <c r="A155" t="s">
        <v>317</v>
      </c>
      <c r="B155" t="s">
        <v>415</v>
      </c>
      <c r="C155" t="s">
        <v>151</v>
      </c>
      <c r="D155" t="s">
        <v>297</v>
      </c>
      <c r="E155" t="s">
        <v>174</v>
      </c>
      <c r="F155" s="1">
        <v>5.0000000000000001E-3</v>
      </c>
      <c r="G155">
        <v>4900</v>
      </c>
      <c r="H155" t="s">
        <v>174</v>
      </c>
      <c r="I155" s="1">
        <v>6.0000000000000001E-3</v>
      </c>
      <c r="J155">
        <v>3300</v>
      </c>
    </row>
    <row r="156" spans="1:10" x14ac:dyDescent="0.25">
      <c r="A156" t="s">
        <v>263</v>
      </c>
      <c r="B156" t="s">
        <v>334</v>
      </c>
      <c r="C156" t="s">
        <v>414</v>
      </c>
      <c r="D156" t="s">
        <v>297</v>
      </c>
      <c r="E156" t="s">
        <v>177</v>
      </c>
      <c r="F156" s="1">
        <v>5.0000000000000001E-3</v>
      </c>
      <c r="G156">
        <v>4600</v>
      </c>
      <c r="H156" t="s">
        <v>177</v>
      </c>
      <c r="I156" s="1">
        <v>8.0000000000000002E-3</v>
      </c>
      <c r="J156">
        <v>2600</v>
      </c>
    </row>
    <row r="157" spans="1:10" x14ac:dyDescent="0.25">
      <c r="A157" t="s">
        <v>238</v>
      </c>
      <c r="B157" t="s">
        <v>331</v>
      </c>
      <c r="C157" t="s">
        <v>152</v>
      </c>
      <c r="D157" t="s">
        <v>296</v>
      </c>
      <c r="E157" t="s">
        <v>177</v>
      </c>
      <c r="F157" s="1">
        <v>5.0000000000000001E-3</v>
      </c>
      <c r="G157">
        <v>5100</v>
      </c>
      <c r="H157" t="s">
        <v>177</v>
      </c>
      <c r="I157" s="1">
        <v>7.0000000000000001E-3</v>
      </c>
      <c r="J157">
        <v>3100</v>
      </c>
    </row>
    <row r="158" spans="1:10" x14ac:dyDescent="0.25">
      <c r="A158" t="s">
        <v>253</v>
      </c>
      <c r="B158" t="s">
        <v>330</v>
      </c>
      <c r="C158" t="s">
        <v>162</v>
      </c>
      <c r="D158" t="s">
        <v>296</v>
      </c>
      <c r="E158" t="s">
        <v>175</v>
      </c>
      <c r="F158" s="1">
        <v>5.0000000000000001E-3</v>
      </c>
      <c r="G158">
        <v>4500</v>
      </c>
      <c r="H158" t="s">
        <v>175</v>
      </c>
      <c r="I158" s="1">
        <v>5.0000000000000001E-3</v>
      </c>
      <c r="J158">
        <v>3500</v>
      </c>
    </row>
    <row r="159" spans="1:10" x14ac:dyDescent="0.25">
      <c r="A159" t="s">
        <v>62</v>
      </c>
      <c r="B159" t="s">
        <v>158</v>
      </c>
      <c r="C159" t="s">
        <v>150</v>
      </c>
      <c r="D159" t="s">
        <v>298</v>
      </c>
      <c r="E159" t="s">
        <v>175</v>
      </c>
      <c r="F159" s="1">
        <v>5.0000000000000001E-3</v>
      </c>
      <c r="G159">
        <v>4600</v>
      </c>
      <c r="H159" t="s">
        <v>175</v>
      </c>
      <c r="I159" s="1">
        <v>6.0000000000000001E-3</v>
      </c>
      <c r="J159">
        <v>3200</v>
      </c>
    </row>
    <row r="160" spans="1:10" x14ac:dyDescent="0.25">
      <c r="A160" t="s">
        <v>191</v>
      </c>
      <c r="B160" t="s">
        <v>413</v>
      </c>
      <c r="C160" t="s">
        <v>157</v>
      </c>
      <c r="D160" t="s">
        <v>296</v>
      </c>
      <c r="E160" t="s">
        <v>177</v>
      </c>
      <c r="F160" s="1">
        <v>4.0000000000000001E-3</v>
      </c>
      <c r="G160">
        <v>4500</v>
      </c>
      <c r="H160" t="s">
        <v>177</v>
      </c>
      <c r="I160" s="1">
        <v>7.0000000000000001E-3</v>
      </c>
      <c r="J160">
        <v>2500</v>
      </c>
    </row>
    <row r="161" spans="1:10" x14ac:dyDescent="0.25">
      <c r="A161" t="s">
        <v>115</v>
      </c>
      <c r="B161" t="s">
        <v>163</v>
      </c>
      <c r="C161" t="s">
        <v>155</v>
      </c>
      <c r="D161" t="s">
        <v>296</v>
      </c>
      <c r="E161" t="s">
        <v>177</v>
      </c>
      <c r="F161" s="1">
        <v>4.0000000000000001E-3</v>
      </c>
      <c r="G161">
        <v>4600</v>
      </c>
      <c r="H161" t="s">
        <v>177</v>
      </c>
      <c r="I161" s="1">
        <v>7.0000000000000001E-3</v>
      </c>
      <c r="J161">
        <v>2600</v>
      </c>
    </row>
    <row r="162" spans="1:10" x14ac:dyDescent="0.25">
      <c r="A162" t="s">
        <v>111</v>
      </c>
      <c r="B162" t="s">
        <v>151</v>
      </c>
      <c r="C162" t="s">
        <v>415</v>
      </c>
      <c r="D162" t="s">
        <v>297</v>
      </c>
      <c r="E162" t="s">
        <v>177</v>
      </c>
      <c r="F162" s="1">
        <v>4.0000000000000001E-3</v>
      </c>
      <c r="G162">
        <v>4600</v>
      </c>
      <c r="H162" t="s">
        <v>177</v>
      </c>
      <c r="I162" s="1">
        <v>5.0000000000000001E-3</v>
      </c>
      <c r="J162">
        <v>3500</v>
      </c>
    </row>
    <row r="163" spans="1:10" x14ac:dyDescent="0.25">
      <c r="A163" t="s">
        <v>56</v>
      </c>
      <c r="B163" t="s">
        <v>451</v>
      </c>
      <c r="C163" t="s">
        <v>338</v>
      </c>
      <c r="D163" t="s">
        <v>298</v>
      </c>
      <c r="E163" t="s">
        <v>175</v>
      </c>
      <c r="F163" s="1">
        <v>4.0000000000000001E-3</v>
      </c>
      <c r="G163">
        <v>4500</v>
      </c>
      <c r="H163" t="s">
        <v>175</v>
      </c>
      <c r="I163" s="1">
        <v>5.0000000000000001E-3</v>
      </c>
      <c r="J163">
        <v>3100</v>
      </c>
    </row>
    <row r="164" spans="1:10" x14ac:dyDescent="0.25">
      <c r="A164" t="s">
        <v>384</v>
      </c>
      <c r="B164" t="s">
        <v>414</v>
      </c>
      <c r="C164" t="s">
        <v>334</v>
      </c>
      <c r="D164" t="s">
        <v>297</v>
      </c>
      <c r="E164" t="s">
        <v>178</v>
      </c>
      <c r="F164" s="1">
        <v>4.0000000000000001E-3</v>
      </c>
      <c r="G164">
        <v>6700</v>
      </c>
      <c r="H164" t="s">
        <v>178</v>
      </c>
      <c r="I164" s="1">
        <v>4.0000000000000001E-3</v>
      </c>
      <c r="J164">
        <v>5200</v>
      </c>
    </row>
    <row r="165" spans="1:10" x14ac:dyDescent="0.25">
      <c r="A165" t="s">
        <v>226</v>
      </c>
      <c r="B165" t="s">
        <v>157</v>
      </c>
      <c r="C165" t="s">
        <v>413</v>
      </c>
      <c r="D165" t="s">
        <v>296</v>
      </c>
      <c r="E165" t="s">
        <v>175</v>
      </c>
      <c r="F165" s="1">
        <v>4.0000000000000001E-3</v>
      </c>
      <c r="G165">
        <v>4500</v>
      </c>
      <c r="H165" t="s">
        <v>175</v>
      </c>
      <c r="I165" s="1">
        <v>5.0000000000000001E-3</v>
      </c>
      <c r="J165">
        <v>3000</v>
      </c>
    </row>
    <row r="166" spans="1:10" x14ac:dyDescent="0.25">
      <c r="A166" t="s">
        <v>307</v>
      </c>
      <c r="B166" t="s">
        <v>415</v>
      </c>
      <c r="C166" t="s">
        <v>151</v>
      </c>
      <c r="D166" t="s">
        <v>297</v>
      </c>
      <c r="E166" t="s">
        <v>175</v>
      </c>
      <c r="F166" s="1">
        <v>4.0000000000000001E-3</v>
      </c>
      <c r="G166">
        <v>4500</v>
      </c>
      <c r="H166" t="s">
        <v>175</v>
      </c>
      <c r="I166" s="1">
        <v>4.0000000000000001E-3</v>
      </c>
      <c r="J166">
        <v>3600</v>
      </c>
    </row>
    <row r="167" spans="1:10" x14ac:dyDescent="0.25">
      <c r="A167" t="s">
        <v>366</v>
      </c>
      <c r="B167" t="s">
        <v>338</v>
      </c>
      <c r="C167" t="s">
        <v>451</v>
      </c>
      <c r="D167" t="s">
        <v>298</v>
      </c>
      <c r="E167" t="s">
        <v>177</v>
      </c>
      <c r="F167" s="1">
        <v>4.0000000000000001E-3</v>
      </c>
      <c r="G167">
        <v>4500</v>
      </c>
      <c r="H167" t="s">
        <v>177</v>
      </c>
      <c r="I167" s="1">
        <v>5.0000000000000001E-3</v>
      </c>
      <c r="J167">
        <v>2800</v>
      </c>
    </row>
    <row r="168" spans="1:10" x14ac:dyDescent="0.25">
      <c r="A168" t="s">
        <v>110</v>
      </c>
      <c r="B168" t="s">
        <v>161</v>
      </c>
      <c r="C168" t="s">
        <v>333</v>
      </c>
      <c r="D168" t="s">
        <v>296</v>
      </c>
      <c r="E168" t="s">
        <v>177</v>
      </c>
      <c r="F168" s="1">
        <v>4.0000000000000001E-3</v>
      </c>
      <c r="G168">
        <v>5200</v>
      </c>
      <c r="H168" t="s">
        <v>177</v>
      </c>
      <c r="I168" s="1">
        <v>5.0000000000000001E-3</v>
      </c>
      <c r="J168">
        <v>3700</v>
      </c>
    </row>
    <row r="169" spans="1:10" x14ac:dyDescent="0.25">
      <c r="A169" t="s">
        <v>240</v>
      </c>
      <c r="B169" t="s">
        <v>331</v>
      </c>
      <c r="C169" t="s">
        <v>152</v>
      </c>
      <c r="D169" t="s">
        <v>296</v>
      </c>
      <c r="E169" t="s">
        <v>175</v>
      </c>
      <c r="F169" s="1">
        <v>4.0000000000000001E-3</v>
      </c>
      <c r="G169">
        <v>4500</v>
      </c>
      <c r="H169" t="s">
        <v>175</v>
      </c>
      <c r="I169" s="1">
        <v>5.0000000000000001E-3</v>
      </c>
      <c r="J169">
        <v>3100</v>
      </c>
    </row>
    <row r="170" spans="1:10" x14ac:dyDescent="0.25">
      <c r="A170" t="s">
        <v>205</v>
      </c>
      <c r="B170" t="s">
        <v>413</v>
      </c>
      <c r="C170" t="s">
        <v>157</v>
      </c>
      <c r="D170" t="s">
        <v>296</v>
      </c>
      <c r="E170" t="s">
        <v>175</v>
      </c>
      <c r="F170" s="1">
        <v>4.0000000000000001E-3</v>
      </c>
      <c r="G170">
        <v>4500</v>
      </c>
      <c r="H170" t="s">
        <v>175</v>
      </c>
      <c r="I170" s="1">
        <v>4.0000000000000001E-3</v>
      </c>
      <c r="J170">
        <v>3500</v>
      </c>
    </row>
    <row r="171" spans="1:10" x14ac:dyDescent="0.25">
      <c r="A171" t="s">
        <v>59</v>
      </c>
      <c r="B171" t="s">
        <v>161</v>
      </c>
      <c r="C171" t="s">
        <v>333</v>
      </c>
      <c r="D171" t="s">
        <v>296</v>
      </c>
      <c r="E171" t="s">
        <v>175</v>
      </c>
      <c r="F171" s="1">
        <v>4.0000000000000001E-3</v>
      </c>
      <c r="G171">
        <v>4500</v>
      </c>
      <c r="H171" t="s">
        <v>175</v>
      </c>
      <c r="I171" s="1">
        <v>5.0000000000000001E-3</v>
      </c>
      <c r="J171">
        <v>3200</v>
      </c>
    </row>
    <row r="172" spans="1:10" x14ac:dyDescent="0.25">
      <c r="A172" t="s">
        <v>127</v>
      </c>
      <c r="B172" t="s">
        <v>162</v>
      </c>
      <c r="C172" t="s">
        <v>330</v>
      </c>
      <c r="D172" t="s">
        <v>296</v>
      </c>
      <c r="E172" t="s">
        <v>177</v>
      </c>
      <c r="F172" s="1">
        <v>4.0000000000000001E-3</v>
      </c>
      <c r="G172">
        <v>4700</v>
      </c>
      <c r="H172" t="s">
        <v>177</v>
      </c>
      <c r="I172" s="1">
        <v>5.0000000000000001E-3</v>
      </c>
      <c r="J172">
        <v>2900</v>
      </c>
    </row>
    <row r="173" spans="1:10" x14ac:dyDescent="0.25">
      <c r="A173" t="s">
        <v>407</v>
      </c>
      <c r="B173" t="s">
        <v>451</v>
      </c>
      <c r="C173" t="s">
        <v>338</v>
      </c>
      <c r="D173" t="s">
        <v>298</v>
      </c>
      <c r="E173" t="s">
        <v>177</v>
      </c>
      <c r="F173" s="1">
        <v>3.0000000000000001E-3</v>
      </c>
      <c r="G173">
        <v>5000</v>
      </c>
      <c r="H173" t="s">
        <v>177</v>
      </c>
      <c r="I173" s="1">
        <v>5.0000000000000001E-3</v>
      </c>
      <c r="J173">
        <v>3200</v>
      </c>
    </row>
    <row r="174" spans="1:10" x14ac:dyDescent="0.25">
      <c r="A174" t="s">
        <v>179</v>
      </c>
      <c r="B174" t="s">
        <v>150</v>
      </c>
      <c r="C174" t="s">
        <v>158</v>
      </c>
      <c r="D174" t="s">
        <v>298</v>
      </c>
      <c r="E174" t="s">
        <v>175</v>
      </c>
      <c r="F174" s="1">
        <v>3.0000000000000001E-3</v>
      </c>
      <c r="G174">
        <v>4500</v>
      </c>
      <c r="H174" t="s">
        <v>175</v>
      </c>
      <c r="I174" s="1">
        <v>4.0000000000000001E-3</v>
      </c>
      <c r="J174">
        <v>3400</v>
      </c>
    </row>
    <row r="175" spans="1:10" x14ac:dyDescent="0.25">
      <c r="A175" t="s">
        <v>312</v>
      </c>
      <c r="B175" t="s">
        <v>156</v>
      </c>
      <c r="C175" t="s">
        <v>411</v>
      </c>
      <c r="D175" t="s">
        <v>296</v>
      </c>
      <c r="E175" t="s">
        <v>175</v>
      </c>
      <c r="F175" s="1">
        <v>3.0000000000000001E-3</v>
      </c>
      <c r="G175">
        <v>4700</v>
      </c>
      <c r="H175" t="s">
        <v>175</v>
      </c>
      <c r="I175" s="1">
        <v>4.0000000000000001E-3</v>
      </c>
      <c r="J175">
        <v>3000</v>
      </c>
    </row>
    <row r="176" spans="1:10" x14ac:dyDescent="0.25">
      <c r="A176" t="s">
        <v>228</v>
      </c>
      <c r="B176" t="s">
        <v>334</v>
      </c>
      <c r="C176" t="s">
        <v>414</v>
      </c>
      <c r="D176" t="s">
        <v>297</v>
      </c>
      <c r="E176" t="s">
        <v>178</v>
      </c>
      <c r="F176" s="1">
        <v>3.0000000000000001E-3</v>
      </c>
      <c r="G176">
        <v>6400</v>
      </c>
      <c r="H176" t="s">
        <v>178</v>
      </c>
      <c r="I176" s="1">
        <v>3.0000000000000001E-3</v>
      </c>
      <c r="J176">
        <v>4600</v>
      </c>
    </row>
    <row r="177" spans="1:10" x14ac:dyDescent="0.25">
      <c r="A177" t="s">
        <v>17</v>
      </c>
      <c r="B177" t="s">
        <v>163</v>
      </c>
      <c r="C177" t="s">
        <v>155</v>
      </c>
      <c r="D177" t="s">
        <v>296</v>
      </c>
      <c r="E177" t="s">
        <v>178</v>
      </c>
      <c r="F177" s="1">
        <v>3.0000000000000001E-3</v>
      </c>
      <c r="G177">
        <v>6200</v>
      </c>
      <c r="H177" t="s">
        <v>178</v>
      </c>
      <c r="I177" s="1">
        <v>3.0000000000000001E-3</v>
      </c>
      <c r="J177">
        <v>4500</v>
      </c>
    </row>
    <row r="178" spans="1:10" x14ac:dyDescent="0.25">
      <c r="A178" t="s">
        <v>398</v>
      </c>
      <c r="B178" t="s">
        <v>414</v>
      </c>
      <c r="C178" t="s">
        <v>334</v>
      </c>
      <c r="D178" t="s">
        <v>297</v>
      </c>
      <c r="E178" t="s">
        <v>175</v>
      </c>
      <c r="F178" s="1">
        <v>3.0000000000000001E-3</v>
      </c>
      <c r="G178">
        <v>4500</v>
      </c>
      <c r="H178" t="s">
        <v>175</v>
      </c>
      <c r="I178" s="1">
        <v>3.0000000000000001E-3</v>
      </c>
      <c r="J178">
        <v>4300</v>
      </c>
    </row>
    <row r="179" spans="1:10" x14ac:dyDescent="0.25">
      <c r="A179" t="s">
        <v>126</v>
      </c>
      <c r="B179" t="s">
        <v>154</v>
      </c>
      <c r="C179" t="s">
        <v>160</v>
      </c>
      <c r="D179" t="s">
        <v>296</v>
      </c>
      <c r="E179" t="s">
        <v>177</v>
      </c>
      <c r="F179" s="1">
        <v>3.0000000000000001E-3</v>
      </c>
      <c r="G179">
        <v>4000</v>
      </c>
      <c r="H179" t="s">
        <v>177</v>
      </c>
      <c r="I179" s="1">
        <v>4.0000000000000001E-3</v>
      </c>
      <c r="J179">
        <v>2600</v>
      </c>
    </row>
    <row r="180" spans="1:10" x14ac:dyDescent="0.25">
      <c r="A180" t="s">
        <v>116</v>
      </c>
      <c r="B180" t="s">
        <v>451</v>
      </c>
      <c r="C180" t="s">
        <v>338</v>
      </c>
      <c r="D180" t="s">
        <v>298</v>
      </c>
      <c r="E180" t="s">
        <v>177</v>
      </c>
      <c r="F180" s="1">
        <v>3.0000000000000001E-3</v>
      </c>
      <c r="G180">
        <v>4500</v>
      </c>
      <c r="H180" t="s">
        <v>177</v>
      </c>
      <c r="I180" s="1">
        <v>4.0000000000000001E-3</v>
      </c>
      <c r="J180">
        <v>3200</v>
      </c>
    </row>
    <row r="181" spans="1:10" x14ac:dyDescent="0.25">
      <c r="A181" t="s">
        <v>324</v>
      </c>
      <c r="B181" t="s">
        <v>415</v>
      </c>
      <c r="C181" t="s">
        <v>151</v>
      </c>
      <c r="D181" t="s">
        <v>297</v>
      </c>
      <c r="E181" t="s">
        <v>177</v>
      </c>
      <c r="F181" s="1">
        <v>3.0000000000000001E-3</v>
      </c>
      <c r="G181">
        <v>4500</v>
      </c>
      <c r="H181" t="s">
        <v>177</v>
      </c>
      <c r="I181" s="1">
        <v>4.0000000000000001E-3</v>
      </c>
      <c r="J181">
        <v>3100</v>
      </c>
    </row>
    <row r="182" spans="1:10" x14ac:dyDescent="0.25">
      <c r="A182" t="s">
        <v>117</v>
      </c>
      <c r="B182" t="s">
        <v>157</v>
      </c>
      <c r="C182" t="s">
        <v>413</v>
      </c>
      <c r="D182" t="s">
        <v>296</v>
      </c>
      <c r="E182" t="s">
        <v>177</v>
      </c>
      <c r="F182" s="1">
        <v>3.0000000000000001E-3</v>
      </c>
      <c r="G182">
        <v>4400</v>
      </c>
      <c r="H182" t="s">
        <v>177</v>
      </c>
      <c r="I182" s="1">
        <v>3.0000000000000001E-3</v>
      </c>
      <c r="J182">
        <v>3300</v>
      </c>
    </row>
    <row r="183" spans="1:10" x14ac:dyDescent="0.25">
      <c r="A183" t="s">
        <v>281</v>
      </c>
      <c r="B183" t="s">
        <v>330</v>
      </c>
      <c r="C183" t="s">
        <v>162</v>
      </c>
      <c r="D183" t="s">
        <v>296</v>
      </c>
      <c r="E183" t="s">
        <v>177</v>
      </c>
      <c r="F183" s="1">
        <v>3.0000000000000001E-3</v>
      </c>
      <c r="G183">
        <v>4500</v>
      </c>
      <c r="H183" t="s">
        <v>177</v>
      </c>
      <c r="I183" s="1">
        <v>4.0000000000000001E-3</v>
      </c>
      <c r="J183">
        <v>2500</v>
      </c>
    </row>
    <row r="184" spans="1:10" x14ac:dyDescent="0.25">
      <c r="A184" t="s">
        <v>206</v>
      </c>
      <c r="B184" t="s">
        <v>159</v>
      </c>
      <c r="C184" t="s">
        <v>416</v>
      </c>
      <c r="D184" t="s">
        <v>296</v>
      </c>
      <c r="E184" t="s">
        <v>175</v>
      </c>
      <c r="F184" s="1">
        <v>2E-3</v>
      </c>
      <c r="G184">
        <v>4500</v>
      </c>
      <c r="H184" t="s">
        <v>175</v>
      </c>
      <c r="I184" s="1">
        <v>3.0000000000000001E-3</v>
      </c>
      <c r="J184">
        <v>3000</v>
      </c>
    </row>
    <row r="185" spans="1:10" x14ac:dyDescent="0.25">
      <c r="A185" t="s">
        <v>406</v>
      </c>
      <c r="B185" t="s">
        <v>414</v>
      </c>
      <c r="C185" t="s">
        <v>334</v>
      </c>
      <c r="D185" t="s">
        <v>297</v>
      </c>
      <c r="E185" t="s">
        <v>177</v>
      </c>
      <c r="F185" s="1">
        <v>2E-3</v>
      </c>
      <c r="G185">
        <v>4500</v>
      </c>
      <c r="H185" t="s">
        <v>177</v>
      </c>
      <c r="I185" s="1">
        <v>3.0000000000000001E-3</v>
      </c>
      <c r="J185">
        <v>2900</v>
      </c>
    </row>
    <row r="186" spans="1:10" x14ac:dyDescent="0.25">
      <c r="A186" t="s">
        <v>405</v>
      </c>
      <c r="B186" t="s">
        <v>414</v>
      </c>
      <c r="C186" t="s">
        <v>334</v>
      </c>
      <c r="D186" t="s">
        <v>297</v>
      </c>
      <c r="E186" t="s">
        <v>177</v>
      </c>
      <c r="F186" s="1">
        <v>2E-3</v>
      </c>
      <c r="G186">
        <v>4600</v>
      </c>
      <c r="H186" t="s">
        <v>177</v>
      </c>
      <c r="I186" s="1">
        <v>3.0000000000000001E-3</v>
      </c>
      <c r="J186">
        <v>3000</v>
      </c>
    </row>
    <row r="187" spans="1:10" x14ac:dyDescent="0.25">
      <c r="A187" t="s">
        <v>439</v>
      </c>
      <c r="B187" t="s">
        <v>334</v>
      </c>
      <c r="C187" t="s">
        <v>414</v>
      </c>
      <c r="D187" t="s">
        <v>297</v>
      </c>
      <c r="E187" t="s">
        <v>175</v>
      </c>
      <c r="F187" s="1">
        <v>2E-3</v>
      </c>
      <c r="G187">
        <v>4500</v>
      </c>
      <c r="H187" t="s">
        <v>175</v>
      </c>
      <c r="I187" s="1">
        <v>0</v>
      </c>
      <c r="J187" t="s">
        <v>371</v>
      </c>
    </row>
    <row r="188" spans="1:10" x14ac:dyDescent="0.25">
      <c r="A188" t="s">
        <v>354</v>
      </c>
      <c r="B188" t="s">
        <v>152</v>
      </c>
      <c r="C188" t="s">
        <v>331</v>
      </c>
      <c r="D188" t="s">
        <v>296</v>
      </c>
      <c r="E188" t="s">
        <v>175</v>
      </c>
      <c r="F188" s="1">
        <v>2E-3</v>
      </c>
      <c r="G188">
        <v>4500</v>
      </c>
      <c r="H188" t="s">
        <v>175</v>
      </c>
      <c r="I188" s="1">
        <v>3.0000000000000001E-3</v>
      </c>
      <c r="J188">
        <v>3000</v>
      </c>
    </row>
    <row r="189" spans="1:10" x14ac:dyDescent="0.25">
      <c r="A189" t="s">
        <v>355</v>
      </c>
      <c r="B189" t="s">
        <v>152</v>
      </c>
      <c r="C189" t="s">
        <v>331</v>
      </c>
      <c r="D189" t="s">
        <v>296</v>
      </c>
      <c r="E189" t="s">
        <v>175</v>
      </c>
      <c r="F189" s="1">
        <v>2E-3</v>
      </c>
      <c r="G189">
        <v>4500</v>
      </c>
      <c r="H189" t="s">
        <v>175</v>
      </c>
      <c r="I189" s="1">
        <v>3.0000000000000001E-3</v>
      </c>
      <c r="J189">
        <v>3000</v>
      </c>
    </row>
    <row r="190" spans="1:10" x14ac:dyDescent="0.25">
      <c r="A190" t="s">
        <v>396</v>
      </c>
      <c r="B190" t="s">
        <v>416</v>
      </c>
      <c r="C190" t="s">
        <v>159</v>
      </c>
      <c r="D190" t="s">
        <v>296</v>
      </c>
      <c r="E190" t="s">
        <v>175</v>
      </c>
      <c r="F190" s="1">
        <v>2E-3</v>
      </c>
      <c r="G190">
        <v>4800</v>
      </c>
      <c r="H190" t="s">
        <v>175</v>
      </c>
      <c r="I190" s="1">
        <v>3.0000000000000001E-3</v>
      </c>
      <c r="J190">
        <v>3200</v>
      </c>
    </row>
    <row r="191" spans="1:10" x14ac:dyDescent="0.25">
      <c r="A191" t="s">
        <v>185</v>
      </c>
      <c r="B191" t="s">
        <v>162</v>
      </c>
      <c r="C191" t="s">
        <v>330</v>
      </c>
      <c r="D191" t="s">
        <v>296</v>
      </c>
      <c r="E191" t="s">
        <v>175</v>
      </c>
      <c r="F191" s="1">
        <v>2E-3</v>
      </c>
      <c r="G191">
        <v>4500</v>
      </c>
      <c r="H191" t="s">
        <v>175</v>
      </c>
      <c r="I191" s="1">
        <v>3.0000000000000001E-3</v>
      </c>
      <c r="J191">
        <v>3100</v>
      </c>
    </row>
    <row r="192" spans="1:10" x14ac:dyDescent="0.25">
      <c r="A192" t="s">
        <v>310</v>
      </c>
      <c r="B192" t="s">
        <v>160</v>
      </c>
      <c r="C192" t="s">
        <v>154</v>
      </c>
      <c r="D192" t="s">
        <v>296</v>
      </c>
      <c r="E192" t="s">
        <v>175</v>
      </c>
      <c r="F192" s="1">
        <v>0</v>
      </c>
      <c r="G192">
        <v>4500</v>
      </c>
      <c r="H192" t="s">
        <v>175</v>
      </c>
      <c r="I192" s="1">
        <v>0</v>
      </c>
      <c r="J192">
        <v>3000</v>
      </c>
    </row>
    <row r="193" spans="1:10" x14ac:dyDescent="0.25">
      <c r="A193" t="s">
        <v>446</v>
      </c>
      <c r="B193" t="s">
        <v>416</v>
      </c>
      <c r="C193" t="s">
        <v>159</v>
      </c>
      <c r="D193" t="s">
        <v>296</v>
      </c>
      <c r="E193" t="s">
        <v>174</v>
      </c>
      <c r="F193" s="1">
        <v>0</v>
      </c>
      <c r="G193">
        <v>4500</v>
      </c>
      <c r="H193" t="s">
        <v>174</v>
      </c>
      <c r="I193" s="1">
        <v>0</v>
      </c>
      <c r="J193">
        <v>3000</v>
      </c>
    </row>
    <row r="194" spans="1:10" x14ac:dyDescent="0.25">
      <c r="A194" t="s">
        <v>365</v>
      </c>
      <c r="B194" t="s">
        <v>159</v>
      </c>
      <c r="C194" t="s">
        <v>416</v>
      </c>
      <c r="D194" t="s">
        <v>296</v>
      </c>
      <c r="E194" t="s">
        <v>174</v>
      </c>
      <c r="F194" s="1">
        <v>0</v>
      </c>
      <c r="G194">
        <v>4500</v>
      </c>
      <c r="H194" t="s">
        <v>174</v>
      </c>
      <c r="I194" s="1">
        <v>0</v>
      </c>
      <c r="J194">
        <v>3000</v>
      </c>
    </row>
    <row r="195" spans="1:10" x14ac:dyDescent="0.25">
      <c r="A195" t="s">
        <v>256</v>
      </c>
      <c r="B195" t="s">
        <v>333</v>
      </c>
      <c r="C195" t="s">
        <v>161</v>
      </c>
      <c r="D195" t="s">
        <v>296</v>
      </c>
      <c r="E195" t="s">
        <v>175</v>
      </c>
      <c r="F195" s="1">
        <v>0</v>
      </c>
      <c r="G195">
        <v>4500</v>
      </c>
      <c r="H195" t="s">
        <v>175</v>
      </c>
      <c r="I195" s="1">
        <v>0</v>
      </c>
      <c r="J195">
        <v>3000</v>
      </c>
    </row>
    <row r="196" spans="1:10" x14ac:dyDescent="0.25">
      <c r="A196" t="s">
        <v>121</v>
      </c>
      <c r="B196" t="s">
        <v>158</v>
      </c>
      <c r="C196" t="s">
        <v>150</v>
      </c>
      <c r="D196" t="s">
        <v>298</v>
      </c>
      <c r="E196" t="s">
        <v>177</v>
      </c>
      <c r="F196" s="1">
        <v>0</v>
      </c>
      <c r="G196">
        <v>4200</v>
      </c>
      <c r="H196" t="s">
        <v>177</v>
      </c>
      <c r="I196" s="1">
        <v>0</v>
      </c>
      <c r="J196">
        <v>2600</v>
      </c>
    </row>
    <row r="197" spans="1:10" x14ac:dyDescent="0.25">
      <c r="A197" t="s">
        <v>377</v>
      </c>
      <c r="B197" t="s">
        <v>155</v>
      </c>
      <c r="C197" t="s">
        <v>163</v>
      </c>
      <c r="D197" t="s">
        <v>296</v>
      </c>
      <c r="E197" t="s">
        <v>177</v>
      </c>
      <c r="F197" s="1">
        <v>0</v>
      </c>
      <c r="G197" t="s">
        <v>371</v>
      </c>
      <c r="H197" t="s">
        <v>177</v>
      </c>
      <c r="I197" s="1">
        <v>0</v>
      </c>
      <c r="J197">
        <v>2600</v>
      </c>
    </row>
    <row r="198" spans="1:10" x14ac:dyDescent="0.25">
      <c r="A198" t="s">
        <v>241</v>
      </c>
      <c r="B198" t="s">
        <v>331</v>
      </c>
      <c r="C198" t="s">
        <v>152</v>
      </c>
      <c r="D198" t="s">
        <v>296</v>
      </c>
      <c r="E198" t="s">
        <v>177</v>
      </c>
      <c r="F198" s="1">
        <v>0</v>
      </c>
      <c r="G198">
        <v>4700</v>
      </c>
      <c r="H198" t="s">
        <v>177</v>
      </c>
      <c r="I198" s="1">
        <v>0</v>
      </c>
      <c r="J198">
        <v>2800</v>
      </c>
    </row>
    <row r="199" spans="1:10" x14ac:dyDescent="0.25">
      <c r="A199" t="s">
        <v>192</v>
      </c>
      <c r="B199" t="s">
        <v>159</v>
      </c>
      <c r="C199" t="s">
        <v>416</v>
      </c>
      <c r="D199" t="s">
        <v>296</v>
      </c>
      <c r="E199" t="s">
        <v>177</v>
      </c>
      <c r="F199" s="1">
        <v>0</v>
      </c>
      <c r="G199">
        <v>4000</v>
      </c>
      <c r="H199" t="s">
        <v>177</v>
      </c>
      <c r="I199" s="1">
        <v>0</v>
      </c>
      <c r="J199">
        <v>2500</v>
      </c>
    </row>
    <row r="200" spans="1:10" x14ac:dyDescent="0.25">
      <c r="A200" t="s">
        <v>183</v>
      </c>
      <c r="B200" t="s">
        <v>156</v>
      </c>
      <c r="C200" t="s">
        <v>411</v>
      </c>
      <c r="D200" t="s">
        <v>296</v>
      </c>
      <c r="E200" t="s">
        <v>177</v>
      </c>
      <c r="F200" s="1">
        <v>0</v>
      </c>
      <c r="G200">
        <v>4000</v>
      </c>
      <c r="H200" t="s">
        <v>177</v>
      </c>
      <c r="I200" s="1">
        <v>0</v>
      </c>
      <c r="J200">
        <v>2600</v>
      </c>
    </row>
    <row r="201" spans="1:10" x14ac:dyDescent="0.25">
      <c r="A201" t="s">
        <v>327</v>
      </c>
      <c r="B201" t="s">
        <v>162</v>
      </c>
      <c r="C201" t="s">
        <v>330</v>
      </c>
      <c r="D201" t="s">
        <v>296</v>
      </c>
      <c r="E201" t="s">
        <v>177</v>
      </c>
      <c r="F201" s="1">
        <v>0</v>
      </c>
      <c r="G201">
        <v>4000</v>
      </c>
      <c r="H201" t="s">
        <v>177</v>
      </c>
      <c r="I201" s="1">
        <v>0</v>
      </c>
      <c r="J201">
        <v>2500</v>
      </c>
    </row>
    <row r="202" spans="1:10" x14ac:dyDescent="0.25">
      <c r="A202" t="s">
        <v>368</v>
      </c>
      <c r="B202" t="s">
        <v>152</v>
      </c>
      <c r="C202" t="s">
        <v>331</v>
      </c>
      <c r="D202" t="s">
        <v>296</v>
      </c>
      <c r="E202" t="s">
        <v>177</v>
      </c>
      <c r="F202" s="1">
        <v>0</v>
      </c>
      <c r="G202">
        <v>4000</v>
      </c>
      <c r="H202" t="s">
        <v>177</v>
      </c>
      <c r="I202" s="1">
        <v>0</v>
      </c>
      <c r="J202">
        <v>2500</v>
      </c>
    </row>
    <row r="203" spans="1:10" x14ac:dyDescent="0.25">
      <c r="A203" t="s">
        <v>242</v>
      </c>
      <c r="B203" t="s">
        <v>331</v>
      </c>
      <c r="C203" t="s">
        <v>152</v>
      </c>
      <c r="D203" t="s">
        <v>296</v>
      </c>
      <c r="E203" t="s">
        <v>175</v>
      </c>
      <c r="F203" s="1">
        <v>0</v>
      </c>
      <c r="G203">
        <v>4500</v>
      </c>
      <c r="H203" t="s">
        <v>175</v>
      </c>
      <c r="I203" s="1">
        <v>0</v>
      </c>
      <c r="J203">
        <v>3100</v>
      </c>
    </row>
    <row r="204" spans="1:10" x14ac:dyDescent="0.25">
      <c r="A204" t="s">
        <v>200</v>
      </c>
      <c r="B204" t="s">
        <v>158</v>
      </c>
      <c r="C204" t="s">
        <v>150</v>
      </c>
      <c r="D204" t="s">
        <v>298</v>
      </c>
      <c r="E204" t="s">
        <v>177</v>
      </c>
      <c r="F204" s="1">
        <v>0</v>
      </c>
      <c r="G204">
        <v>4000</v>
      </c>
      <c r="H204" t="s">
        <v>177</v>
      </c>
      <c r="I204" s="1">
        <v>0</v>
      </c>
      <c r="J204">
        <v>2500</v>
      </c>
    </row>
    <row r="205" spans="1:10" x14ac:dyDescent="0.25">
      <c r="A205" t="s">
        <v>201</v>
      </c>
      <c r="B205" t="s">
        <v>157</v>
      </c>
      <c r="C205" t="s">
        <v>413</v>
      </c>
      <c r="D205" t="s">
        <v>296</v>
      </c>
      <c r="E205" t="s">
        <v>177</v>
      </c>
      <c r="F205" s="1">
        <v>0</v>
      </c>
      <c r="G205">
        <v>4900</v>
      </c>
      <c r="H205" t="s">
        <v>177</v>
      </c>
      <c r="I205" s="1">
        <v>0</v>
      </c>
      <c r="J205">
        <v>2900</v>
      </c>
    </row>
    <row r="206" spans="1:10" x14ac:dyDescent="0.25">
      <c r="A206" t="s">
        <v>95</v>
      </c>
      <c r="B206" t="s">
        <v>162</v>
      </c>
      <c r="C206" t="s">
        <v>330</v>
      </c>
      <c r="D206" t="s">
        <v>296</v>
      </c>
      <c r="E206" t="s">
        <v>174</v>
      </c>
      <c r="F206" s="1">
        <v>0</v>
      </c>
      <c r="G206">
        <v>4600</v>
      </c>
      <c r="H206" t="s">
        <v>174</v>
      </c>
      <c r="I206" s="1">
        <v>0</v>
      </c>
      <c r="J206">
        <v>3700</v>
      </c>
    </row>
    <row r="207" spans="1:10" x14ac:dyDescent="0.25">
      <c r="A207" t="s">
        <v>259</v>
      </c>
      <c r="B207" t="s">
        <v>334</v>
      </c>
      <c r="C207" t="s">
        <v>414</v>
      </c>
      <c r="D207" t="s">
        <v>297</v>
      </c>
      <c r="E207" t="s">
        <v>177</v>
      </c>
      <c r="F207" s="1">
        <v>0</v>
      </c>
      <c r="G207">
        <v>4500</v>
      </c>
      <c r="H207" t="s">
        <v>177</v>
      </c>
      <c r="I207" s="1">
        <v>0</v>
      </c>
      <c r="J207">
        <v>2600</v>
      </c>
    </row>
    <row r="208" spans="1:10" x14ac:dyDescent="0.25">
      <c r="A208" t="s">
        <v>213</v>
      </c>
      <c r="B208" t="s">
        <v>155</v>
      </c>
      <c r="C208" t="s">
        <v>163</v>
      </c>
      <c r="D208" t="s">
        <v>296</v>
      </c>
      <c r="E208" t="s">
        <v>175</v>
      </c>
      <c r="F208" s="1">
        <v>0</v>
      </c>
      <c r="G208">
        <v>4500</v>
      </c>
      <c r="H208" t="s">
        <v>175</v>
      </c>
      <c r="I208" s="1">
        <v>0</v>
      </c>
      <c r="J208">
        <v>3000</v>
      </c>
    </row>
    <row r="209" spans="1:10" x14ac:dyDescent="0.25">
      <c r="A209" t="s">
        <v>272</v>
      </c>
      <c r="B209" t="s">
        <v>330</v>
      </c>
      <c r="C209" t="s">
        <v>162</v>
      </c>
      <c r="D209" t="s">
        <v>296</v>
      </c>
      <c r="E209" t="s">
        <v>177</v>
      </c>
      <c r="F209" s="1">
        <v>0</v>
      </c>
      <c r="G209">
        <v>4000</v>
      </c>
      <c r="H209" t="s">
        <v>177</v>
      </c>
      <c r="I209" s="1">
        <v>0</v>
      </c>
      <c r="J209">
        <v>2700</v>
      </c>
    </row>
    <row r="210" spans="1:10" x14ac:dyDescent="0.25">
      <c r="A210" t="s">
        <v>187</v>
      </c>
      <c r="B210" t="s">
        <v>160</v>
      </c>
      <c r="C210" t="s">
        <v>154</v>
      </c>
      <c r="D210" t="s">
        <v>296</v>
      </c>
      <c r="E210" t="s">
        <v>177</v>
      </c>
      <c r="F210" s="1">
        <v>0</v>
      </c>
      <c r="G210">
        <v>4000</v>
      </c>
      <c r="H210" t="s">
        <v>177</v>
      </c>
      <c r="I210" s="1">
        <v>0</v>
      </c>
      <c r="J210">
        <v>2500</v>
      </c>
    </row>
    <row r="211" spans="1:10" x14ac:dyDescent="0.25">
      <c r="A211" t="s">
        <v>432</v>
      </c>
      <c r="B211" t="s">
        <v>416</v>
      </c>
      <c r="C211" t="s">
        <v>159</v>
      </c>
      <c r="D211" t="s">
        <v>296</v>
      </c>
      <c r="E211" t="s">
        <v>175</v>
      </c>
      <c r="F211" s="1">
        <v>0</v>
      </c>
      <c r="G211">
        <v>4500</v>
      </c>
      <c r="H211" t="s">
        <v>175</v>
      </c>
      <c r="I211" s="1">
        <v>0</v>
      </c>
      <c r="J211">
        <v>3000</v>
      </c>
    </row>
    <row r="212" spans="1:10" x14ac:dyDescent="0.25">
      <c r="A212" t="s">
        <v>434</v>
      </c>
      <c r="B212" t="s">
        <v>151</v>
      </c>
      <c r="C212" t="s">
        <v>415</v>
      </c>
      <c r="D212" t="s">
        <v>297</v>
      </c>
      <c r="E212" t="s">
        <v>175</v>
      </c>
      <c r="F212" s="1">
        <v>0</v>
      </c>
      <c r="G212" t="s">
        <v>371</v>
      </c>
      <c r="H212" t="s">
        <v>175</v>
      </c>
      <c r="I212" s="1">
        <v>0</v>
      </c>
      <c r="J212">
        <v>3000</v>
      </c>
    </row>
    <row r="213" spans="1:10" x14ac:dyDescent="0.25">
      <c r="A213" t="s">
        <v>204</v>
      </c>
      <c r="B213" t="s">
        <v>150</v>
      </c>
      <c r="C213" t="s">
        <v>158</v>
      </c>
      <c r="D213" t="s">
        <v>298</v>
      </c>
      <c r="E213" t="s">
        <v>174</v>
      </c>
      <c r="F213" s="1">
        <v>0</v>
      </c>
      <c r="G213">
        <v>4800</v>
      </c>
      <c r="H213" t="s">
        <v>174</v>
      </c>
      <c r="I213" s="1">
        <v>0</v>
      </c>
      <c r="J213">
        <v>4000</v>
      </c>
    </row>
    <row r="214" spans="1:10" x14ac:dyDescent="0.25">
      <c r="A214" t="s">
        <v>182</v>
      </c>
      <c r="B214" t="s">
        <v>157</v>
      </c>
      <c r="C214" t="s">
        <v>413</v>
      </c>
      <c r="D214" t="s">
        <v>296</v>
      </c>
      <c r="E214" t="s">
        <v>175</v>
      </c>
      <c r="F214" s="1">
        <v>0</v>
      </c>
      <c r="G214">
        <v>4700</v>
      </c>
      <c r="H214" t="s">
        <v>175</v>
      </c>
      <c r="I214" s="1">
        <v>0</v>
      </c>
      <c r="J214">
        <v>3400</v>
      </c>
    </row>
    <row r="215" spans="1:10" x14ac:dyDescent="0.25">
      <c r="A215" t="s">
        <v>441</v>
      </c>
      <c r="B215" t="s">
        <v>414</v>
      </c>
      <c r="C215" t="s">
        <v>334</v>
      </c>
      <c r="D215" t="s">
        <v>297</v>
      </c>
      <c r="E215" t="s">
        <v>174</v>
      </c>
      <c r="F215" s="1">
        <v>0</v>
      </c>
      <c r="G215">
        <v>4500</v>
      </c>
      <c r="H215" t="s">
        <v>174</v>
      </c>
      <c r="I215" s="1">
        <v>0</v>
      </c>
      <c r="J215">
        <v>3000</v>
      </c>
    </row>
    <row r="216" spans="1:10" x14ac:dyDescent="0.25">
      <c r="A216" t="s">
        <v>261</v>
      </c>
      <c r="B216" t="s">
        <v>334</v>
      </c>
      <c r="C216" t="s">
        <v>414</v>
      </c>
      <c r="D216" t="s">
        <v>297</v>
      </c>
      <c r="E216" t="s">
        <v>174</v>
      </c>
      <c r="F216" s="1">
        <v>0</v>
      </c>
      <c r="G216">
        <v>4500</v>
      </c>
      <c r="H216" t="s">
        <v>174</v>
      </c>
      <c r="I216" s="1">
        <v>0</v>
      </c>
      <c r="J216">
        <v>3100</v>
      </c>
    </row>
    <row r="217" spans="1:10" x14ac:dyDescent="0.25">
      <c r="A217" t="s">
        <v>102</v>
      </c>
      <c r="B217" t="s">
        <v>411</v>
      </c>
      <c r="C217" t="s">
        <v>156</v>
      </c>
      <c r="D217" t="s">
        <v>296</v>
      </c>
      <c r="E217" t="s">
        <v>174</v>
      </c>
      <c r="F217" s="1">
        <v>0</v>
      </c>
      <c r="G217">
        <v>4500</v>
      </c>
      <c r="H217" t="s">
        <v>174</v>
      </c>
      <c r="I217" s="1">
        <v>0</v>
      </c>
      <c r="J217">
        <v>3100</v>
      </c>
    </row>
    <row r="218" spans="1:10" x14ac:dyDescent="0.25">
      <c r="A218" t="s">
        <v>321</v>
      </c>
      <c r="B218" t="s">
        <v>155</v>
      </c>
      <c r="C218" t="s">
        <v>163</v>
      </c>
      <c r="D218" t="s">
        <v>296</v>
      </c>
      <c r="E218" t="s">
        <v>174</v>
      </c>
      <c r="F218" s="1">
        <v>0</v>
      </c>
      <c r="G218">
        <v>4500</v>
      </c>
      <c r="H218" t="s">
        <v>174</v>
      </c>
      <c r="I218" s="1">
        <v>0</v>
      </c>
      <c r="J218">
        <v>3000</v>
      </c>
    </row>
    <row r="219" spans="1:10" x14ac:dyDescent="0.25">
      <c r="A219" t="s">
        <v>325</v>
      </c>
      <c r="B219" t="s">
        <v>415</v>
      </c>
      <c r="C219" t="s">
        <v>151</v>
      </c>
      <c r="D219" t="s">
        <v>297</v>
      </c>
      <c r="E219" t="s">
        <v>177</v>
      </c>
      <c r="F219" s="1">
        <v>0</v>
      </c>
      <c r="G219">
        <v>4000</v>
      </c>
      <c r="H219" t="s">
        <v>177</v>
      </c>
      <c r="I219" s="1">
        <v>0</v>
      </c>
      <c r="J219">
        <v>2900</v>
      </c>
    </row>
    <row r="220" spans="1:10" x14ac:dyDescent="0.25">
      <c r="A220" t="s">
        <v>220</v>
      </c>
      <c r="B220" t="s">
        <v>158</v>
      </c>
      <c r="C220" t="s">
        <v>150</v>
      </c>
      <c r="D220" t="s">
        <v>298</v>
      </c>
      <c r="E220" t="s">
        <v>174</v>
      </c>
      <c r="F220" s="1">
        <v>0</v>
      </c>
      <c r="G220">
        <v>4500</v>
      </c>
      <c r="H220" t="s">
        <v>174</v>
      </c>
      <c r="I220" s="1">
        <v>0</v>
      </c>
      <c r="J220">
        <v>3000</v>
      </c>
    </row>
    <row r="221" spans="1:10" x14ac:dyDescent="0.25">
      <c r="A221" t="s">
        <v>104</v>
      </c>
      <c r="B221" t="s">
        <v>154</v>
      </c>
      <c r="C221" t="s">
        <v>160</v>
      </c>
      <c r="D221" t="s">
        <v>296</v>
      </c>
      <c r="E221" t="s">
        <v>174</v>
      </c>
      <c r="F221" s="1">
        <v>0</v>
      </c>
      <c r="G221">
        <v>4600</v>
      </c>
      <c r="H221" t="s">
        <v>174</v>
      </c>
      <c r="I221" s="1">
        <v>0</v>
      </c>
      <c r="J221">
        <v>3000</v>
      </c>
    </row>
    <row r="222" spans="1:10" x14ac:dyDescent="0.25">
      <c r="A222" t="s">
        <v>436</v>
      </c>
      <c r="B222" t="s">
        <v>154</v>
      </c>
      <c r="C222" t="s">
        <v>160</v>
      </c>
      <c r="D222" t="s">
        <v>296</v>
      </c>
      <c r="E222" t="s">
        <v>175</v>
      </c>
      <c r="F222" s="1">
        <v>0</v>
      </c>
      <c r="G222" t="s">
        <v>371</v>
      </c>
      <c r="H222" t="s">
        <v>175</v>
      </c>
      <c r="I222" s="1">
        <v>0</v>
      </c>
      <c r="J222">
        <v>3100</v>
      </c>
    </row>
    <row r="223" spans="1:10" x14ac:dyDescent="0.25">
      <c r="A223" t="s">
        <v>364</v>
      </c>
      <c r="B223" t="s">
        <v>152</v>
      </c>
      <c r="C223" t="s">
        <v>331</v>
      </c>
      <c r="D223" t="s">
        <v>296</v>
      </c>
      <c r="E223" t="s">
        <v>174</v>
      </c>
      <c r="F223" s="1">
        <v>0</v>
      </c>
      <c r="G223">
        <v>4500</v>
      </c>
      <c r="H223" t="s">
        <v>174</v>
      </c>
      <c r="I223" s="1">
        <v>0</v>
      </c>
      <c r="J223">
        <v>3000</v>
      </c>
    </row>
    <row r="224" spans="1:10" x14ac:dyDescent="0.25">
      <c r="A224" t="s">
        <v>313</v>
      </c>
      <c r="B224" t="s">
        <v>451</v>
      </c>
      <c r="C224" t="s">
        <v>338</v>
      </c>
      <c r="D224" t="s">
        <v>298</v>
      </c>
      <c r="E224" t="s">
        <v>175</v>
      </c>
      <c r="F224" s="1">
        <v>0</v>
      </c>
      <c r="G224">
        <v>4500</v>
      </c>
      <c r="H224" t="s">
        <v>175</v>
      </c>
      <c r="I224" s="1">
        <v>0</v>
      </c>
      <c r="J224">
        <v>3000</v>
      </c>
    </row>
    <row r="225" spans="1:10" x14ac:dyDescent="0.25">
      <c r="A225" t="s">
        <v>440</v>
      </c>
      <c r="B225" t="s">
        <v>414</v>
      </c>
      <c r="C225" t="s">
        <v>334</v>
      </c>
      <c r="D225" t="s">
        <v>297</v>
      </c>
      <c r="E225" t="s">
        <v>175</v>
      </c>
      <c r="F225" s="1">
        <v>0</v>
      </c>
      <c r="G225">
        <v>4500</v>
      </c>
      <c r="H225" t="s">
        <v>175</v>
      </c>
      <c r="I225" s="1">
        <v>0</v>
      </c>
      <c r="J225">
        <v>3500</v>
      </c>
    </row>
    <row r="226" spans="1:10" x14ac:dyDescent="0.25">
      <c r="A226" t="s">
        <v>379</v>
      </c>
      <c r="B226" t="s">
        <v>413</v>
      </c>
      <c r="C226" t="s">
        <v>157</v>
      </c>
      <c r="D226" t="s">
        <v>296</v>
      </c>
      <c r="E226" t="s">
        <v>177</v>
      </c>
      <c r="F226" s="1">
        <v>0</v>
      </c>
      <c r="G226">
        <v>4000</v>
      </c>
      <c r="H226" t="s">
        <v>177</v>
      </c>
      <c r="I226" s="1">
        <v>0</v>
      </c>
      <c r="J226">
        <v>2500</v>
      </c>
    </row>
    <row r="227" spans="1:10" x14ac:dyDescent="0.25">
      <c r="A227" t="s">
        <v>359</v>
      </c>
      <c r="B227" t="s">
        <v>150</v>
      </c>
      <c r="C227" t="s">
        <v>158</v>
      </c>
      <c r="D227" t="s">
        <v>298</v>
      </c>
      <c r="E227" t="s">
        <v>175</v>
      </c>
      <c r="F227" s="1">
        <v>0</v>
      </c>
      <c r="G227">
        <v>4800</v>
      </c>
      <c r="H227" t="s">
        <v>175</v>
      </c>
      <c r="I227" s="1">
        <v>0</v>
      </c>
      <c r="J227">
        <v>3400</v>
      </c>
    </row>
    <row r="228" spans="1:10" x14ac:dyDescent="0.25">
      <c r="A228" t="s">
        <v>372</v>
      </c>
      <c r="B228" t="s">
        <v>338</v>
      </c>
      <c r="C228" t="s">
        <v>451</v>
      </c>
      <c r="D228" t="s">
        <v>298</v>
      </c>
      <c r="E228" t="s">
        <v>175</v>
      </c>
      <c r="F228" s="1">
        <v>0</v>
      </c>
      <c r="G228">
        <v>4500</v>
      </c>
      <c r="H228" t="s">
        <v>175</v>
      </c>
      <c r="I228" s="1">
        <v>0</v>
      </c>
      <c r="J228">
        <v>3000</v>
      </c>
    </row>
    <row r="229" spans="1:10" x14ac:dyDescent="0.25">
      <c r="A229" t="s">
        <v>380</v>
      </c>
      <c r="B229" t="s">
        <v>413</v>
      </c>
      <c r="C229" t="s">
        <v>157</v>
      </c>
      <c r="D229" t="s">
        <v>296</v>
      </c>
      <c r="E229" t="s">
        <v>175</v>
      </c>
      <c r="F229" s="1">
        <v>0</v>
      </c>
      <c r="G229">
        <v>4500</v>
      </c>
      <c r="H229" t="s">
        <v>175</v>
      </c>
      <c r="I229" s="1">
        <v>0</v>
      </c>
      <c r="J229">
        <v>3000</v>
      </c>
    </row>
    <row r="230" spans="1:10" x14ac:dyDescent="0.25">
      <c r="A230" t="s">
        <v>408</v>
      </c>
      <c r="B230" t="s">
        <v>416</v>
      </c>
      <c r="C230" t="s">
        <v>159</v>
      </c>
      <c r="D230" t="s">
        <v>296</v>
      </c>
      <c r="E230" t="s">
        <v>177</v>
      </c>
      <c r="F230" s="1">
        <v>0</v>
      </c>
      <c r="G230">
        <v>4000</v>
      </c>
      <c r="H230" t="s">
        <v>177</v>
      </c>
      <c r="I230" s="1">
        <v>0</v>
      </c>
      <c r="J230">
        <v>2800</v>
      </c>
    </row>
    <row r="231" spans="1:10" x14ac:dyDescent="0.25">
      <c r="A231" t="s">
        <v>189</v>
      </c>
      <c r="B231" t="s">
        <v>411</v>
      </c>
      <c r="C231" t="s">
        <v>156</v>
      </c>
      <c r="D231" t="s">
        <v>296</v>
      </c>
      <c r="E231" t="s">
        <v>177</v>
      </c>
      <c r="F231" s="1">
        <v>0</v>
      </c>
      <c r="G231">
        <v>4000</v>
      </c>
      <c r="H231" t="s">
        <v>177</v>
      </c>
      <c r="I231" s="1">
        <v>0</v>
      </c>
      <c r="J231">
        <v>2500</v>
      </c>
    </row>
    <row r="232" spans="1:10" x14ac:dyDescent="0.25">
      <c r="A232" t="s">
        <v>208</v>
      </c>
      <c r="B232" t="s">
        <v>155</v>
      </c>
      <c r="C232" t="s">
        <v>163</v>
      </c>
      <c r="D232" t="s">
        <v>296</v>
      </c>
      <c r="E232" t="s">
        <v>177</v>
      </c>
      <c r="F232" s="1">
        <v>0</v>
      </c>
      <c r="G232">
        <v>4000</v>
      </c>
      <c r="H232" t="s">
        <v>177</v>
      </c>
      <c r="I232" s="1">
        <v>0</v>
      </c>
      <c r="J232">
        <v>2500</v>
      </c>
    </row>
    <row r="233" spans="1:10" x14ac:dyDescent="0.25">
      <c r="A233" t="s">
        <v>326</v>
      </c>
      <c r="B233" t="s">
        <v>163</v>
      </c>
      <c r="C233" t="s">
        <v>155</v>
      </c>
      <c r="D233" t="s">
        <v>296</v>
      </c>
      <c r="E233" t="s">
        <v>177</v>
      </c>
      <c r="F233" s="1">
        <v>0</v>
      </c>
      <c r="G233">
        <v>4000</v>
      </c>
      <c r="H233" t="s">
        <v>177</v>
      </c>
      <c r="I233" s="1">
        <v>0</v>
      </c>
      <c r="J233">
        <v>2600</v>
      </c>
    </row>
    <row r="234" spans="1:10" x14ac:dyDescent="0.25">
      <c r="A234" t="s">
        <v>100</v>
      </c>
      <c r="B234" t="s">
        <v>161</v>
      </c>
      <c r="C234" t="s">
        <v>333</v>
      </c>
      <c r="D234" t="s">
        <v>296</v>
      </c>
      <c r="E234" t="s">
        <v>174</v>
      </c>
      <c r="F234" s="1">
        <v>0</v>
      </c>
      <c r="G234">
        <v>4900</v>
      </c>
      <c r="H234" t="s">
        <v>174</v>
      </c>
      <c r="I234" s="1">
        <v>0</v>
      </c>
      <c r="J234">
        <v>3200</v>
      </c>
    </row>
    <row r="235" spans="1:10" x14ac:dyDescent="0.25">
      <c r="A235" t="s">
        <v>356</v>
      </c>
      <c r="B235" t="s">
        <v>338</v>
      </c>
      <c r="C235" t="s">
        <v>451</v>
      </c>
      <c r="D235" t="s">
        <v>298</v>
      </c>
      <c r="E235" t="s">
        <v>175</v>
      </c>
      <c r="F235" s="1">
        <v>0</v>
      </c>
      <c r="G235">
        <v>4500</v>
      </c>
      <c r="H235" t="s">
        <v>175</v>
      </c>
      <c r="I235" s="1">
        <v>0</v>
      </c>
      <c r="J235">
        <v>3000</v>
      </c>
    </row>
    <row r="236" spans="1:10" x14ac:dyDescent="0.25">
      <c r="A236" t="s">
        <v>215</v>
      </c>
      <c r="B236" t="s">
        <v>159</v>
      </c>
      <c r="C236" t="s">
        <v>416</v>
      </c>
      <c r="D236" t="s">
        <v>296</v>
      </c>
      <c r="E236" t="s">
        <v>175</v>
      </c>
      <c r="F236" s="1">
        <v>0</v>
      </c>
      <c r="G236">
        <v>4500</v>
      </c>
      <c r="H236" t="s">
        <v>175</v>
      </c>
      <c r="I236" s="1">
        <v>0</v>
      </c>
      <c r="J236">
        <v>3000</v>
      </c>
    </row>
    <row r="237" spans="1:10" x14ac:dyDescent="0.25">
      <c r="A237" t="s">
        <v>373</v>
      </c>
      <c r="B237" t="s">
        <v>152</v>
      </c>
      <c r="C237" t="s">
        <v>331</v>
      </c>
      <c r="D237" t="s">
        <v>296</v>
      </c>
      <c r="E237" t="s">
        <v>175</v>
      </c>
      <c r="F237" s="1">
        <v>0</v>
      </c>
      <c r="G237">
        <v>4500</v>
      </c>
      <c r="H237" t="s">
        <v>175</v>
      </c>
      <c r="I237" s="1">
        <v>0</v>
      </c>
      <c r="J237">
        <v>3000</v>
      </c>
    </row>
    <row r="238" spans="1:10" x14ac:dyDescent="0.25">
      <c r="A238" t="s">
        <v>311</v>
      </c>
      <c r="B238" t="s">
        <v>415</v>
      </c>
      <c r="C238" t="s">
        <v>151</v>
      </c>
      <c r="D238" t="s">
        <v>297</v>
      </c>
      <c r="E238" t="s">
        <v>175</v>
      </c>
      <c r="F238" s="1">
        <v>0</v>
      </c>
      <c r="G238">
        <v>4500</v>
      </c>
      <c r="H238" t="s">
        <v>175</v>
      </c>
      <c r="I238" s="1">
        <v>0</v>
      </c>
      <c r="J238">
        <v>3400</v>
      </c>
    </row>
    <row r="239" spans="1:10" x14ac:dyDescent="0.25">
      <c r="A239" t="s">
        <v>203</v>
      </c>
      <c r="B239" t="s">
        <v>151</v>
      </c>
      <c r="C239" t="s">
        <v>415</v>
      </c>
      <c r="D239" t="s">
        <v>297</v>
      </c>
      <c r="E239" t="s">
        <v>177</v>
      </c>
      <c r="F239" s="1">
        <v>0</v>
      </c>
      <c r="G239">
        <v>4000</v>
      </c>
      <c r="H239" t="s">
        <v>177</v>
      </c>
      <c r="I239" s="1">
        <v>0</v>
      </c>
      <c r="J239">
        <v>2500</v>
      </c>
    </row>
    <row r="240" spans="1:10" x14ac:dyDescent="0.25">
      <c r="A240" t="s">
        <v>48</v>
      </c>
      <c r="B240" t="s">
        <v>162</v>
      </c>
      <c r="C240" t="s">
        <v>330</v>
      </c>
      <c r="D240" t="s">
        <v>296</v>
      </c>
      <c r="E240" t="s">
        <v>175</v>
      </c>
      <c r="F240" s="1">
        <v>0</v>
      </c>
      <c r="G240">
        <v>4500</v>
      </c>
      <c r="H240" t="s">
        <v>175</v>
      </c>
      <c r="I240" s="1">
        <v>0</v>
      </c>
      <c r="J240">
        <v>3100</v>
      </c>
    </row>
    <row r="241" spans="1:10" x14ac:dyDescent="0.25">
      <c r="A241" t="s">
        <v>437</v>
      </c>
      <c r="B241" t="s">
        <v>158</v>
      </c>
      <c r="C241" t="s">
        <v>150</v>
      </c>
      <c r="D241" t="s">
        <v>298</v>
      </c>
      <c r="E241" t="s">
        <v>175</v>
      </c>
      <c r="F241" s="1">
        <v>0</v>
      </c>
      <c r="G241">
        <v>4500</v>
      </c>
      <c r="H241" t="s">
        <v>175</v>
      </c>
      <c r="I241" s="1">
        <v>0</v>
      </c>
      <c r="J241">
        <v>3000</v>
      </c>
    </row>
    <row r="242" spans="1:10" x14ac:dyDescent="0.25">
      <c r="A242" t="s">
        <v>207</v>
      </c>
      <c r="B242" t="s">
        <v>151</v>
      </c>
      <c r="C242" t="s">
        <v>415</v>
      </c>
      <c r="D242" t="s">
        <v>297</v>
      </c>
      <c r="E242" t="s">
        <v>174</v>
      </c>
      <c r="F242" s="1">
        <v>0</v>
      </c>
      <c r="G242">
        <v>4500</v>
      </c>
      <c r="H242" t="s">
        <v>174</v>
      </c>
      <c r="I242" s="1">
        <v>0</v>
      </c>
      <c r="J242">
        <v>3000</v>
      </c>
    </row>
    <row r="243" spans="1:10" x14ac:dyDescent="0.25">
      <c r="A243" t="s">
        <v>361</v>
      </c>
      <c r="B243" t="s">
        <v>152</v>
      </c>
      <c r="C243" t="s">
        <v>331</v>
      </c>
      <c r="D243" t="s">
        <v>296</v>
      </c>
      <c r="E243" t="s">
        <v>174</v>
      </c>
      <c r="F243" s="1">
        <v>0</v>
      </c>
      <c r="G243">
        <v>4500</v>
      </c>
      <c r="H243" t="s">
        <v>174</v>
      </c>
      <c r="I243" s="1">
        <v>0</v>
      </c>
      <c r="J243">
        <v>3000</v>
      </c>
    </row>
    <row r="244" spans="1:10" x14ac:dyDescent="0.25">
      <c r="A244" t="s">
        <v>375</v>
      </c>
      <c r="B244" t="s">
        <v>160</v>
      </c>
      <c r="C244" t="s">
        <v>154</v>
      </c>
      <c r="D244" t="s">
        <v>296</v>
      </c>
      <c r="E244" t="s">
        <v>175</v>
      </c>
      <c r="F244" s="1">
        <v>0</v>
      </c>
      <c r="G244">
        <v>4500</v>
      </c>
      <c r="H244" t="s">
        <v>175</v>
      </c>
      <c r="I244" s="1">
        <v>0</v>
      </c>
      <c r="J244">
        <v>3000</v>
      </c>
    </row>
    <row r="245" spans="1:10" x14ac:dyDescent="0.25">
      <c r="A245" t="s">
        <v>188</v>
      </c>
      <c r="B245" t="s">
        <v>413</v>
      </c>
      <c r="C245" t="s">
        <v>157</v>
      </c>
      <c r="D245" t="s">
        <v>296</v>
      </c>
      <c r="E245" t="s">
        <v>174</v>
      </c>
      <c r="F245" s="1">
        <v>0</v>
      </c>
      <c r="G245">
        <v>4800</v>
      </c>
      <c r="H245" t="s">
        <v>174</v>
      </c>
      <c r="I245" s="1">
        <v>0</v>
      </c>
      <c r="J245">
        <v>3500</v>
      </c>
    </row>
    <row r="246" spans="1:10" x14ac:dyDescent="0.25">
      <c r="A246" t="s">
        <v>222</v>
      </c>
      <c r="B246" t="s">
        <v>150</v>
      </c>
      <c r="C246" t="s">
        <v>158</v>
      </c>
      <c r="D246" t="s">
        <v>298</v>
      </c>
      <c r="E246" t="s">
        <v>175</v>
      </c>
      <c r="F246" s="1">
        <v>0</v>
      </c>
      <c r="G246">
        <v>4600</v>
      </c>
      <c r="H246" t="s">
        <v>175</v>
      </c>
      <c r="I246" s="1">
        <v>0</v>
      </c>
      <c r="J246">
        <v>3700</v>
      </c>
    </row>
    <row r="247" spans="1:10" x14ac:dyDescent="0.25">
      <c r="A247" t="s">
        <v>90</v>
      </c>
      <c r="B247" t="s">
        <v>157</v>
      </c>
      <c r="C247" t="s">
        <v>413</v>
      </c>
      <c r="D247" t="s">
        <v>296</v>
      </c>
      <c r="E247" t="s">
        <v>174</v>
      </c>
      <c r="F247" s="1">
        <v>0</v>
      </c>
      <c r="G247">
        <v>4500</v>
      </c>
      <c r="H247" t="s">
        <v>174</v>
      </c>
      <c r="I247" s="1">
        <v>0</v>
      </c>
      <c r="J247">
        <v>3500</v>
      </c>
    </row>
    <row r="248" spans="1:10" x14ac:dyDescent="0.25">
      <c r="A248" t="s">
        <v>403</v>
      </c>
      <c r="B248" t="s">
        <v>414</v>
      </c>
      <c r="C248" t="s">
        <v>334</v>
      </c>
      <c r="D248" t="s">
        <v>297</v>
      </c>
      <c r="E248" t="s">
        <v>174</v>
      </c>
      <c r="F248" s="1">
        <v>0</v>
      </c>
      <c r="G248">
        <v>4500</v>
      </c>
      <c r="H248" t="s">
        <v>174</v>
      </c>
      <c r="I248" s="1">
        <v>0</v>
      </c>
      <c r="J248">
        <v>3300</v>
      </c>
    </row>
    <row r="249" spans="1:10" x14ac:dyDescent="0.25">
      <c r="A249" t="s">
        <v>262</v>
      </c>
      <c r="B249" t="s">
        <v>333</v>
      </c>
      <c r="C249" t="s">
        <v>161</v>
      </c>
      <c r="D249" t="s">
        <v>296</v>
      </c>
      <c r="E249" t="s">
        <v>177</v>
      </c>
      <c r="F249" s="1">
        <v>0</v>
      </c>
      <c r="G249">
        <v>4000</v>
      </c>
      <c r="H249" t="s">
        <v>177</v>
      </c>
      <c r="I249" s="1">
        <v>0</v>
      </c>
      <c r="J249">
        <v>2500</v>
      </c>
    </row>
    <row r="250" spans="1:10" x14ac:dyDescent="0.25">
      <c r="A250" t="s">
        <v>438</v>
      </c>
      <c r="B250" t="s">
        <v>334</v>
      </c>
      <c r="C250" t="s">
        <v>414</v>
      </c>
      <c r="D250" t="s">
        <v>297</v>
      </c>
      <c r="E250" t="s">
        <v>175</v>
      </c>
      <c r="F250" s="1">
        <v>0</v>
      </c>
      <c r="G250">
        <v>4500</v>
      </c>
      <c r="H250" t="s">
        <v>175</v>
      </c>
      <c r="I250" s="1">
        <v>0</v>
      </c>
      <c r="J250">
        <v>3000</v>
      </c>
    </row>
    <row r="251" spans="1:10" x14ac:dyDescent="0.25">
      <c r="A251" t="s">
        <v>219</v>
      </c>
      <c r="B251" t="s">
        <v>154</v>
      </c>
      <c r="C251" t="s">
        <v>160</v>
      </c>
      <c r="D251" t="s">
        <v>296</v>
      </c>
      <c r="E251" t="s">
        <v>175</v>
      </c>
      <c r="F251" s="1">
        <v>0</v>
      </c>
      <c r="G251">
        <v>4500</v>
      </c>
      <c r="H251" t="s">
        <v>175</v>
      </c>
      <c r="I251" s="1">
        <v>0</v>
      </c>
      <c r="J251">
        <v>3000</v>
      </c>
    </row>
    <row r="252" spans="1:10" x14ac:dyDescent="0.25">
      <c r="A252" t="s">
        <v>97</v>
      </c>
      <c r="B252" t="s">
        <v>160</v>
      </c>
      <c r="C252" t="s">
        <v>154</v>
      </c>
      <c r="D252" t="s">
        <v>296</v>
      </c>
      <c r="E252" t="s">
        <v>174</v>
      </c>
      <c r="F252" s="1">
        <v>0</v>
      </c>
      <c r="G252">
        <v>4500</v>
      </c>
      <c r="H252" t="s">
        <v>174</v>
      </c>
      <c r="I252" s="1">
        <v>0</v>
      </c>
      <c r="J252">
        <v>4300</v>
      </c>
    </row>
    <row r="253" spans="1:10" x14ac:dyDescent="0.25">
      <c r="A253" t="s">
        <v>309</v>
      </c>
      <c r="B253" t="s">
        <v>411</v>
      </c>
      <c r="C253" t="s">
        <v>156</v>
      </c>
      <c r="D253" t="s">
        <v>296</v>
      </c>
      <c r="E253" t="s">
        <v>175</v>
      </c>
      <c r="F253" s="1">
        <v>0</v>
      </c>
      <c r="G253">
        <v>4500</v>
      </c>
      <c r="H253" t="s">
        <v>175</v>
      </c>
      <c r="I253" s="1">
        <v>0</v>
      </c>
      <c r="J253">
        <v>3000</v>
      </c>
    </row>
    <row r="254" spans="1:10" x14ac:dyDescent="0.25">
      <c r="A254" t="s">
        <v>376</v>
      </c>
      <c r="B254" t="s">
        <v>331</v>
      </c>
      <c r="C254" t="s">
        <v>152</v>
      </c>
      <c r="D254" t="s">
        <v>296</v>
      </c>
      <c r="E254" t="s">
        <v>174</v>
      </c>
      <c r="F254" s="1">
        <v>0</v>
      </c>
      <c r="G254">
        <v>4500</v>
      </c>
      <c r="H254" t="s">
        <v>174</v>
      </c>
      <c r="I254" s="1">
        <v>0</v>
      </c>
      <c r="J254">
        <v>3000</v>
      </c>
    </row>
    <row r="255" spans="1:10" x14ac:dyDescent="0.25">
      <c r="A255" t="s">
        <v>357</v>
      </c>
      <c r="B255" t="s">
        <v>333</v>
      </c>
      <c r="C255" t="s">
        <v>161</v>
      </c>
      <c r="D255" t="s">
        <v>296</v>
      </c>
      <c r="E255" t="s">
        <v>175</v>
      </c>
      <c r="F255" s="1">
        <v>0</v>
      </c>
      <c r="G255">
        <v>4500</v>
      </c>
      <c r="H255" t="s">
        <v>175</v>
      </c>
      <c r="I255" s="1">
        <v>0</v>
      </c>
      <c r="J255">
        <v>3000</v>
      </c>
    </row>
    <row r="256" spans="1:10" x14ac:dyDescent="0.25">
      <c r="A256" t="s">
        <v>445</v>
      </c>
      <c r="B256" t="s">
        <v>330</v>
      </c>
      <c r="C256" t="s">
        <v>162</v>
      </c>
      <c r="D256" t="s">
        <v>296</v>
      </c>
      <c r="E256" t="s">
        <v>175</v>
      </c>
      <c r="F256" s="1">
        <v>0</v>
      </c>
      <c r="G256">
        <v>4500</v>
      </c>
      <c r="H256" t="s">
        <v>175</v>
      </c>
      <c r="I256" s="1">
        <v>0</v>
      </c>
      <c r="J256">
        <v>3000</v>
      </c>
    </row>
    <row r="257" spans="1:10" x14ac:dyDescent="0.25">
      <c r="A257" t="s">
        <v>443</v>
      </c>
      <c r="B257" t="s">
        <v>163</v>
      </c>
      <c r="C257" t="s">
        <v>155</v>
      </c>
      <c r="D257" t="s">
        <v>296</v>
      </c>
      <c r="E257" t="s">
        <v>174</v>
      </c>
      <c r="F257" s="1">
        <v>0</v>
      </c>
      <c r="G257">
        <v>4500</v>
      </c>
      <c r="H257" t="s">
        <v>174</v>
      </c>
      <c r="I257" s="1">
        <v>0</v>
      </c>
      <c r="J257">
        <v>3000</v>
      </c>
    </row>
    <row r="258" spans="1:10" x14ac:dyDescent="0.25">
      <c r="A258" t="s">
        <v>210</v>
      </c>
      <c r="B258" t="s">
        <v>413</v>
      </c>
      <c r="C258" t="s">
        <v>157</v>
      </c>
      <c r="D258" t="s">
        <v>296</v>
      </c>
      <c r="E258" t="s">
        <v>174</v>
      </c>
      <c r="F258" s="1">
        <v>0</v>
      </c>
      <c r="G258">
        <v>4700</v>
      </c>
      <c r="H258" t="s">
        <v>174</v>
      </c>
      <c r="I258" s="1">
        <v>0</v>
      </c>
      <c r="J258">
        <v>3000</v>
      </c>
    </row>
    <row r="259" spans="1:10" x14ac:dyDescent="0.25">
      <c r="F259" s="1"/>
      <c r="I259" s="1"/>
    </row>
    <row r="260" spans="1:10" x14ac:dyDescent="0.25">
      <c r="F260" s="1"/>
      <c r="I260" s="1"/>
    </row>
    <row r="261" spans="1:10" x14ac:dyDescent="0.25">
      <c r="F261" s="1"/>
      <c r="I261" s="1"/>
    </row>
    <row r="262" spans="1:10" x14ac:dyDescent="0.25">
      <c r="F262" s="1"/>
      <c r="I262" s="1"/>
    </row>
    <row r="263" spans="1:10" x14ac:dyDescent="0.25">
      <c r="F263" s="1"/>
      <c r="I263" s="1"/>
    </row>
    <row r="264" spans="1:10" x14ac:dyDescent="0.25">
      <c r="F264" s="1"/>
      <c r="I264" s="1"/>
    </row>
    <row r="265" spans="1:10" x14ac:dyDescent="0.25">
      <c r="F265" s="1"/>
      <c r="I265" s="1"/>
    </row>
    <row r="266" spans="1:10" x14ac:dyDescent="0.25">
      <c r="F266" s="1"/>
      <c r="I266" s="1"/>
    </row>
    <row r="267" spans="1:10" x14ac:dyDescent="0.25">
      <c r="F267" s="1"/>
      <c r="I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2019-09-27T23:58:09Z</dcterms:modified>
</cp:coreProperties>
</file>