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Arkusz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<sst xmlns="http://schemas.openxmlformats.org/spreadsheetml/2006/main" count="91" uniqueCount="43">
  <si>
    <t>产品图片</t>
  </si>
  <si>
    <t>英文品名</t>
  </si>
  <si>
    <t>中文品名</t>
  </si>
  <si>
    <t>产品参数规格</t>
  </si>
  <si>
    <t xml:space="preserve">不含税
人民币单价
</t>
  </si>
  <si>
    <t>不含税
总金额</t>
  </si>
  <si>
    <t>每箱个数</t>
  </si>
  <si>
    <t>总箱数</t>
  </si>
  <si>
    <t>总数量</t>
  </si>
  <si>
    <t>外箱体积(cm)</t>
  </si>
  <si>
    <t>方数</t>
  </si>
  <si>
    <t>每箱
净重</t>
  </si>
  <si>
    <t>总净重</t>
  </si>
  <si>
    <t>每箱毛重</t>
  </si>
  <si>
    <t>总毛重</t>
  </si>
  <si>
    <t>退税率</t>
  </si>
  <si>
    <t>push-button switch</t>
  </si>
  <si>
    <t>按键开关</t>
  </si>
  <si>
    <t>黑色1开单按键功能键Type: single
Voltage: 110-230V AC
Power consumption: 0.02W
Frequency: 50/60 Hz
Panel dimensions: 86x86x36(10) mm
Load power: 3-300W / 3-150W for LED
Relative humidity: 10%-93% (non-condensed)
Durability: 100,000 cycles
Sealing class: IP21
Net weight: 73 g
Certificates: CE, ROHS
No neutral wire required</t>
  </si>
  <si>
    <t xml:space="preserve"> 黑色2开单按键功能键Type: double
Voltage: 110-230V AC
Power consumption: 0.02W
Frequency: 50/60 Hz
Panel dimensions: 86x86x36(10) mm
Load power: 3-300W / 3-150W for LED
Relative humidity: 10%-93% (non-condensed)
Durability: 100,000 cycles
Sealing class: IP21
Net weight:85 g
Certificates: CE, ROHS
No neutral wire required</t>
  </si>
  <si>
    <t>黑色1开双按键功能键Type: double
Voltage: 110-230V AC
Power consumption: 0.02W
Frequency: 50/60 Hz
Panel dimensions: 86x86x36(10) mm
Load power: 3-300W / 3-150W for LED
Relative humidity: 10%-93% (non-condensed)
Durability: 100,000 cycles
Sealing class: IP21
Net weight: 80 g
Certificates: CE, ROHS
No neutral wire required</t>
  </si>
  <si>
    <t>白色1开单按键功能键Type: single Voltage: 230-250V AC Rated current: 16A Socket dimensions: 85x85x50mm Mounting: Ø 60mm box Load power: 3-300W / 3-150W for LED Relative humidity: 10%-93% (non-condensed) Durability: 100,000 cycles Sealing class: IP21
Net weight: 73 g Certificates: CE, ROHS No neutral wire required</t>
  </si>
  <si>
    <t>白色2开单按键功能键Type: double Voltage: 230-250V AC Rated current: 16A Socket dimensions: 85x85x50mm Mounting: Ø 60mm box Load power: 3-300W / 3-150W for LED Relative humidity: 10%-93% (non-condensed) Durability: 100,000 cycles Sealing class: IP21
Net weight: 85 g Certificates: CE, ROHS No neutral wire required</t>
  </si>
  <si>
    <t>白1开双按键功能键Surface finish: glossy Type: classic IP protection class: IP20/IP44 Connection type/terminal type: screw terminals Product type: single switch RAL (similar): RAL 9003 Backlight: optional, not included Rated voltage: 250 V Operating method/function: rocker key Product depth: 42 mm Mounting method [ETIM]: flush mounting Material type: plastic, PC, halogen-free Fluorescent lamp rated current: 10 AX Product name/type: single-pole switch Built-in depth: 26 mm Surface protection: natural Product height: 77 mm Connection system: 1-pole switch (bistable) Product width: 77 mm Mounting method: claws/screws</t>
  </si>
  <si>
    <t xml:space="preserve"> 双法插功能键
Socket (center): Full black cast
Type: double
Grounding: via pin
Fits a 60mm box (additional space for mounting wings should be made at the box)
Color: black
Voltage: 110-250V /50 Hz-60 Hz
Current: 16A
Sealing class: IP21
Net weight: 80 g
Product dimensions: 8.6x7.1x5.1cm</t>
  </si>
  <si>
    <t>法插功能键Full black cast Type: single Grounding: via pin Fits a 60mm box Color: black Voltage: 110-250V /50 Hz-60 Hz Current: 16A Protection class: IP20 Product dimensions: 8.6x8.6x4.3cm  Sealing class: IP21
Net weight: 62 g</t>
  </si>
  <si>
    <t>白色双法插功能键Type: double Grounding: via pin Fits a 60mm box (additional space for mounting wings should be made at the box) Color: white Voltage: 110-250V /50 Hz-60 Hz Current: 16A Protection class: IP20 Product dimensions: 8.6x7.1x5.1cm Sealing class: IP21
Net weight: 80 g</t>
  </si>
  <si>
    <t>白色法插功能键Full white cast Type: single Grounding: via pin Fits a 60mm box Color: white Voltage: 110-250V /50 Hz-60 Hz Current: 16A Protection class: IP20 Product dimensions: 8.6x8.6x4.3cm  Sealing class: IP21
Net weight: 81 g</t>
  </si>
  <si>
    <t xml:space="preserve"> 法插AC功能键Additionally, it has two USB ports, thanks to which you can charge your phone - any other USB device. Full black cast Fits a 60mm box Voltage: 110-250V /50 Hz-60 Hz Current intensity: 16A USB port: DC: 5V 1A; 2.1A Protection class: Sealing class: IP21
Net weight: 105 gProduct dimensions: 86x86x51mm</t>
  </si>
  <si>
    <t>法插USB功能键Full black cast Type: single Grounding: via pin Fits a 60mm box Color: black Voltage: 110-250V /50 Hz-60 Hz Current: 16A USB port: DC: 5V 1A; 2.1A Protection class: IP20 Product dimensions: 8.6x8.6x5.1cm Sealing class: IP21
Net weight:105 g</t>
  </si>
  <si>
    <t>白色法插AC功能键Additionally, it has two USB ports, thanks to which you can charge your phone - any other USB device. Full white cast Fits a 60mm box Voltage: 110-250V /50 Hz-60 Hz Current intensity: 16A USB port: DC: 5V 1A; 2.1A Sealing class: IP21
Net weight: 105 g  Product dimensions: 86x86x51mm</t>
  </si>
  <si>
    <t>glass panel</t>
  </si>
  <si>
    <t>玻璃面板</t>
  </si>
  <si>
    <t>Tempered Glass
Panel dimensions: 86x86x8 mm
Certificates: CE, ROHS
Net weight: 45 g</t>
  </si>
  <si>
    <t>Tempered Glass
Panel dimensions: 156x86x8 mm
Certificates: CE, ROHS
Net weight: 75 g</t>
  </si>
  <si>
    <t>PC panel</t>
  </si>
  <si>
    <t>PC面板</t>
  </si>
  <si>
    <t>Fireproof Plastic Panel
Panel dimensions: 86x86x8 mm
Certificates: CE, ROHS
Net weight:20 g</t>
  </si>
  <si>
    <t>Fireproof Plastic Panel
Panel dimensions: 156x86x8 mm
Certificates: CE, ROHS
Net weight: 40 g</t>
  </si>
  <si>
    <t>Fireproof Plastic Panel
Panel dimensions: 230x86x8 mm
Certificates: CE, ROHS
Net weight: 52 g</t>
  </si>
  <si>
    <t>Fireproof Plastic Panel
Panel dimensions: 300x86x8 mm
Certificates: CE, ROHS
Net weight: 66 g</t>
  </si>
  <si>
    <t>Fireproof Plastic Panel
Panel dimensions: 86x86x8 mm
Certificates: CE, ROHS
Net weight: 20 g</t>
  </si>
  <si>
    <t xml:space="preserve">Fireproof Plastic Panel
Panel dimensions: 300x86x8 mm
Certificates: CE, ROHS
Net weight: 66 g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</si>
</sst>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_(* #,##0.00_);_(* \(#,##0.00\);_(* &quot;-&quot;??_);_(@_)"/>
    <numFmt numFmtId="177" formatCode="0_);[Red]\(0\)"/>
    <numFmt numFmtId="178" formatCode="#,##0.000_);[Red]\(#,##0.000\)"/>
  </numFmts>
  <fonts count="37">
    <font>
      <sz val="11"/>
      <color theme="1"/>
      <name val="宋体"/>
      <charset val="238"/>
      <scheme val="minor"/>
    </font>
    <font>
      <b/>
      <sz val="12"/>
      <name val="宋体"/>
      <charset val="134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b/>
      <sz val="16"/>
      <color indexed="8"/>
      <name val="宋体"/>
      <charset val="134"/>
    </font>
    <font>
      <b/>
      <sz val="12"/>
      <color indexed="8"/>
      <name val="宋体"/>
      <charset val="134"/>
    </font>
    <font>
      <sz val="10"/>
      <color indexed="8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</font>
    <font>
      <sz val="11"/>
      <color indexed="8"/>
      <name val="宋体"/>
      <charset val="134"/>
      <scheme val="minor"/>
    </font>
    <font>
      <sz val="11"/>
      <color indexed="8"/>
      <name val="宋体"/>
      <charset val="134"/>
    </font>
    <font>
      <sz val="12"/>
      <color theme="1"/>
      <name val="宋体"/>
      <charset val="134"/>
    </font>
    <font>
      <b/>
      <sz val="12"/>
      <color theme="9" tint="-0.249977111117893"/>
      <name val="宋体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Helv"/>
      <charset val="134"/>
    </font>
    <font>
      <sz val="11"/>
      <color indexed="8"/>
      <name val="Calibri"/>
      <charset val="134"/>
    </font>
    <font>
      <sz val="10"/>
      <color indexed="8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4" borderId="3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6" applyNumberFormat="0" applyAlignment="0" applyProtection="0">
      <alignment vertical="center"/>
    </xf>
    <xf numFmtId="0" fontId="24" fillId="6" borderId="7" applyNumberFormat="0" applyAlignment="0" applyProtection="0">
      <alignment vertical="center"/>
    </xf>
    <xf numFmtId="0" fontId="25" fillId="6" borderId="6" applyNumberFormat="0" applyAlignment="0" applyProtection="0">
      <alignment vertical="center"/>
    </xf>
    <xf numFmtId="0" fontId="26" fillId="7" borderId="8" applyNumberFormat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4" fillId="0" borderId="0"/>
    <xf numFmtId="0" fontId="35" fillId="0" borderId="0"/>
    <xf numFmtId="0" fontId="34" fillId="0" borderId="0"/>
    <xf numFmtId="0" fontId="34" fillId="0" borderId="0"/>
    <xf numFmtId="0" fontId="36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51" applyFont="1" applyAlignment="1">
      <alignment horizontal="center"/>
    </xf>
    <xf numFmtId="0" fontId="2" fillId="2" borderId="0" xfId="52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0" xfId="5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51" applyFont="1" applyAlignment="1">
      <alignment horizontal="center" vertical="center"/>
    </xf>
    <xf numFmtId="0" fontId="9" fillId="2" borderId="1" xfId="52" applyFont="1" applyFill="1" applyBorder="1" applyAlignment="1">
      <alignment horizontal="center" vertical="center" wrapText="1"/>
    </xf>
    <xf numFmtId="177" fontId="9" fillId="2" borderId="1" xfId="53" applyNumberFormat="1" applyFont="1" applyFill="1" applyBorder="1" applyAlignment="1">
      <alignment horizontal="center" vertical="center" wrapText="1"/>
    </xf>
    <xf numFmtId="2" fontId="9" fillId="2" borderId="1" xfId="52" applyNumberFormat="1" applyFont="1" applyFill="1" applyBorder="1" applyAlignment="1">
      <alignment horizontal="center" vertical="center" wrapText="1"/>
    </xf>
    <xf numFmtId="0" fontId="0" fillId="2" borderId="1" xfId="0" applyFill="1" applyBorder="1"/>
    <xf numFmtId="0" fontId="10" fillId="2" borderId="1" xfId="52" applyFont="1" applyFill="1" applyBorder="1" applyAlignment="1">
      <alignment horizontal="center" vertical="center" wrapText="1"/>
    </xf>
    <xf numFmtId="4" fontId="3" fillId="3" borderId="1" xfId="0" applyNumberFormat="1" applyFont="1" applyFill="1" applyBorder="1" applyAlignment="1">
      <alignment horizontal="center" vertical="center"/>
    </xf>
    <xf numFmtId="2" fontId="11" fillId="3" borderId="1" xfId="52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11" fillId="2" borderId="1" xfId="52" applyFont="1" applyFill="1" applyBorder="1" applyAlignment="1">
      <alignment horizontal="center" vertical="center" wrapText="1"/>
    </xf>
    <xf numFmtId="178" fontId="11" fillId="2" borderId="1" xfId="52" applyNumberFormat="1" applyFont="1" applyFill="1" applyBorder="1" applyAlignment="1">
      <alignment horizontal="center" vertical="center" wrapText="1"/>
    </xf>
    <xf numFmtId="0" fontId="11" fillId="0" borderId="1" xfId="52" applyFont="1" applyBorder="1" applyAlignment="1">
      <alignment horizontal="center" vertical="center" wrapText="1"/>
    </xf>
    <xf numFmtId="0" fontId="3" fillId="0" borderId="0" xfId="0" applyFont="1"/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ET_STYLE_NoName_00_" xfId="49"/>
    <cellStyle name="Excel Built-in Normal" xfId="50"/>
    <cellStyle name="Stil 1" xfId="51"/>
    <cellStyle name="常规_清单" xfId="52"/>
    <cellStyle name="货币[0]_Sheet1_1" xfId="53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4" Type="http://schemas.openxmlformats.org/officeDocument/2006/relationships/image" Target="../media/image24.jpe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197971</xdr:colOff>
      <xdr:row>10</xdr:row>
      <xdr:rowOff>190501</xdr:rowOff>
    </xdr:from>
    <xdr:to>
      <xdr:col>0</xdr:col>
      <xdr:colOff>901700</xdr:colOff>
      <xdr:row>10</xdr:row>
      <xdr:rowOff>1006855</xdr:rowOff>
    </xdr:to>
    <xdr:pic>
      <xdr:nvPicPr>
        <xdr:cNvPr id="2" name="Obraz 7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7485" y="8661400"/>
          <a:ext cx="704215" cy="815975"/>
        </a:xfrm>
        <a:prstGeom prst="rect">
          <a:avLst/>
        </a:prstGeom>
      </xdr:spPr>
    </xdr:pic>
    <xdr:clientData/>
  </xdr:twoCellAnchor>
  <xdr:twoCellAnchor editAs="oneCell">
    <xdr:from>
      <xdr:col>0</xdr:col>
      <xdr:colOff>257984</xdr:colOff>
      <xdr:row>9</xdr:row>
      <xdr:rowOff>87226</xdr:rowOff>
    </xdr:from>
    <xdr:to>
      <xdr:col>0</xdr:col>
      <xdr:colOff>1028700</xdr:colOff>
      <xdr:row>9</xdr:row>
      <xdr:rowOff>925888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7810" y="7224395"/>
          <a:ext cx="770890" cy="838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161290</xdr:colOff>
      <xdr:row>13</xdr:row>
      <xdr:rowOff>154305</xdr:rowOff>
    </xdr:from>
    <xdr:to>
      <xdr:col>0</xdr:col>
      <xdr:colOff>1016000</xdr:colOff>
      <xdr:row>13</xdr:row>
      <xdr:rowOff>1066604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61290" y="11863705"/>
          <a:ext cx="854710" cy="911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171046</xdr:colOff>
      <xdr:row>12</xdr:row>
      <xdr:rowOff>117071</xdr:rowOff>
    </xdr:from>
    <xdr:to>
      <xdr:col>0</xdr:col>
      <xdr:colOff>1066800</xdr:colOff>
      <xdr:row>12</xdr:row>
      <xdr:rowOff>939800</xdr:rowOff>
    </xdr:to>
    <xdr:pic>
      <xdr:nvPicPr>
        <xdr:cNvPr id="6" name="Obraz 4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70815" y="10746740"/>
          <a:ext cx="895985" cy="822960"/>
        </a:xfrm>
        <a:prstGeom prst="rect">
          <a:avLst/>
        </a:prstGeom>
      </xdr:spPr>
    </xdr:pic>
    <xdr:clientData/>
  </xdr:twoCellAnchor>
  <xdr:twoCellAnchor editAs="oneCell">
    <xdr:from>
      <xdr:col>0</xdr:col>
      <xdr:colOff>195523</xdr:colOff>
      <xdr:row>5</xdr:row>
      <xdr:rowOff>162386</xdr:rowOff>
    </xdr:from>
    <xdr:to>
      <xdr:col>0</xdr:col>
      <xdr:colOff>939800</xdr:colOff>
      <xdr:row>5</xdr:row>
      <xdr:rowOff>962138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94945" y="2981325"/>
          <a:ext cx="744855" cy="800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205509</xdr:colOff>
      <xdr:row>4</xdr:row>
      <xdr:rowOff>116897</xdr:rowOff>
    </xdr:from>
    <xdr:to>
      <xdr:col>0</xdr:col>
      <xdr:colOff>1038872</xdr:colOff>
      <xdr:row>4</xdr:row>
      <xdr:rowOff>1014364</xdr:rowOff>
    </xdr:to>
    <xdr:pic>
      <xdr:nvPicPr>
        <xdr:cNvPr id="8" name="图片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05105" y="1856740"/>
          <a:ext cx="833755" cy="8972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93979</xdr:colOff>
      <xdr:row>6</xdr:row>
      <xdr:rowOff>111933</xdr:rowOff>
    </xdr:from>
    <xdr:to>
      <xdr:col>0</xdr:col>
      <xdr:colOff>1041400</xdr:colOff>
      <xdr:row>6</xdr:row>
      <xdr:rowOff>1008960</xdr:rowOff>
    </xdr:to>
    <xdr:pic>
      <xdr:nvPicPr>
        <xdr:cNvPr id="9" name="图片 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3345" y="4010660"/>
          <a:ext cx="948055" cy="896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153266</xdr:colOff>
      <xdr:row>11</xdr:row>
      <xdr:rowOff>63499</xdr:rowOff>
    </xdr:from>
    <xdr:to>
      <xdr:col>0</xdr:col>
      <xdr:colOff>1016000</xdr:colOff>
      <xdr:row>11</xdr:row>
      <xdr:rowOff>1004664</xdr:rowOff>
    </xdr:to>
    <xdr:pic>
      <xdr:nvPicPr>
        <xdr:cNvPr id="10" name="图片 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53035" y="9613265"/>
          <a:ext cx="862965" cy="941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198293</xdr:colOff>
      <xdr:row>14</xdr:row>
      <xdr:rowOff>123940</xdr:rowOff>
    </xdr:from>
    <xdr:to>
      <xdr:col>0</xdr:col>
      <xdr:colOff>1026852</xdr:colOff>
      <xdr:row>14</xdr:row>
      <xdr:rowOff>952499</xdr:rowOff>
    </xdr:to>
    <xdr:pic>
      <xdr:nvPicPr>
        <xdr:cNvPr id="11" name="图片 1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98120" y="12912725"/>
          <a:ext cx="828675" cy="828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164984</xdr:colOff>
      <xdr:row>15</xdr:row>
      <xdr:rowOff>143048</xdr:rowOff>
    </xdr:from>
    <xdr:to>
      <xdr:col>0</xdr:col>
      <xdr:colOff>1054099</xdr:colOff>
      <xdr:row>15</xdr:row>
      <xdr:rowOff>975862</xdr:rowOff>
    </xdr:to>
    <xdr:pic>
      <xdr:nvPicPr>
        <xdr:cNvPr id="12" name="图片 1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64465" y="14011275"/>
          <a:ext cx="889000" cy="832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213246</xdr:colOff>
      <xdr:row>19</xdr:row>
      <xdr:rowOff>190847</xdr:rowOff>
    </xdr:from>
    <xdr:to>
      <xdr:col>0</xdr:col>
      <xdr:colOff>927100</xdr:colOff>
      <xdr:row>19</xdr:row>
      <xdr:rowOff>916537</xdr:rowOff>
    </xdr:to>
    <xdr:pic>
      <xdr:nvPicPr>
        <xdr:cNvPr id="13" name="图片 1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12725" y="18376900"/>
          <a:ext cx="714375" cy="7258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75336</xdr:colOff>
      <xdr:row>20</xdr:row>
      <xdr:rowOff>306704</xdr:rowOff>
    </xdr:from>
    <xdr:to>
      <xdr:col>0</xdr:col>
      <xdr:colOff>1041400</xdr:colOff>
      <xdr:row>20</xdr:row>
      <xdr:rowOff>861061</xdr:rowOff>
    </xdr:to>
    <xdr:pic>
      <xdr:nvPicPr>
        <xdr:cNvPr id="14" name="图片 13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4930" y="19571970"/>
          <a:ext cx="966470" cy="554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231486</xdr:colOff>
      <xdr:row>17</xdr:row>
      <xdr:rowOff>188827</xdr:rowOff>
    </xdr:from>
    <xdr:to>
      <xdr:col>0</xdr:col>
      <xdr:colOff>952500</xdr:colOff>
      <xdr:row>17</xdr:row>
      <xdr:rowOff>906645</xdr:rowOff>
    </xdr:to>
    <xdr:pic>
      <xdr:nvPicPr>
        <xdr:cNvPr id="15" name="图片 1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31140" y="16215995"/>
          <a:ext cx="721360" cy="717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165100</xdr:colOff>
      <xdr:row>18</xdr:row>
      <xdr:rowOff>322868</xdr:rowOff>
    </xdr:from>
    <xdr:to>
      <xdr:col>0</xdr:col>
      <xdr:colOff>1108514</xdr:colOff>
      <xdr:row>18</xdr:row>
      <xdr:rowOff>876299</xdr:rowOff>
    </xdr:to>
    <xdr:pic>
      <xdr:nvPicPr>
        <xdr:cNvPr id="16" name="图片 15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65100" y="17429480"/>
          <a:ext cx="942975" cy="553085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0</xdr:col>
      <xdr:colOff>145876</xdr:colOff>
      <xdr:row>25</xdr:row>
      <xdr:rowOff>147377</xdr:rowOff>
    </xdr:from>
    <xdr:ext cx="882824" cy="859735"/>
    <xdr:pic>
      <xdr:nvPicPr>
        <xdr:cNvPr id="17" name="图片 16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45415" y="24810720"/>
          <a:ext cx="883285" cy="85979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0</xdr:col>
      <xdr:colOff>35561</xdr:colOff>
      <xdr:row>26</xdr:row>
      <xdr:rowOff>196850</xdr:rowOff>
    </xdr:from>
    <xdr:ext cx="1005543" cy="666749"/>
    <xdr:pic>
      <xdr:nvPicPr>
        <xdr:cNvPr id="18" name="图片 17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35560" y="25939750"/>
          <a:ext cx="1005205" cy="666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0</xdr:col>
      <xdr:colOff>40641</xdr:colOff>
      <xdr:row>27</xdr:row>
      <xdr:rowOff>235642</xdr:rowOff>
    </xdr:from>
    <xdr:ext cx="1091266" cy="450158"/>
    <xdr:pic>
      <xdr:nvPicPr>
        <xdr:cNvPr id="19" name="图片 18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40640" y="27057985"/>
          <a:ext cx="1090930" cy="4502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0</xdr:col>
      <xdr:colOff>24131</xdr:colOff>
      <xdr:row>28</xdr:row>
      <xdr:rowOff>321136</xdr:rowOff>
    </xdr:from>
    <xdr:ext cx="1118869" cy="377364"/>
    <xdr:pic>
      <xdr:nvPicPr>
        <xdr:cNvPr id="20" name="图片 19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24130" y="28222575"/>
          <a:ext cx="1118870" cy="37782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0</xdr:col>
      <xdr:colOff>71061</xdr:colOff>
      <xdr:row>22</xdr:row>
      <xdr:rowOff>298624</xdr:rowOff>
    </xdr:from>
    <xdr:ext cx="988130" cy="564976"/>
    <xdr:pic>
      <xdr:nvPicPr>
        <xdr:cNvPr id="21" name="图片 20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70485" y="21723350"/>
          <a:ext cx="988695" cy="56515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0</xdr:col>
      <xdr:colOff>0</xdr:colOff>
      <xdr:row>23</xdr:row>
      <xdr:rowOff>321194</xdr:rowOff>
    </xdr:from>
    <xdr:ext cx="1033533" cy="415406"/>
    <xdr:pic>
      <xdr:nvPicPr>
        <xdr:cNvPr id="22" name="图片 21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0" y="22825075"/>
          <a:ext cx="1033145" cy="41592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0</xdr:col>
      <xdr:colOff>0</xdr:colOff>
      <xdr:row>24</xdr:row>
      <xdr:rowOff>361142</xdr:rowOff>
    </xdr:from>
    <xdr:ext cx="1139610" cy="350058"/>
    <xdr:pic>
      <xdr:nvPicPr>
        <xdr:cNvPr id="23" name="图片 22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0" y="23944580"/>
          <a:ext cx="1139190" cy="35052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0</xdr:col>
      <xdr:colOff>199851</xdr:colOff>
      <xdr:row>21</xdr:row>
      <xdr:rowOff>143683</xdr:rowOff>
    </xdr:from>
    <xdr:ext cx="756741" cy="745317"/>
    <xdr:pic>
      <xdr:nvPicPr>
        <xdr:cNvPr id="24" name="图片 23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99390" y="20488910"/>
          <a:ext cx="756920" cy="745490"/>
        </a:xfrm>
        <a:prstGeom prst="rect">
          <a:avLst/>
        </a:prstGeom>
        <a:noFill/>
        <a:ln w="9525">
          <a:noFill/>
        </a:ln>
      </xdr:spPr>
    </xdr:pic>
    <xdr:clientData/>
  </xdr:oneCellAnchor>
  <xdr:twoCellAnchor editAs="oneCell">
    <xdr:from>
      <xdr:col>0</xdr:col>
      <xdr:colOff>170064</xdr:colOff>
      <xdr:row>7</xdr:row>
      <xdr:rowOff>141548</xdr:rowOff>
    </xdr:from>
    <xdr:to>
      <xdr:col>0</xdr:col>
      <xdr:colOff>1015999</xdr:colOff>
      <xdr:row>7</xdr:row>
      <xdr:rowOff>992780</xdr:rowOff>
    </xdr:to>
    <xdr:pic>
      <xdr:nvPicPr>
        <xdr:cNvPr id="25" name="图片 24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169545" y="5119370"/>
          <a:ext cx="845820" cy="851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205221</xdr:colOff>
      <xdr:row>8</xdr:row>
      <xdr:rowOff>123074</xdr:rowOff>
    </xdr:from>
    <xdr:to>
      <xdr:col>0</xdr:col>
      <xdr:colOff>1003300</xdr:colOff>
      <xdr:row>8</xdr:row>
      <xdr:rowOff>947710</xdr:rowOff>
    </xdr:to>
    <xdr:pic>
      <xdr:nvPicPr>
        <xdr:cNvPr id="26" name="图片 25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205105" y="6180455"/>
          <a:ext cx="798195" cy="824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146628</xdr:colOff>
      <xdr:row>16</xdr:row>
      <xdr:rowOff>174915</xdr:rowOff>
    </xdr:from>
    <xdr:to>
      <xdr:col>0</xdr:col>
      <xdr:colOff>1079500</xdr:colOff>
      <xdr:row>16</xdr:row>
      <xdr:rowOff>979842</xdr:rowOff>
    </xdr:to>
    <xdr:pic>
      <xdr:nvPicPr>
        <xdr:cNvPr id="27" name="图片 26"/>
        <xdr:cNvPicPr>
          <a:picLocks noChangeAspect="1"/>
        </xdr:cNvPicPr>
      </xdr:nvPicPr>
      <xdr:blipFill>
        <a:blip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050" y="15122525"/>
          <a:ext cx="933450" cy="8051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1"/>
  <sheetViews>
    <sheetView tabSelected="1" workbookViewId="0">
      <selection activeCell="G5" sqref="G5"/>
    </sheetView>
  </sheetViews>
  <sheetFormatPr defaultColWidth="8.83333333333333" defaultRowHeight="13.5"/>
  <cols>
    <col min="1" max="1" width="15.3333333333333" customWidth="1"/>
    <col min="2" max="2" width="14.1666666666667" style="6" customWidth="1"/>
    <col min="3" max="3" width="13.6666666666667" style="6" customWidth="1"/>
    <col min="4" max="4" width="35.5" style="6" customWidth="1"/>
    <col min="5" max="5" width="11" customWidth="1"/>
    <col min="6" max="6" width="11.5" style="7" customWidth="1"/>
    <col min="7" max="9" width="8.66666666666667" customWidth="1"/>
    <col min="10" max="10" width="8" customWidth="1"/>
    <col min="11" max="11" width="7.83333333333333" customWidth="1"/>
    <col min="15" max="15" width="9"/>
  </cols>
  <sheetData>
    <row r="1" s="1" customFormat="1" ht="30.75" customHeight="1" spans="1:16">
      <c r="A1" s="8"/>
      <c r="B1" s="8"/>
      <c r="C1" s="8"/>
      <c r="D1" s="8"/>
      <c r="E1" s="8"/>
      <c r="F1" s="8"/>
    </row>
    <row r="2" s="1" customFormat="1" ht="30.75" customHeight="1" spans="1:16">
      <c r="A2" s="9"/>
      <c r="B2" s="9"/>
      <c r="C2" s="9"/>
      <c r="D2" s="9"/>
      <c r="E2" s="9"/>
      <c r="F2" s="10"/>
    </row>
    <row r="3" s="2" customFormat="1" ht="19.5" customHeight="1" spans="1:16">
      <c r="A3" s="11"/>
      <c r="B3" s="11"/>
      <c r="C3" s="11"/>
      <c r="D3" s="12"/>
      <c r="E3" s="11"/>
      <c r="F3" s="13"/>
    </row>
    <row r="4" s="3" customFormat="1" ht="56" customHeight="1" spans="1:16">
      <c r="A4" s="14" t="s">
        <v>0</v>
      </c>
      <c r="B4" s="14" t="s">
        <v>1</v>
      </c>
      <c r="C4" s="14" t="s">
        <v>2</v>
      </c>
      <c r="D4" s="15" t="s">
        <v>3</v>
      </c>
      <c r="E4" s="16" t="s">
        <v>4</v>
      </c>
      <c r="F4" s="16" t="s">
        <v>5</v>
      </c>
      <c r="G4" s="14" t="s">
        <v>6</v>
      </c>
      <c r="H4" s="14" t="s">
        <v>7</v>
      </c>
      <c r="I4" s="14" t="s">
        <v>8</v>
      </c>
      <c r="J4" s="14" t="s">
        <v>9</v>
      </c>
      <c r="K4" s="14" t="s">
        <v>10</v>
      </c>
      <c r="L4" s="14" t="s">
        <v>11</v>
      </c>
      <c r="M4" s="14" t="s">
        <v>12</v>
      </c>
      <c r="N4" s="14" t="s">
        <v>13</v>
      </c>
      <c r="O4" s="14" t="s">
        <v>14</v>
      </c>
      <c r="P4" s="14" t="s">
        <v>15</v>
      </c>
    </row>
    <row r="5" s="4" customFormat="1" ht="85" customHeight="1" spans="1:16">
      <c r="A5" s="17"/>
      <c r="B5" s="18" t="s">
        <v>16</v>
      </c>
      <c r="C5" s="18" t="s">
        <v>17</v>
      </c>
      <c r="D5" s="18" t="s">
        <v>18</v>
      </c>
      <c r="E5" s="19">
        <v>4.69</v>
      </c>
      <c r="F5" s="20">
        <f>I5*E5</f>
        <v>0</v>
      </c>
      <c r="G5" s="21">
        <v>100</v>
      </c>
      <c r="H5" s="21"/>
      <c r="I5" s="22"/>
      <c r="J5" s="23">
        <v>0.036</v>
      </c>
      <c r="K5" s="23">
        <f>J5*H5</f>
        <v>0</v>
      </c>
      <c r="L5" s="23">
        <v>9</v>
      </c>
      <c r="M5" s="23">
        <f t="shared" ref="M5:M30" si="0">L5*H5</f>
        <v>0</v>
      </c>
      <c r="N5" s="23">
        <v>9.5</v>
      </c>
      <c r="O5" s="24">
        <f t="shared" ref="O5:O30" si="1">N5*H5</f>
        <v>0</v>
      </c>
      <c r="P5" s="25">
        <v>0.13</v>
      </c>
    </row>
    <row r="6" s="4" customFormat="1" ht="85" customHeight="1" spans="1:16">
      <c r="A6" s="17"/>
      <c r="B6" s="18" t="s">
        <v>16</v>
      </c>
      <c r="C6" s="18" t="s">
        <v>17</v>
      </c>
      <c r="D6" s="18" t="s">
        <v>19</v>
      </c>
      <c r="E6" s="19">
        <v>5.99</v>
      </c>
      <c r="F6" s="20">
        <f t="shared" ref="F6:F30" si="2">I6*E6</f>
        <v>0</v>
      </c>
      <c r="G6" s="21">
        <v>100</v>
      </c>
      <c r="H6" s="21"/>
      <c r="I6" s="22"/>
      <c r="J6" s="23">
        <v>0.036</v>
      </c>
      <c r="K6" s="23">
        <f t="shared" ref="K6:K30" si="3">J6*H6</f>
        <v>0</v>
      </c>
      <c r="L6" s="23">
        <v>10</v>
      </c>
      <c r="M6" s="23">
        <f t="shared" si="0"/>
        <v>0</v>
      </c>
      <c r="N6" s="23">
        <v>10.3</v>
      </c>
      <c r="O6" s="24">
        <f t="shared" si="1"/>
        <v>0</v>
      </c>
      <c r="P6" s="25">
        <v>0.13</v>
      </c>
    </row>
    <row r="7" s="4" customFormat="1" ht="85" customHeight="1" spans="1:16">
      <c r="A7" s="17"/>
      <c r="B7" s="18" t="s">
        <v>16</v>
      </c>
      <c r="C7" s="18" t="s">
        <v>17</v>
      </c>
      <c r="D7" s="18" t="s">
        <v>20</v>
      </c>
      <c r="E7" s="19">
        <v>5.21</v>
      </c>
      <c r="F7" s="20">
        <f t="shared" si="2"/>
        <v>0</v>
      </c>
      <c r="G7" s="21">
        <v>100</v>
      </c>
      <c r="H7" s="21"/>
      <c r="I7" s="22"/>
      <c r="J7" s="23">
        <v>0.036</v>
      </c>
      <c r="K7" s="23">
        <f t="shared" si="3"/>
        <v>0</v>
      </c>
      <c r="L7" s="23">
        <v>9</v>
      </c>
      <c r="M7" s="23">
        <f t="shared" si="0"/>
        <v>0</v>
      </c>
      <c r="N7" s="23">
        <v>9.6</v>
      </c>
      <c r="O7" s="24">
        <f t="shared" si="1"/>
        <v>0</v>
      </c>
      <c r="P7" s="25">
        <v>0.13</v>
      </c>
    </row>
    <row r="8" s="4" customFormat="1" ht="85" customHeight="1" spans="1:16">
      <c r="A8" s="17"/>
      <c r="B8" s="18" t="s">
        <v>16</v>
      </c>
      <c r="C8" s="18" t="s">
        <v>17</v>
      </c>
      <c r="D8" s="18" t="s">
        <v>21</v>
      </c>
      <c r="E8" s="19">
        <v>4.69</v>
      </c>
      <c r="F8" s="20">
        <f t="shared" si="2"/>
        <v>0</v>
      </c>
      <c r="G8" s="21">
        <v>100</v>
      </c>
      <c r="H8" s="21"/>
      <c r="I8" s="22"/>
      <c r="J8" s="23">
        <v>0.036</v>
      </c>
      <c r="K8" s="23">
        <f t="shared" si="3"/>
        <v>0</v>
      </c>
      <c r="L8" s="23">
        <v>9</v>
      </c>
      <c r="M8" s="23">
        <f t="shared" si="0"/>
        <v>0</v>
      </c>
      <c r="N8" s="23">
        <v>9.5</v>
      </c>
      <c r="O8" s="24">
        <f t="shared" si="1"/>
        <v>0</v>
      </c>
      <c r="P8" s="25">
        <v>0.13</v>
      </c>
    </row>
    <row r="9" s="4" customFormat="1" ht="85" customHeight="1" spans="1:16">
      <c r="A9" s="17"/>
      <c r="B9" s="18" t="s">
        <v>16</v>
      </c>
      <c r="C9" s="18" t="s">
        <v>17</v>
      </c>
      <c r="D9" s="18" t="s">
        <v>22</v>
      </c>
      <c r="E9" s="19">
        <v>5.99</v>
      </c>
      <c r="F9" s="20">
        <f t="shared" si="2"/>
        <v>0</v>
      </c>
      <c r="G9" s="21">
        <v>100</v>
      </c>
      <c r="H9" s="21"/>
      <c r="I9" s="22"/>
      <c r="J9" s="23">
        <v>0.036</v>
      </c>
      <c r="K9" s="23">
        <f t="shared" si="3"/>
        <v>0</v>
      </c>
      <c r="L9" s="23">
        <v>10</v>
      </c>
      <c r="M9" s="23">
        <f t="shared" si="0"/>
        <v>0</v>
      </c>
      <c r="N9" s="23">
        <v>10.3</v>
      </c>
      <c r="O9" s="24">
        <f t="shared" si="1"/>
        <v>0</v>
      </c>
      <c r="P9" s="25">
        <v>0.13</v>
      </c>
    </row>
    <row r="10" s="4" customFormat="1" ht="105" customHeight="1" spans="1:16">
      <c r="A10" s="17"/>
      <c r="B10" s="18" t="s">
        <v>16</v>
      </c>
      <c r="C10" s="18" t="s">
        <v>17</v>
      </c>
      <c r="D10" s="18" t="s">
        <v>23</v>
      </c>
      <c r="E10" s="19">
        <v>5.21</v>
      </c>
      <c r="F10" s="20">
        <f t="shared" si="2"/>
        <v>0</v>
      </c>
      <c r="G10" s="21">
        <v>100</v>
      </c>
      <c r="H10" s="21"/>
      <c r="I10" s="26"/>
      <c r="J10" s="23">
        <v>0.036</v>
      </c>
      <c r="K10" s="23">
        <f t="shared" si="3"/>
        <v>0</v>
      </c>
      <c r="L10" s="23">
        <v>9</v>
      </c>
      <c r="M10" s="23">
        <f t="shared" si="0"/>
        <v>0</v>
      </c>
      <c r="N10" s="23">
        <v>9.6</v>
      </c>
      <c r="O10" s="24">
        <f t="shared" si="1"/>
        <v>0</v>
      </c>
      <c r="P10" s="25">
        <v>0.13</v>
      </c>
    </row>
    <row r="11" s="4" customFormat="1" ht="85" customHeight="1" spans="1:16">
      <c r="A11" s="17"/>
      <c r="B11" s="18" t="s">
        <v>16</v>
      </c>
      <c r="C11" s="18" t="s">
        <v>17</v>
      </c>
      <c r="D11" s="18" t="s">
        <v>24</v>
      </c>
      <c r="E11" s="19">
        <v>6.69</v>
      </c>
      <c r="F11" s="20">
        <f t="shared" si="2"/>
        <v>0</v>
      </c>
      <c r="G11" s="21">
        <v>100</v>
      </c>
      <c r="H11" s="21"/>
      <c r="I11" s="22"/>
      <c r="J11" s="23">
        <v>0.036</v>
      </c>
      <c r="K11" s="23">
        <f t="shared" si="3"/>
        <v>0</v>
      </c>
      <c r="L11" s="23">
        <v>11</v>
      </c>
      <c r="M11" s="23">
        <f t="shared" si="0"/>
        <v>0</v>
      </c>
      <c r="N11" s="23">
        <v>11</v>
      </c>
      <c r="O11" s="24">
        <f t="shared" si="1"/>
        <v>0</v>
      </c>
      <c r="P11" s="25">
        <v>0.13</v>
      </c>
    </row>
    <row r="12" s="4" customFormat="1" ht="85" customHeight="1" spans="1:16">
      <c r="A12" s="17"/>
      <c r="B12" s="18" t="s">
        <v>16</v>
      </c>
      <c r="C12" s="18" t="s">
        <v>17</v>
      </c>
      <c r="D12" s="18" t="s">
        <v>25</v>
      </c>
      <c r="E12" s="19">
        <v>5.99</v>
      </c>
      <c r="F12" s="20">
        <f t="shared" si="2"/>
        <v>0</v>
      </c>
      <c r="G12" s="21">
        <v>100</v>
      </c>
      <c r="H12" s="21"/>
      <c r="I12" s="22"/>
      <c r="J12" s="23">
        <v>0.036</v>
      </c>
      <c r="K12" s="23">
        <f t="shared" si="3"/>
        <v>0</v>
      </c>
      <c r="L12" s="23">
        <v>9</v>
      </c>
      <c r="M12" s="23">
        <f t="shared" si="0"/>
        <v>0</v>
      </c>
      <c r="N12" s="23">
        <v>9.95</v>
      </c>
      <c r="O12" s="24">
        <f t="shared" si="1"/>
        <v>0</v>
      </c>
      <c r="P12" s="25">
        <v>0.13</v>
      </c>
    </row>
    <row r="13" s="4" customFormat="1" ht="85" customHeight="1" spans="1:16">
      <c r="A13" s="17"/>
      <c r="B13" s="18" t="s">
        <v>16</v>
      </c>
      <c r="C13" s="18" t="s">
        <v>17</v>
      </c>
      <c r="D13" s="18" t="s">
        <v>26</v>
      </c>
      <c r="E13" s="19">
        <v>5.99</v>
      </c>
      <c r="F13" s="20">
        <f t="shared" si="2"/>
        <v>0</v>
      </c>
      <c r="G13" s="21">
        <v>100</v>
      </c>
      <c r="H13" s="21"/>
      <c r="I13" s="22"/>
      <c r="J13" s="23">
        <v>0.036</v>
      </c>
      <c r="K13" s="23">
        <f t="shared" si="3"/>
        <v>0</v>
      </c>
      <c r="L13" s="23">
        <v>11</v>
      </c>
      <c r="M13" s="23">
        <f t="shared" si="0"/>
        <v>0</v>
      </c>
      <c r="N13" s="23">
        <v>11.5</v>
      </c>
      <c r="O13" s="24">
        <f t="shared" si="1"/>
        <v>0</v>
      </c>
      <c r="P13" s="25">
        <v>0.13</v>
      </c>
    </row>
    <row r="14" s="4" customFormat="1" ht="85" customHeight="1" spans="1:16">
      <c r="A14" s="17"/>
      <c r="B14" s="18" t="s">
        <v>16</v>
      </c>
      <c r="C14" s="18" t="s">
        <v>17</v>
      </c>
      <c r="D14" s="18" t="s">
        <v>27</v>
      </c>
      <c r="E14" s="19">
        <v>5.59</v>
      </c>
      <c r="F14" s="20">
        <f t="shared" si="2"/>
        <v>0</v>
      </c>
      <c r="G14" s="21">
        <v>100</v>
      </c>
      <c r="H14" s="21"/>
      <c r="I14" s="22"/>
      <c r="J14" s="23">
        <v>0.036</v>
      </c>
      <c r="K14" s="23">
        <f t="shared" si="3"/>
        <v>0</v>
      </c>
      <c r="L14" s="23">
        <v>9</v>
      </c>
      <c r="M14" s="23">
        <f t="shared" si="0"/>
        <v>0</v>
      </c>
      <c r="N14" s="23">
        <v>9.95</v>
      </c>
      <c r="O14" s="24">
        <f t="shared" si="1"/>
        <v>0</v>
      </c>
      <c r="P14" s="25">
        <v>0.13</v>
      </c>
    </row>
    <row r="15" s="4" customFormat="1" ht="85" customHeight="1" spans="1:16">
      <c r="A15" s="17"/>
      <c r="B15" s="18" t="s">
        <v>16</v>
      </c>
      <c r="C15" s="18" t="s">
        <v>17</v>
      </c>
      <c r="D15" s="18" t="s">
        <v>28</v>
      </c>
      <c r="E15" s="19">
        <v>20.33</v>
      </c>
      <c r="F15" s="20">
        <f t="shared" si="2"/>
        <v>0</v>
      </c>
      <c r="G15" s="21">
        <v>100</v>
      </c>
      <c r="H15" s="21"/>
      <c r="I15" s="22"/>
      <c r="J15" s="23">
        <v>0.036</v>
      </c>
      <c r="K15" s="23">
        <f t="shared" si="3"/>
        <v>0</v>
      </c>
      <c r="L15" s="23">
        <v>12</v>
      </c>
      <c r="M15" s="23">
        <f t="shared" si="0"/>
        <v>0</v>
      </c>
      <c r="N15" s="23">
        <v>12.4</v>
      </c>
      <c r="O15" s="24">
        <f t="shared" si="1"/>
        <v>0</v>
      </c>
      <c r="P15" s="25">
        <v>0.13</v>
      </c>
    </row>
    <row r="16" s="4" customFormat="1" ht="85" customHeight="1" spans="1:16">
      <c r="A16" s="17"/>
      <c r="B16" s="18" t="s">
        <v>16</v>
      </c>
      <c r="C16" s="18" t="s">
        <v>17</v>
      </c>
      <c r="D16" s="18" t="s">
        <v>29</v>
      </c>
      <c r="E16" s="19">
        <v>20.33</v>
      </c>
      <c r="F16" s="20">
        <f t="shared" si="2"/>
        <v>0</v>
      </c>
      <c r="G16" s="21">
        <v>100</v>
      </c>
      <c r="H16" s="21"/>
      <c r="I16" s="22"/>
      <c r="J16" s="27">
        <v>0.036</v>
      </c>
      <c r="K16" s="27">
        <f t="shared" si="3"/>
        <v>0</v>
      </c>
      <c r="L16" s="27">
        <v>12</v>
      </c>
      <c r="M16" s="27">
        <f t="shared" si="0"/>
        <v>0</v>
      </c>
      <c r="N16" s="27">
        <v>12.4</v>
      </c>
      <c r="O16" s="28">
        <f t="shared" si="1"/>
        <v>0</v>
      </c>
      <c r="P16" s="25">
        <v>0.13</v>
      </c>
    </row>
    <row r="17" s="4" customFormat="1" ht="85" customHeight="1" spans="1:16">
      <c r="A17" s="17"/>
      <c r="B17" s="18" t="s">
        <v>16</v>
      </c>
      <c r="C17" s="18" t="s">
        <v>17</v>
      </c>
      <c r="D17" s="18" t="s">
        <v>30</v>
      </c>
      <c r="E17" s="19">
        <v>20.33</v>
      </c>
      <c r="F17" s="20">
        <f t="shared" si="2"/>
        <v>0</v>
      </c>
      <c r="G17" s="21">
        <v>100</v>
      </c>
      <c r="H17" s="21"/>
      <c r="I17" s="22"/>
      <c r="J17" s="23">
        <v>0.036</v>
      </c>
      <c r="K17" s="23">
        <f t="shared" si="3"/>
        <v>0</v>
      </c>
      <c r="L17" s="23">
        <v>11</v>
      </c>
      <c r="M17" s="23">
        <f t="shared" si="0"/>
        <v>0</v>
      </c>
      <c r="N17" s="23">
        <v>11.5</v>
      </c>
      <c r="O17" s="24">
        <f t="shared" si="1"/>
        <v>0</v>
      </c>
      <c r="P17" s="25">
        <v>0.13</v>
      </c>
    </row>
    <row r="18" s="4" customFormat="1" ht="85" customHeight="1" spans="1:16">
      <c r="A18" s="17"/>
      <c r="B18" s="18" t="s">
        <v>31</v>
      </c>
      <c r="C18" s="18" t="s">
        <v>32</v>
      </c>
      <c r="D18" s="29" t="s">
        <v>33</v>
      </c>
      <c r="E18" s="19">
        <v>6.88</v>
      </c>
      <c r="F18" s="20">
        <f>I18*E18</f>
        <v>0</v>
      </c>
      <c r="G18" s="21">
        <v>300</v>
      </c>
      <c r="H18" s="21"/>
      <c r="I18" s="22"/>
      <c r="J18" s="23">
        <v>0.04</v>
      </c>
      <c r="K18" s="23">
        <f>J18*H18</f>
        <v>0</v>
      </c>
      <c r="L18" s="23">
        <v>15</v>
      </c>
      <c r="M18" s="23">
        <f>L18*H18</f>
        <v>0</v>
      </c>
      <c r="N18" s="23">
        <v>15.7</v>
      </c>
      <c r="O18" s="24">
        <f>N18*H18</f>
        <v>0</v>
      </c>
      <c r="P18" s="25">
        <v>0.13</v>
      </c>
    </row>
    <row r="19" s="4" customFormat="1" ht="85" customHeight="1" spans="1:16">
      <c r="A19" s="17"/>
      <c r="B19" s="18" t="s">
        <v>31</v>
      </c>
      <c r="C19" s="18" t="s">
        <v>32</v>
      </c>
      <c r="D19" s="29" t="s">
        <v>34</v>
      </c>
      <c r="E19" s="19">
        <v>13.77</v>
      </c>
      <c r="F19" s="20">
        <f>I19*E19</f>
        <v>0</v>
      </c>
      <c r="G19" s="21">
        <v>200</v>
      </c>
      <c r="H19" s="21"/>
      <c r="I19" s="22"/>
      <c r="J19" s="23">
        <v>0.04</v>
      </c>
      <c r="K19" s="23">
        <f>J19*H19</f>
        <v>0</v>
      </c>
      <c r="L19" s="23">
        <v>17</v>
      </c>
      <c r="M19" s="23">
        <f>L19*H19</f>
        <v>0</v>
      </c>
      <c r="N19" s="23">
        <v>17.8</v>
      </c>
      <c r="O19" s="24">
        <f>N19*H19</f>
        <v>0</v>
      </c>
      <c r="P19" s="25">
        <v>0.13</v>
      </c>
    </row>
    <row r="20" s="4" customFormat="1" ht="85" customHeight="1" spans="1:16">
      <c r="A20" s="17"/>
      <c r="B20" s="18" t="s">
        <v>31</v>
      </c>
      <c r="C20" s="18" t="s">
        <v>32</v>
      </c>
      <c r="D20" s="29" t="s">
        <v>33</v>
      </c>
      <c r="E20" s="19">
        <v>6.88</v>
      </c>
      <c r="F20" s="20">
        <f>I20*E20</f>
        <v>0</v>
      </c>
      <c r="G20" s="21">
        <v>300</v>
      </c>
      <c r="H20" s="21"/>
      <c r="I20" s="22"/>
      <c r="J20" s="23">
        <v>0.04</v>
      </c>
      <c r="K20" s="23">
        <f>J20*H20</f>
        <v>0</v>
      </c>
      <c r="L20" s="23">
        <v>15</v>
      </c>
      <c r="M20" s="23">
        <f>L20*H20</f>
        <v>0</v>
      </c>
      <c r="N20" s="23">
        <v>15.7</v>
      </c>
      <c r="O20" s="24">
        <f>N20*H20</f>
        <v>0</v>
      </c>
      <c r="P20" s="25">
        <v>0.13</v>
      </c>
    </row>
    <row r="21" s="4" customFormat="1" ht="85" customHeight="1" spans="1:16">
      <c r="A21" s="17"/>
      <c r="B21" s="18" t="s">
        <v>31</v>
      </c>
      <c r="C21" s="18" t="s">
        <v>32</v>
      </c>
      <c r="D21" s="29" t="s">
        <v>34</v>
      </c>
      <c r="E21" s="19">
        <v>13.77</v>
      </c>
      <c r="F21" s="20">
        <f>I21*E21</f>
        <v>0</v>
      </c>
      <c r="G21" s="21">
        <v>200</v>
      </c>
      <c r="H21" s="21"/>
      <c r="I21" s="22"/>
      <c r="J21" s="23">
        <v>0.04</v>
      </c>
      <c r="K21" s="23">
        <f>J21*H21</f>
        <v>0</v>
      </c>
      <c r="L21" s="23">
        <v>17</v>
      </c>
      <c r="M21" s="23">
        <f>L21*H21</f>
        <v>0</v>
      </c>
      <c r="N21" s="23">
        <v>17.8</v>
      </c>
      <c r="O21" s="24">
        <f>N21*H21</f>
        <v>0</v>
      </c>
      <c r="P21" s="25">
        <v>0.13</v>
      </c>
    </row>
    <row r="22" s="4" customFormat="1" ht="85" customHeight="1" spans="1:16">
      <c r="A22" s="17"/>
      <c r="B22" s="18" t="s">
        <v>35</v>
      </c>
      <c r="C22" s="18" t="s">
        <v>36</v>
      </c>
      <c r="D22" s="30" t="s">
        <v>37</v>
      </c>
      <c r="E22" s="19">
        <v>1.63</v>
      </c>
      <c r="F22" s="20">
        <f>I22*E22</f>
        <v>0</v>
      </c>
      <c r="G22" s="27">
        <v>300</v>
      </c>
      <c r="H22" s="27"/>
      <c r="I22" s="26"/>
      <c r="J22" s="23">
        <v>0.04</v>
      </c>
      <c r="K22" s="23">
        <f>J22*H22</f>
        <v>0</v>
      </c>
      <c r="L22" s="23">
        <v>8</v>
      </c>
      <c r="M22" s="23">
        <f>L22*H22</f>
        <v>0</v>
      </c>
      <c r="N22" s="23">
        <v>8.2</v>
      </c>
      <c r="O22" s="24">
        <f>N22*H22</f>
        <v>0</v>
      </c>
      <c r="P22" s="25">
        <v>0.13</v>
      </c>
    </row>
    <row r="23" s="4" customFormat="1" ht="85" customHeight="1" spans="1:16">
      <c r="A23" s="17"/>
      <c r="B23" s="18" t="s">
        <v>35</v>
      </c>
      <c r="C23" s="18" t="s">
        <v>36</v>
      </c>
      <c r="D23" s="30" t="s">
        <v>38</v>
      </c>
      <c r="E23" s="19">
        <v>3.25</v>
      </c>
      <c r="F23" s="20">
        <f>I23*E23</f>
        <v>0</v>
      </c>
      <c r="G23" s="27">
        <v>200</v>
      </c>
      <c r="H23" s="27"/>
      <c r="I23" s="26"/>
      <c r="J23" s="23">
        <v>0.04</v>
      </c>
      <c r="K23" s="23">
        <f>J23*H23</f>
        <v>0</v>
      </c>
      <c r="L23" s="23">
        <v>9</v>
      </c>
      <c r="M23" s="23">
        <f>L23*H23</f>
        <v>0</v>
      </c>
      <c r="N23" s="23">
        <v>9.2</v>
      </c>
      <c r="O23" s="24">
        <f>N23*H23</f>
        <v>0</v>
      </c>
      <c r="P23" s="25">
        <v>0.13</v>
      </c>
    </row>
    <row r="24" s="4" customFormat="1" ht="85" customHeight="1" spans="1:16">
      <c r="A24" s="17"/>
      <c r="B24" s="18" t="s">
        <v>35</v>
      </c>
      <c r="C24" s="18" t="s">
        <v>36</v>
      </c>
      <c r="D24" s="30" t="s">
        <v>39</v>
      </c>
      <c r="E24" s="19">
        <v>4.88</v>
      </c>
      <c r="F24" s="20">
        <f>I24*E24</f>
        <v>0</v>
      </c>
      <c r="G24" s="27">
        <v>200</v>
      </c>
      <c r="H24" s="27"/>
      <c r="I24" s="26"/>
      <c r="J24" s="23">
        <v>0.05</v>
      </c>
      <c r="K24" s="23">
        <f>J24*H24</f>
        <v>0</v>
      </c>
      <c r="L24" s="23">
        <v>12</v>
      </c>
      <c r="M24" s="23">
        <f>L24*H24</f>
        <v>0</v>
      </c>
      <c r="N24" s="23">
        <v>12.53</v>
      </c>
      <c r="O24" s="24">
        <f>N24*H24</f>
        <v>0</v>
      </c>
      <c r="P24" s="25">
        <v>0.13</v>
      </c>
    </row>
    <row r="25" s="4" customFormat="1" ht="85" customHeight="1" spans="1:16">
      <c r="A25" s="17"/>
      <c r="B25" s="18" t="s">
        <v>35</v>
      </c>
      <c r="C25" s="18" t="s">
        <v>36</v>
      </c>
      <c r="D25" s="30" t="s">
        <v>40</v>
      </c>
      <c r="E25" s="19">
        <v>8.45</v>
      </c>
      <c r="F25" s="20">
        <f>I25*E25</f>
        <v>0</v>
      </c>
      <c r="G25" s="27">
        <v>200</v>
      </c>
      <c r="H25" s="27"/>
      <c r="I25" s="26"/>
      <c r="J25" s="23">
        <v>0.061</v>
      </c>
      <c r="K25" s="23">
        <f>J25*H25</f>
        <v>0</v>
      </c>
      <c r="L25" s="23">
        <v>15</v>
      </c>
      <c r="M25" s="23">
        <f>L25*H25</f>
        <v>0</v>
      </c>
      <c r="N25" s="23">
        <v>15.2</v>
      </c>
      <c r="O25" s="24">
        <f>N25*H25</f>
        <v>0</v>
      </c>
      <c r="P25" s="25">
        <v>0.13</v>
      </c>
    </row>
    <row r="26" s="4" customFormat="1" ht="85" customHeight="1" spans="1:16">
      <c r="A26" s="17"/>
      <c r="B26" s="18" t="s">
        <v>35</v>
      </c>
      <c r="C26" s="18" t="s">
        <v>36</v>
      </c>
      <c r="D26" s="30" t="s">
        <v>41</v>
      </c>
      <c r="E26" s="19">
        <v>1.23</v>
      </c>
      <c r="F26" s="20">
        <f>I26*E26</f>
        <v>0</v>
      </c>
      <c r="G26" s="27">
        <v>300</v>
      </c>
      <c r="H26" s="27"/>
      <c r="I26" s="26"/>
      <c r="J26" s="23">
        <v>0.04</v>
      </c>
      <c r="K26" s="23">
        <f>J26*H26</f>
        <v>0</v>
      </c>
      <c r="L26" s="23">
        <v>8</v>
      </c>
      <c r="M26" s="23">
        <f>L26*H26</f>
        <v>0</v>
      </c>
      <c r="N26" s="23">
        <v>8.2</v>
      </c>
      <c r="O26" s="24">
        <f>N26*H26</f>
        <v>0</v>
      </c>
      <c r="P26" s="25">
        <v>0.13</v>
      </c>
    </row>
    <row r="27" s="4" customFormat="1" ht="85" customHeight="1" spans="1:16">
      <c r="A27" s="17"/>
      <c r="B27" s="18" t="s">
        <v>35</v>
      </c>
      <c r="C27" s="18" t="s">
        <v>36</v>
      </c>
      <c r="D27" s="30" t="s">
        <v>38</v>
      </c>
      <c r="E27" s="19">
        <v>2.38</v>
      </c>
      <c r="F27" s="20">
        <f>I27*E27</f>
        <v>0</v>
      </c>
      <c r="G27" s="27">
        <v>200</v>
      </c>
      <c r="H27" s="27"/>
      <c r="I27" s="26"/>
      <c r="J27" s="23">
        <v>0.04</v>
      </c>
      <c r="K27" s="23">
        <f>J27*H27</f>
        <v>0</v>
      </c>
      <c r="L27" s="23">
        <v>9</v>
      </c>
      <c r="M27" s="23">
        <f>L27*H27</f>
        <v>0</v>
      </c>
      <c r="N27" s="23">
        <v>9.2</v>
      </c>
      <c r="O27" s="24">
        <f>N27*H27</f>
        <v>0</v>
      </c>
      <c r="P27" s="25">
        <v>0.13</v>
      </c>
    </row>
    <row r="28" s="4" customFormat="1" ht="85" customHeight="1" spans="1:16">
      <c r="A28" s="17"/>
      <c r="B28" s="18" t="s">
        <v>35</v>
      </c>
      <c r="C28" s="18" t="s">
        <v>36</v>
      </c>
      <c r="D28" s="30" t="s">
        <v>39</v>
      </c>
      <c r="E28" s="19">
        <v>3.38</v>
      </c>
      <c r="F28" s="20">
        <f>I28*E28</f>
        <v>0</v>
      </c>
      <c r="G28" s="27">
        <v>200</v>
      </c>
      <c r="H28" s="27"/>
      <c r="I28" s="26"/>
      <c r="J28" s="23">
        <v>0.05</v>
      </c>
      <c r="K28" s="23">
        <f>J28*H28</f>
        <v>0</v>
      </c>
      <c r="L28" s="23">
        <v>12</v>
      </c>
      <c r="M28" s="23">
        <f>L28*H28</f>
        <v>0</v>
      </c>
      <c r="N28" s="23">
        <v>12.53</v>
      </c>
      <c r="O28" s="24">
        <f>N28*H28</f>
        <v>0</v>
      </c>
      <c r="P28" s="25">
        <v>0.13</v>
      </c>
    </row>
    <row r="29" s="4" customFormat="1" ht="85" customHeight="1" spans="1:16">
      <c r="A29" s="17"/>
      <c r="B29" s="18" t="s">
        <v>35</v>
      </c>
      <c r="C29" s="18" t="s">
        <v>36</v>
      </c>
      <c r="D29" s="30" t="s">
        <v>42</v>
      </c>
      <c r="E29" s="19">
        <v>6.43</v>
      </c>
      <c r="F29" s="20">
        <f>I29*E29</f>
        <v>0</v>
      </c>
      <c r="G29" s="27">
        <v>200</v>
      </c>
      <c r="H29" s="27"/>
      <c r="I29" s="26"/>
      <c r="J29" s="23">
        <v>0.061</v>
      </c>
      <c r="K29" s="23">
        <f>J29*H29</f>
        <v>0</v>
      </c>
      <c r="L29" s="23">
        <v>15</v>
      </c>
      <c r="M29" s="23">
        <f>L29*H29</f>
        <v>0</v>
      </c>
      <c r="N29" s="23">
        <v>15.2</v>
      </c>
      <c r="O29" s="24">
        <f>N29*H29</f>
        <v>0</v>
      </c>
      <c r="P29" s="25">
        <v>0.13</v>
      </c>
    </row>
    <row r="30" s="5" customFormat="1" ht="34" customHeight="1" spans="1:16">
      <c r="A30" s="31"/>
      <c r="B30" s="32"/>
      <c r="C30" s="32"/>
      <c r="D30" s="33"/>
      <c r="E30" s="34"/>
      <c r="F30" s="16">
        <f>SUM(F5:F29)</f>
        <v>0</v>
      </c>
      <c r="G30" s="24"/>
      <c r="H30" s="24">
        <f>SUM(H5:H29)</f>
        <v>0</v>
      </c>
      <c r="I30" s="24"/>
      <c r="J30" s="24"/>
      <c r="K30" s="24">
        <f>SUM(K5:K29)</f>
        <v>0</v>
      </c>
      <c r="L30" s="24"/>
      <c r="M30" s="24">
        <f>SUM(M5:M29)</f>
        <v>0</v>
      </c>
      <c r="N30" s="24"/>
      <c r="O30" s="24">
        <f>SUM(O5:O29)</f>
        <v>0</v>
      </c>
      <c r="P30" s="24"/>
    </row>
    <row r="31" spans="1:16">
      <c r="O31" s="35"/>
    </row>
  </sheetData>
  <mergeCells count="1">
    <mergeCell ref="A1:F1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Arkusz1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A佑宝源～智能大功率电源</cp:lastModifiedBy>
  <dcterms:created xsi:type="dcterms:W3CDTF">2019-10-06T16:55:00Z</dcterms:created>
  <dcterms:modified xsi:type="dcterms:W3CDTF">2025-12-01T09:12:38Z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C050F566C6A44A74A41A59C4F3F288E6_13</vt:lpwstr>
  </property>
  <property fmtid="{D5CDD505-2E9C-101B-9397-08002B2CF9AE}" pid="3" name="KSOProductBuildVer">
    <vt:lpwstr>2052-12.1.0.23542</vt:lpwstr>
  </property>
</Properties>
</file>