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rky\Downloads\Respaldo Unicorn\Analisis &amp;  Diseño Orientado a Objetos\"/>
    </mc:Choice>
  </mc:AlternateContent>
  <bookViews>
    <workbookView xWindow="-1380" yWindow="5115" windowWidth="15195" windowHeight="4170" tabRatio="839" activeTab="5"/>
  </bookViews>
  <sheets>
    <sheet name="Login" sheetId="21" r:id="rId1"/>
    <sheet name="Registr" sheetId="22" r:id="rId2"/>
    <sheet name="Busqueda de items" sheetId="23" r:id="rId3"/>
    <sheet name="Gestión de prestamos" sheetId="24" r:id="rId4"/>
    <sheet name="Gestión de Sanciones" sheetId="26" r:id="rId5"/>
    <sheet name="Dar de baja automatica" sheetId="28" r:id="rId6"/>
    <sheet name="uzon de Sugerencia" sheetId="29" r:id="rId7"/>
  </sheets>
  <calcPr calcId="152511" iterateDelta="1E-4"/>
</workbook>
</file>

<file path=xl/calcChain.xml><?xml version="1.0" encoding="utf-8"?>
<calcChain xmlns="http://schemas.openxmlformats.org/spreadsheetml/2006/main">
  <c r="K15" i="29" l="1"/>
  <c r="K14" i="29"/>
  <c r="K13" i="29"/>
  <c r="H11" i="29"/>
  <c r="G11" i="29"/>
  <c r="F11" i="29"/>
  <c r="E11" i="29"/>
  <c r="D11" i="29"/>
  <c r="C11" i="29"/>
  <c r="K14" i="24"/>
  <c r="K15" i="24"/>
  <c r="K13" i="24"/>
  <c r="K14" i="23"/>
  <c r="K15" i="23"/>
  <c r="K13" i="23"/>
  <c r="K14" i="22"/>
  <c r="K15" i="22"/>
  <c r="K13" i="22"/>
  <c r="L15" i="21"/>
  <c r="L16" i="21"/>
  <c r="L14" i="21"/>
  <c r="K15" i="28" l="1"/>
  <c r="J15" i="28"/>
  <c r="I15" i="28"/>
  <c r="K14" i="28"/>
  <c r="J14" i="28"/>
  <c r="I14" i="28"/>
  <c r="K13" i="28"/>
  <c r="J13" i="28"/>
  <c r="I13" i="28"/>
  <c r="H11" i="28"/>
  <c r="G11" i="28"/>
  <c r="F11" i="28"/>
  <c r="E11" i="28"/>
  <c r="D11" i="28"/>
  <c r="C11" i="28"/>
  <c r="K15" i="26"/>
  <c r="J15" i="26"/>
  <c r="I15" i="26"/>
  <c r="K14" i="26"/>
  <c r="J14" i="26"/>
  <c r="I14" i="26"/>
  <c r="K13" i="26"/>
  <c r="J13" i="26"/>
  <c r="I13" i="26"/>
  <c r="H11" i="26"/>
  <c r="G11" i="26"/>
  <c r="F11" i="26"/>
  <c r="E11" i="26"/>
  <c r="D11" i="26"/>
  <c r="C11" i="26"/>
  <c r="H11" i="24"/>
  <c r="G11" i="24"/>
  <c r="F11" i="24"/>
  <c r="E11" i="24"/>
  <c r="D11" i="24"/>
  <c r="C11" i="24"/>
  <c r="H11" i="23" l="1"/>
  <c r="G11" i="23"/>
  <c r="F11" i="23"/>
  <c r="E11" i="23"/>
  <c r="D11" i="23"/>
  <c r="C11" i="23"/>
  <c r="H11" i="22"/>
  <c r="G11" i="22"/>
  <c r="F11" i="22"/>
  <c r="E11" i="22"/>
  <c r="D11" i="22"/>
  <c r="C11" i="22"/>
  <c r="I12" i="21"/>
  <c r="H12" i="21"/>
  <c r="G12" i="21"/>
  <c r="F12" i="21"/>
  <c r="E12" i="21"/>
  <c r="D12" i="21"/>
</calcChain>
</file>

<file path=xl/sharedStrings.xml><?xml version="1.0" encoding="utf-8"?>
<sst xmlns="http://schemas.openxmlformats.org/spreadsheetml/2006/main" count="238" uniqueCount="47">
  <si>
    <t>Complejidad</t>
  </si>
  <si>
    <t>Optimista</t>
  </si>
  <si>
    <t>Pesimista</t>
  </si>
  <si>
    <t>Alta</t>
  </si>
  <si>
    <t>Baja</t>
  </si>
  <si>
    <t>Media</t>
  </si>
  <si>
    <t>Contexto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</si>
  <si>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ponderados.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</si>
  <si>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</si>
  <si>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</si>
  <si>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</si>
  <si>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</si>
  <si>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</si>
  <si>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</si>
  <si>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</si>
  <si>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</si>
  <si>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</si>
  <si>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</si>
  <si>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Regina Rios Ramirez</t>
  </si>
  <si>
    <t>Nayetzi Baeza García</t>
  </si>
  <si>
    <t>María Fernanda Román Hernández</t>
  </si>
  <si>
    <t>Miguel Cervantes García</t>
  </si>
  <si>
    <t>Juan Hernandez Montalvo</t>
  </si>
  <si>
    <t>Juan Alba</t>
  </si>
  <si>
    <t xml:space="preserve">JuanAlba </t>
  </si>
  <si>
    <t>Login (html)</t>
  </si>
  <si>
    <t>Registro de usuario html</t>
  </si>
  <si>
    <t>BUSQUEDA DE ITEMS</t>
  </si>
  <si>
    <t>Busca por código</t>
  </si>
  <si>
    <t xml:space="preserve">Intuitiva para mostrar los archivos </t>
  </si>
  <si>
    <t>modulo para agregar prestamo</t>
  </si>
  <si>
    <t>listado de prestao</t>
  </si>
  <si>
    <t>prestamos hechos</t>
  </si>
  <si>
    <t>eliminacion y modificacion de prestamos</t>
  </si>
  <si>
    <t>vencimiento de eprestamos</t>
  </si>
  <si>
    <t xml:space="preserve">Generar Sanciones </t>
  </si>
  <si>
    <t xml:space="preserve">Buzon de Sugerencias </t>
  </si>
  <si>
    <t>Verficar la información ingresada</t>
  </si>
  <si>
    <t>buscar en la base de dato al usuario</t>
  </si>
  <si>
    <t>si no existe el usuario,mostrarle un mensaje para que se registre si quiere acceder.</t>
  </si>
  <si>
    <t>Almacenar los datos del usuario</t>
  </si>
  <si>
    <t>Interfaz</t>
  </si>
  <si>
    <t>Gestión de prestamos</t>
  </si>
  <si>
    <t>Dar de Baja automaticamente al Usuario</t>
  </si>
  <si>
    <t>Mediante las busquedas de los usuarios obtener una lista de items máss buscados</t>
  </si>
  <si>
    <t>Dar de baja por sanciones</t>
  </si>
  <si>
    <t>Dar de baja a los usuarios por inactividad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</si>
</sst>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7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2" fillId="0" borderId="8" xfId="0" applyFont="1" applyBorder="1"/>
    <xf numFmtId="0" fontId="2" fillId="0" borderId="20" xfId="0" applyFont="1" applyBorder="1"/>
    <xf numFmtId="0" fontId="0" fillId="0" borderId="17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8" xfId="0" applyFont="1" applyBorder="1" applyAlignment="1">
      <alignment vertical="center"/>
    </xf>
    <xf numFmtId="0" fontId="2" fillId="0" borderId="1" xfId="0" applyFont="1" applyBorder="1"/>
    <xf numFmtId="0" fontId="2" fillId="0" borderId="15" xfId="0" applyFont="1" applyBorder="1"/>
    <xf numFmtId="0" fontId="0" fillId="0" borderId="26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4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2" fillId="0" borderId="1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1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41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4" borderId="3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4" fillId="3" borderId="31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0" fillId="0" borderId="2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opLeftCell="A3" zoomScaleNormal="100" workbookViewId="0">
      <selection activeCell="B22" sqref="B22:E22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9" width="10.7109375" customWidth="1"/>
  </cols>
  <sheetData>
    <row r="1" spans="2:12" ht="13.5" thickBot="1" x14ac:dyDescent="0.25"/>
    <row r="2" spans="2:12" s="4" customFormat="1" ht="38.25" customHeight="1" thickBot="1" x14ac:dyDescent="0.25">
      <c r="B2" s="16" t="s">
        <v>6</v>
      </c>
      <c r="C2" s="32" t="s">
        <v>7</v>
      </c>
      <c r="D2" s="32"/>
      <c r="E2" s="32"/>
      <c r="F2" s="32"/>
      <c r="G2" s="32"/>
      <c r="H2" s="32"/>
      <c r="I2" s="32"/>
      <c r="J2" s="32"/>
      <c r="K2" s="32"/>
      <c r="L2" s="33"/>
    </row>
    <row r="3" spans="2:12" x14ac:dyDescent="0.2">
      <c r="B3" s="34" t="s">
        <v>8</v>
      </c>
      <c r="C3" s="37" t="s">
        <v>9</v>
      </c>
      <c r="D3" s="38"/>
      <c r="E3" s="38"/>
      <c r="F3" s="38"/>
      <c r="G3" s="39" t="s">
        <v>10</v>
      </c>
      <c r="H3" s="39"/>
      <c r="I3" s="39"/>
      <c r="J3" s="40" t="s">
        <v>16</v>
      </c>
      <c r="K3" s="41"/>
      <c r="L3" s="42"/>
    </row>
    <row r="4" spans="2:12" x14ac:dyDescent="0.2">
      <c r="B4" s="35"/>
      <c r="C4" s="43" t="s">
        <v>18</v>
      </c>
      <c r="D4" s="44"/>
      <c r="E4" s="44"/>
      <c r="F4" s="44"/>
      <c r="G4" s="45" t="s">
        <v>14</v>
      </c>
      <c r="H4" s="46"/>
      <c r="I4" s="47"/>
      <c r="J4" s="48">
        <v>0</v>
      </c>
      <c r="K4" s="49"/>
      <c r="L4" s="50"/>
    </row>
    <row r="5" spans="2:12" x14ac:dyDescent="0.2">
      <c r="B5" s="35"/>
      <c r="C5" s="43" t="s">
        <v>19</v>
      </c>
      <c r="D5" s="44"/>
      <c r="E5" s="44"/>
      <c r="F5" s="44"/>
      <c r="G5" s="45" t="s">
        <v>14</v>
      </c>
      <c r="H5" s="46"/>
      <c r="I5" s="47"/>
      <c r="J5" s="48">
        <v>0</v>
      </c>
      <c r="K5" s="49"/>
      <c r="L5" s="50"/>
    </row>
    <row r="6" spans="2:12" x14ac:dyDescent="0.2">
      <c r="B6" s="35"/>
      <c r="C6" s="43" t="s">
        <v>20</v>
      </c>
      <c r="D6" s="44"/>
      <c r="E6" s="44"/>
      <c r="F6" s="44"/>
      <c r="G6" s="45" t="s">
        <v>14</v>
      </c>
      <c r="H6" s="46"/>
      <c r="I6" s="47"/>
      <c r="J6" s="48">
        <v>0</v>
      </c>
      <c r="K6" s="49"/>
      <c r="L6" s="50"/>
    </row>
    <row r="7" spans="2:12" x14ac:dyDescent="0.2">
      <c r="B7" s="35"/>
      <c r="C7" s="43" t="s">
        <v>21</v>
      </c>
      <c r="D7" s="44"/>
      <c r="E7" s="44"/>
      <c r="F7" s="44"/>
      <c r="G7" s="45" t="s">
        <v>14</v>
      </c>
      <c r="H7" s="46"/>
      <c r="I7" s="47"/>
      <c r="J7" s="48">
        <v>0</v>
      </c>
      <c r="K7" s="49"/>
      <c r="L7" s="50"/>
    </row>
    <row r="8" spans="2:12" x14ac:dyDescent="0.2">
      <c r="B8" s="35"/>
      <c r="C8" s="43" t="s">
        <v>22</v>
      </c>
      <c r="D8" s="44"/>
      <c r="E8" s="44"/>
      <c r="F8" s="44"/>
      <c r="G8" s="45" t="s">
        <v>14</v>
      </c>
      <c r="H8" s="46"/>
      <c r="I8" s="47"/>
      <c r="J8" s="48">
        <v>0</v>
      </c>
      <c r="K8" s="49"/>
      <c r="L8" s="50"/>
    </row>
    <row r="9" spans="2:12" ht="13.5" thickBot="1" x14ac:dyDescent="0.25">
      <c r="B9" s="36"/>
      <c r="C9" s="51" t="s">
        <v>24</v>
      </c>
      <c r="D9" s="52"/>
      <c r="E9" s="52"/>
      <c r="F9" s="52"/>
      <c r="G9" s="53"/>
      <c r="H9" s="54"/>
      <c r="I9" s="55"/>
      <c r="J9" s="56"/>
      <c r="K9" s="57"/>
      <c r="L9" s="58"/>
    </row>
    <row r="10" spans="2:12" ht="13.5" thickBot="1" x14ac:dyDescent="0.25">
      <c r="B10" s="17" t="s">
        <v>11</v>
      </c>
      <c r="C10" s="59" t="s">
        <v>25</v>
      </c>
      <c r="D10" s="59"/>
      <c r="E10" s="59"/>
      <c r="F10" s="59"/>
      <c r="G10" s="59"/>
      <c r="H10" s="59"/>
      <c r="I10" s="59"/>
      <c r="J10" s="59"/>
      <c r="K10" s="59"/>
      <c r="L10" s="60"/>
    </row>
    <row r="11" spans="2:12" ht="13.5" thickBot="1" x14ac:dyDescent="0.25">
      <c r="J11" s="1"/>
    </row>
    <row r="12" spans="2:12" ht="52.5" customHeight="1" thickBot="1" x14ac:dyDescent="0.25">
      <c r="B12" s="19"/>
      <c r="C12" s="28" t="s">
        <v>13</v>
      </c>
      <c r="D12" s="29" t="str">
        <f>C4</f>
        <v>Regina Rios Ramirez</v>
      </c>
      <c r="E12" s="29" t="str">
        <f>C5</f>
        <v>Nayetzi Baeza García</v>
      </c>
      <c r="F12" s="29" t="str">
        <f>C6</f>
        <v>María Fernanda Román Hernández</v>
      </c>
      <c r="G12" s="29" t="str">
        <f>C7</f>
        <v>Miguel Cervantes García</v>
      </c>
      <c r="H12" s="29" t="str">
        <f>C8</f>
        <v>Juan Hernandez Montalvo</v>
      </c>
      <c r="I12" s="30" t="str">
        <f>C9</f>
        <v xml:space="preserve">JuanAlba </v>
      </c>
      <c r="J12" s="27"/>
      <c r="K12" s="27"/>
      <c r="L12" s="27"/>
    </row>
    <row r="13" spans="2:12" ht="13.5" thickBot="1" x14ac:dyDescent="0.25">
      <c r="B13" s="19"/>
      <c r="C13" s="26" t="s">
        <v>17</v>
      </c>
      <c r="D13" s="61"/>
      <c r="E13" s="61"/>
      <c r="F13" s="61"/>
      <c r="G13" s="61"/>
      <c r="H13" s="61"/>
      <c r="I13" s="61"/>
      <c r="J13" s="31" t="s">
        <v>1</v>
      </c>
      <c r="K13" s="29" t="s">
        <v>2</v>
      </c>
      <c r="L13" s="30" t="s">
        <v>12</v>
      </c>
    </row>
    <row r="14" spans="2:12" x14ac:dyDescent="0.2">
      <c r="B14" s="62" t="s">
        <v>0</v>
      </c>
      <c r="C14" s="20" t="s">
        <v>3</v>
      </c>
      <c r="D14" s="18">
        <v>20</v>
      </c>
      <c r="E14" s="21">
        <v>20</v>
      </c>
      <c r="F14" s="18">
        <v>13</v>
      </c>
      <c r="G14" s="21">
        <v>40</v>
      </c>
      <c r="H14" s="21">
        <v>40</v>
      </c>
      <c r="I14" s="22">
        <v>20</v>
      </c>
      <c r="J14" s="23">
        <v>13</v>
      </c>
      <c r="K14" s="24">
        <v>40</v>
      </c>
      <c r="L14" s="25">
        <f>AVERAGE(E14:K14)</f>
        <v>26.571428571428573</v>
      </c>
    </row>
    <row r="15" spans="2:12" x14ac:dyDescent="0.2">
      <c r="B15" s="63"/>
      <c r="C15" s="7" t="s">
        <v>5</v>
      </c>
      <c r="D15" s="3">
        <v>5</v>
      </c>
      <c r="E15" s="2">
        <v>13</v>
      </c>
      <c r="F15" s="3">
        <v>8</v>
      </c>
      <c r="G15" s="2">
        <v>13</v>
      </c>
      <c r="H15" s="2">
        <v>20</v>
      </c>
      <c r="I15" s="12">
        <v>8</v>
      </c>
      <c r="J15" s="14">
        <v>5</v>
      </c>
      <c r="K15" s="5">
        <v>20</v>
      </c>
      <c r="L15" s="25">
        <f t="shared" ref="L15:L16" si="0">AVERAGE(E15:K15)</f>
        <v>12.428571428571429</v>
      </c>
    </row>
    <row r="16" spans="2:12" ht="13.5" thickBot="1" x14ac:dyDescent="0.25">
      <c r="B16" s="64"/>
      <c r="C16" s="11" t="s">
        <v>4</v>
      </c>
      <c r="D16" s="8">
        <v>3</v>
      </c>
      <c r="E16" s="8">
        <v>3</v>
      </c>
      <c r="F16" s="8">
        <v>5</v>
      </c>
      <c r="G16" s="8">
        <v>5</v>
      </c>
      <c r="H16" s="8">
        <v>5</v>
      </c>
      <c r="I16" s="13">
        <v>3</v>
      </c>
      <c r="J16" s="15">
        <v>3</v>
      </c>
      <c r="K16" s="9">
        <v>5</v>
      </c>
      <c r="L16" s="25">
        <f t="shared" si="0"/>
        <v>4.1428571428571432</v>
      </c>
    </row>
    <row r="17" spans="2:13" ht="13.5" thickBot="1" x14ac:dyDescent="0.25"/>
    <row r="18" spans="2:13" ht="13.5" customHeight="1" thickBot="1" x14ac:dyDescent="0.25">
      <c r="B18" s="65" t="s">
        <v>15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7"/>
    </row>
    <row r="19" spans="2:13" ht="13.5" thickBot="1" x14ac:dyDescent="0.25">
      <c r="B19" s="68" t="s">
        <v>4</v>
      </c>
      <c r="C19" s="69"/>
      <c r="D19" s="69"/>
      <c r="E19" s="69"/>
      <c r="F19" s="70" t="s">
        <v>5</v>
      </c>
      <c r="G19" s="69"/>
      <c r="H19" s="69"/>
      <c r="I19" s="69"/>
      <c r="J19" s="70" t="s">
        <v>3</v>
      </c>
      <c r="K19" s="69"/>
      <c r="L19" s="69"/>
      <c r="M19" s="71"/>
    </row>
    <row r="20" spans="2:13" x14ac:dyDescent="0.2">
      <c r="B20" s="72" t="s">
        <v>37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4"/>
    </row>
    <row r="21" spans="2:13" x14ac:dyDescent="0.2">
      <c r="B21" s="75" t="s">
        <v>38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7"/>
    </row>
    <row r="22" spans="2:13" x14ac:dyDescent="0.2">
      <c r="B22" s="75" t="s">
        <v>39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</row>
    <row r="23" spans="2:13" x14ac:dyDescent="0.2">
      <c r="B23" s="75"/>
      <c r="C23" s="76"/>
      <c r="D23" s="76"/>
      <c r="E23" s="76"/>
      <c r="F23" s="75"/>
      <c r="G23" s="76"/>
      <c r="H23" s="76"/>
      <c r="I23" s="76"/>
      <c r="J23" s="76"/>
      <c r="K23" s="76"/>
      <c r="L23" s="76"/>
      <c r="M23" s="77"/>
    </row>
    <row r="24" spans="2:13" x14ac:dyDescent="0.2">
      <c r="B24" s="7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</row>
    <row r="25" spans="2:13" x14ac:dyDescent="0.2">
      <c r="B25" s="75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7"/>
    </row>
    <row r="26" spans="2:13" x14ac:dyDescent="0.2">
      <c r="B26" s="75"/>
      <c r="C26" s="76"/>
      <c r="D26" s="76"/>
      <c r="E26" s="76"/>
      <c r="J26" s="76"/>
      <c r="K26" s="76"/>
      <c r="L26" s="76"/>
      <c r="M26" s="77"/>
    </row>
    <row r="27" spans="2:13" x14ac:dyDescent="0.2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7"/>
    </row>
    <row r="28" spans="2:13" x14ac:dyDescent="0.2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2:13" ht="13.5" thickBot="1" x14ac:dyDescent="0.25"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80"/>
    </row>
  </sheetData>
  <mergeCells count="59">
    <mergeCell ref="B29:E29"/>
    <mergeCell ref="F29:I29"/>
    <mergeCell ref="J29:M29"/>
    <mergeCell ref="B26:E26"/>
    <mergeCell ref="J26:M26"/>
    <mergeCell ref="B27:E27"/>
    <mergeCell ref="F27:I27"/>
    <mergeCell ref="J27:M27"/>
    <mergeCell ref="B28:E28"/>
    <mergeCell ref="F28:I28"/>
    <mergeCell ref="J28:M28"/>
    <mergeCell ref="B24:E24"/>
    <mergeCell ref="F24:I24"/>
    <mergeCell ref="J24:M24"/>
    <mergeCell ref="B25:E25"/>
    <mergeCell ref="F25:I25"/>
    <mergeCell ref="J25:M25"/>
    <mergeCell ref="B22:E22"/>
    <mergeCell ref="F22:I22"/>
    <mergeCell ref="J22:M22"/>
    <mergeCell ref="B23:E23"/>
    <mergeCell ref="F23:I23"/>
    <mergeCell ref="J23:M23"/>
    <mergeCell ref="B20:E20"/>
    <mergeCell ref="F20:I20"/>
    <mergeCell ref="J20:M20"/>
    <mergeCell ref="B21:E21"/>
    <mergeCell ref="F21:I21"/>
    <mergeCell ref="J21:M21"/>
    <mergeCell ref="C10:L10"/>
    <mergeCell ref="D13:I13"/>
    <mergeCell ref="B14:B16"/>
    <mergeCell ref="B18:M18"/>
    <mergeCell ref="B19:E19"/>
    <mergeCell ref="F19:I19"/>
    <mergeCell ref="J19:M19"/>
    <mergeCell ref="J7:L7"/>
    <mergeCell ref="C8:F8"/>
    <mergeCell ref="G8:I8"/>
    <mergeCell ref="J8:L8"/>
    <mergeCell ref="C9:F9"/>
    <mergeCell ref="G9:I9"/>
    <mergeCell ref="J9:L9"/>
    <mergeCell ref="C2:L2"/>
    <mergeCell ref="B3:B9"/>
    <mergeCell ref="C3:F3"/>
    <mergeCell ref="G3:I3"/>
    <mergeCell ref="J3:L3"/>
    <mergeCell ref="C4:F4"/>
    <mergeCell ref="G4:I4"/>
    <mergeCell ref="J4:L4"/>
    <mergeCell ref="C5:F5"/>
    <mergeCell ref="G5:I5"/>
    <mergeCell ref="J5:L5"/>
    <mergeCell ref="C6:F6"/>
    <mergeCell ref="G6:I6"/>
    <mergeCell ref="J6:L6"/>
    <mergeCell ref="C7:F7"/>
    <mergeCell ref="G7:I7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2" workbookViewId="0">
      <selection activeCell="A21" sqref="A21:D21"/>
    </sheetView>
  </sheetViews>
  <sheetFormatPr baseColWidth="10" defaultRowHeight="12.75" x14ac:dyDescent="0.2"/>
  <sheetData>
    <row r="1" spans="1:12" ht="57.75" customHeight="1" thickBot="1" x14ac:dyDescent="0.25">
      <c r="A1" s="16" t="s">
        <v>6</v>
      </c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  <c r="L1" s="4"/>
    </row>
    <row r="2" spans="1:12" x14ac:dyDescent="0.2">
      <c r="A2" s="34" t="s">
        <v>8</v>
      </c>
      <c r="B2" s="37" t="s">
        <v>9</v>
      </c>
      <c r="C2" s="38"/>
      <c r="D2" s="38"/>
      <c r="E2" s="38"/>
      <c r="F2" s="39" t="s">
        <v>10</v>
      </c>
      <c r="G2" s="39"/>
      <c r="H2" s="39"/>
      <c r="I2" s="40" t="s">
        <v>16</v>
      </c>
      <c r="J2" s="41"/>
      <c r="K2" s="42"/>
    </row>
    <row r="3" spans="1:12" ht="12.75" customHeight="1" x14ac:dyDescent="0.2">
      <c r="A3" s="35"/>
      <c r="B3" s="43" t="s">
        <v>18</v>
      </c>
      <c r="C3" s="44"/>
      <c r="D3" s="44"/>
      <c r="E3" s="44"/>
      <c r="F3" s="45" t="s">
        <v>14</v>
      </c>
      <c r="G3" s="46"/>
      <c r="H3" s="47"/>
      <c r="I3" s="48">
        <v>0</v>
      </c>
      <c r="J3" s="49"/>
      <c r="K3" s="50"/>
    </row>
    <row r="4" spans="1:12" ht="12.75" customHeight="1" x14ac:dyDescent="0.2">
      <c r="A4" s="35"/>
      <c r="B4" s="43" t="s">
        <v>19</v>
      </c>
      <c r="C4" s="44"/>
      <c r="D4" s="44"/>
      <c r="E4" s="44"/>
      <c r="F4" s="45" t="s">
        <v>14</v>
      </c>
      <c r="G4" s="46"/>
      <c r="H4" s="47"/>
      <c r="I4" s="48">
        <v>0</v>
      </c>
      <c r="J4" s="49"/>
      <c r="K4" s="50"/>
    </row>
    <row r="5" spans="1:12" ht="12.75" customHeight="1" x14ac:dyDescent="0.2">
      <c r="A5" s="35"/>
      <c r="B5" s="43" t="s">
        <v>20</v>
      </c>
      <c r="C5" s="44"/>
      <c r="D5" s="44"/>
      <c r="E5" s="44"/>
      <c r="F5" s="45" t="s">
        <v>14</v>
      </c>
      <c r="G5" s="46"/>
      <c r="H5" s="47"/>
      <c r="I5" s="48">
        <v>0</v>
      </c>
      <c r="J5" s="49"/>
      <c r="K5" s="50"/>
    </row>
    <row r="6" spans="1:12" ht="12.75" customHeight="1" x14ac:dyDescent="0.2">
      <c r="A6" s="35"/>
      <c r="B6" s="43" t="s">
        <v>21</v>
      </c>
      <c r="C6" s="44"/>
      <c r="D6" s="44"/>
      <c r="E6" s="44"/>
      <c r="F6" s="45" t="s">
        <v>14</v>
      </c>
      <c r="G6" s="46"/>
      <c r="H6" s="47"/>
      <c r="I6" s="48">
        <v>0</v>
      </c>
      <c r="J6" s="49"/>
      <c r="K6" s="50"/>
    </row>
    <row r="7" spans="1:12" x14ac:dyDescent="0.2">
      <c r="A7" s="35"/>
      <c r="B7" s="43" t="s">
        <v>22</v>
      </c>
      <c r="C7" s="44"/>
      <c r="D7" s="44"/>
      <c r="E7" s="44"/>
      <c r="F7" s="45" t="s">
        <v>14</v>
      </c>
      <c r="G7" s="46"/>
      <c r="H7" s="47"/>
      <c r="I7" s="48">
        <v>0</v>
      </c>
      <c r="J7" s="49"/>
      <c r="K7" s="50"/>
    </row>
    <row r="8" spans="1:12" ht="13.5" thickBot="1" x14ac:dyDescent="0.25">
      <c r="A8" s="36"/>
      <c r="B8" s="51"/>
      <c r="C8" s="52"/>
      <c r="D8" s="52"/>
      <c r="E8" s="52"/>
      <c r="F8" s="53"/>
      <c r="G8" s="54"/>
      <c r="H8" s="55"/>
      <c r="I8" s="56"/>
      <c r="J8" s="57"/>
      <c r="K8" s="58"/>
    </row>
    <row r="9" spans="1:12" ht="13.5" thickBot="1" x14ac:dyDescent="0.25">
      <c r="A9" s="17" t="s">
        <v>11</v>
      </c>
      <c r="B9" s="59" t="s">
        <v>26</v>
      </c>
      <c r="C9" s="59"/>
      <c r="D9" s="59"/>
      <c r="E9" s="59"/>
      <c r="F9" s="59"/>
      <c r="G9" s="59"/>
      <c r="H9" s="59"/>
      <c r="I9" s="59"/>
      <c r="J9" s="59"/>
      <c r="K9" s="60"/>
    </row>
    <row r="10" spans="1:12" ht="13.5" thickBot="1" x14ac:dyDescent="0.25">
      <c r="I10" s="1"/>
    </row>
    <row r="11" spans="1:12" ht="51.75" thickBot="1" x14ac:dyDescent="0.25">
      <c r="A11" s="19"/>
      <c r="B11" s="28" t="s">
        <v>13</v>
      </c>
      <c r="C11" s="29" t="str">
        <f>B3</f>
        <v>Regina Rios Ramirez</v>
      </c>
      <c r="D11" s="29" t="str">
        <f>B4</f>
        <v>Nayetzi Baeza García</v>
      </c>
      <c r="E11" s="29" t="str">
        <f>B5</f>
        <v>María Fernanda Román Hernández</v>
      </c>
      <c r="F11" s="29" t="str">
        <f>B6</f>
        <v>Miguel Cervantes García</v>
      </c>
      <c r="G11" s="29" t="str">
        <f>B7</f>
        <v>Juan Hernandez Montalvo</v>
      </c>
      <c r="H11" s="30">
        <f>B8</f>
        <v>0</v>
      </c>
      <c r="I11" s="27"/>
      <c r="J11" s="27"/>
      <c r="K11" s="27"/>
    </row>
    <row r="12" spans="1:12" ht="13.5" thickBot="1" x14ac:dyDescent="0.25">
      <c r="A12" s="19"/>
      <c r="B12" s="26" t="s">
        <v>17</v>
      </c>
      <c r="C12" s="61"/>
      <c r="D12" s="61"/>
      <c r="E12" s="61"/>
      <c r="F12" s="61"/>
      <c r="G12" s="61"/>
      <c r="H12" s="61"/>
      <c r="I12" s="31" t="s">
        <v>1</v>
      </c>
      <c r="J12" s="29" t="s">
        <v>2</v>
      </c>
      <c r="K12" s="30" t="s">
        <v>12</v>
      </c>
    </row>
    <row r="13" spans="1:12" x14ac:dyDescent="0.2">
      <c r="A13" s="62" t="s">
        <v>0</v>
      </c>
      <c r="B13" s="20" t="s">
        <v>3</v>
      </c>
      <c r="C13" s="18">
        <v>13</v>
      </c>
      <c r="D13" s="21">
        <v>20</v>
      </c>
      <c r="E13" s="18">
        <v>13</v>
      </c>
      <c r="F13" s="21">
        <v>20</v>
      </c>
      <c r="G13" s="21">
        <v>20</v>
      </c>
      <c r="H13" s="22">
        <v>13</v>
      </c>
      <c r="I13" s="23">
        <v>13</v>
      </c>
      <c r="J13" s="24">
        <v>20</v>
      </c>
      <c r="K13" s="25">
        <f>AVERAGE(C13:J13)</f>
        <v>16.5</v>
      </c>
    </row>
    <row r="14" spans="1:12" x14ac:dyDescent="0.2">
      <c r="A14" s="63"/>
      <c r="B14" s="7" t="s">
        <v>5</v>
      </c>
      <c r="C14" s="3">
        <v>8</v>
      </c>
      <c r="D14" s="2">
        <v>13</v>
      </c>
      <c r="E14" s="3">
        <v>8</v>
      </c>
      <c r="F14" s="2">
        <v>13</v>
      </c>
      <c r="G14" s="2">
        <v>5</v>
      </c>
      <c r="H14" s="12">
        <v>5</v>
      </c>
      <c r="I14" s="14">
        <v>5</v>
      </c>
      <c r="J14" s="5">
        <v>13</v>
      </c>
      <c r="K14" s="25">
        <f t="shared" ref="K14:K15" si="0">AVERAGE(C14:J14)</f>
        <v>8.75</v>
      </c>
    </row>
    <row r="15" spans="1:12" ht="13.5" thickBot="1" x14ac:dyDescent="0.25">
      <c r="A15" s="64"/>
      <c r="B15" s="11" t="s">
        <v>4</v>
      </c>
      <c r="C15" s="8">
        <v>3</v>
      </c>
      <c r="D15" s="8">
        <v>1</v>
      </c>
      <c r="E15" s="8">
        <v>5</v>
      </c>
      <c r="F15" s="8">
        <v>8</v>
      </c>
      <c r="G15" s="8">
        <v>2</v>
      </c>
      <c r="H15" s="13">
        <v>2</v>
      </c>
      <c r="I15" s="15">
        <v>1</v>
      </c>
      <c r="J15" s="9">
        <v>8</v>
      </c>
      <c r="K15" s="25">
        <f t="shared" si="0"/>
        <v>3.75</v>
      </c>
    </row>
    <row r="16" spans="1:12" ht="13.5" thickBot="1" x14ac:dyDescent="0.25"/>
    <row r="17" spans="1:12" ht="13.5" thickBot="1" x14ac:dyDescent="0.25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3.5" thickBot="1" x14ac:dyDescent="0.25">
      <c r="A18" s="68" t="s">
        <v>4</v>
      </c>
      <c r="B18" s="69"/>
      <c r="C18" s="69"/>
      <c r="D18" s="69"/>
      <c r="E18" s="70" t="s">
        <v>5</v>
      </c>
      <c r="F18" s="69"/>
      <c r="G18" s="69"/>
      <c r="H18" s="69"/>
      <c r="I18" s="70" t="s">
        <v>3</v>
      </c>
      <c r="J18" s="69"/>
      <c r="K18" s="69"/>
      <c r="L18" s="71"/>
    </row>
    <row r="19" spans="1:12" x14ac:dyDescent="0.2">
      <c r="A19" s="72" t="s">
        <v>40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4"/>
    </row>
    <row r="20" spans="1:12" x14ac:dyDescent="0.2">
      <c r="A20" s="75" t="s">
        <v>41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</row>
    <row r="21" spans="1:12" x14ac:dyDescent="0.2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  <row r="22" spans="1:12" x14ac:dyDescent="0.2">
      <c r="A22" s="75"/>
      <c r="B22" s="76"/>
      <c r="C22" s="76"/>
      <c r="D22" s="76"/>
      <c r="E22" s="75"/>
      <c r="F22" s="76"/>
      <c r="G22" s="76"/>
      <c r="H22" s="76"/>
      <c r="I22" s="76"/>
      <c r="J22" s="76"/>
      <c r="K22" s="76"/>
      <c r="L22" s="77"/>
    </row>
    <row r="23" spans="1:12" x14ac:dyDescent="0.2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7"/>
    </row>
    <row r="24" spans="1:12" x14ac:dyDescent="0.2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1:12" x14ac:dyDescent="0.2">
      <c r="A25" s="75"/>
      <c r="B25" s="76"/>
      <c r="C25" s="76"/>
      <c r="D25" s="76"/>
      <c r="I25" s="76"/>
      <c r="J25" s="76"/>
      <c r="K25" s="76"/>
      <c r="L25" s="77"/>
    </row>
    <row r="26" spans="1:12" x14ac:dyDescent="0.2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/>
    </row>
    <row r="27" spans="1:12" x14ac:dyDescent="0.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1:12" ht="13.5" thickBot="1" x14ac:dyDescent="0.2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</row>
  </sheetData>
  <mergeCells count="59">
    <mergeCell ref="A28:D28"/>
    <mergeCell ref="E28:H28"/>
    <mergeCell ref="I28:L28"/>
    <mergeCell ref="A25:D25"/>
    <mergeCell ref="I25:L25"/>
    <mergeCell ref="A26:D26"/>
    <mergeCell ref="E26:H26"/>
    <mergeCell ref="I26:L26"/>
    <mergeCell ref="A27:D27"/>
    <mergeCell ref="E27:H27"/>
    <mergeCell ref="I27:L27"/>
    <mergeCell ref="A23:D23"/>
    <mergeCell ref="E23:H23"/>
    <mergeCell ref="I23:L23"/>
    <mergeCell ref="A24:D24"/>
    <mergeCell ref="E24:H24"/>
    <mergeCell ref="I24:L24"/>
    <mergeCell ref="A21:D21"/>
    <mergeCell ref="E21:H21"/>
    <mergeCell ref="I21:L21"/>
    <mergeCell ref="A22:D22"/>
    <mergeCell ref="E22:H22"/>
    <mergeCell ref="I22:L22"/>
    <mergeCell ref="A19:D19"/>
    <mergeCell ref="E19:H19"/>
    <mergeCell ref="I19:L19"/>
    <mergeCell ref="A20:D20"/>
    <mergeCell ref="E20:H20"/>
    <mergeCell ref="I20:L20"/>
    <mergeCell ref="B9:K9"/>
    <mergeCell ref="C12:H12"/>
    <mergeCell ref="A13:A15"/>
    <mergeCell ref="A17:L17"/>
    <mergeCell ref="A18:D18"/>
    <mergeCell ref="E18:H18"/>
    <mergeCell ref="I18:L18"/>
    <mergeCell ref="I6:K6"/>
    <mergeCell ref="B7:E7"/>
    <mergeCell ref="F7:H7"/>
    <mergeCell ref="I7:K7"/>
    <mergeCell ref="B8:E8"/>
    <mergeCell ref="F8:H8"/>
    <mergeCell ref="I8:K8"/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8" sqref="B3:K8"/>
    </sheetView>
  </sheetViews>
  <sheetFormatPr baseColWidth="10" defaultRowHeight="12.75" x14ac:dyDescent="0.2"/>
  <sheetData>
    <row r="1" spans="1:12" ht="51" customHeight="1" thickBot="1" x14ac:dyDescent="0.25">
      <c r="A1" s="16" t="s">
        <v>6</v>
      </c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  <c r="L1" s="4"/>
    </row>
    <row r="2" spans="1:12" x14ac:dyDescent="0.2">
      <c r="A2" s="34" t="s">
        <v>8</v>
      </c>
      <c r="B2" s="37" t="s">
        <v>9</v>
      </c>
      <c r="C2" s="38"/>
      <c r="D2" s="38"/>
      <c r="E2" s="38"/>
      <c r="F2" s="39" t="s">
        <v>10</v>
      </c>
      <c r="G2" s="39"/>
      <c r="H2" s="39"/>
      <c r="I2" s="40" t="s">
        <v>16</v>
      </c>
      <c r="J2" s="41"/>
      <c r="K2" s="42"/>
    </row>
    <row r="3" spans="1:12" x14ac:dyDescent="0.2">
      <c r="A3" s="35"/>
      <c r="B3" s="43" t="s">
        <v>18</v>
      </c>
      <c r="C3" s="44"/>
      <c r="D3" s="44"/>
      <c r="E3" s="44"/>
      <c r="F3" s="45" t="s">
        <v>14</v>
      </c>
      <c r="G3" s="46"/>
      <c r="H3" s="47"/>
      <c r="I3" s="48">
        <v>0</v>
      </c>
      <c r="J3" s="49"/>
      <c r="K3" s="50"/>
    </row>
    <row r="4" spans="1:12" x14ac:dyDescent="0.2">
      <c r="A4" s="35"/>
      <c r="B4" s="43" t="s">
        <v>19</v>
      </c>
      <c r="C4" s="44"/>
      <c r="D4" s="44"/>
      <c r="E4" s="44"/>
      <c r="F4" s="45" t="s">
        <v>14</v>
      </c>
      <c r="G4" s="46"/>
      <c r="H4" s="47"/>
      <c r="I4" s="48">
        <v>0</v>
      </c>
      <c r="J4" s="49"/>
      <c r="K4" s="50"/>
    </row>
    <row r="5" spans="1:12" x14ac:dyDescent="0.2">
      <c r="A5" s="35"/>
      <c r="B5" s="43" t="s">
        <v>20</v>
      </c>
      <c r="C5" s="44"/>
      <c r="D5" s="44"/>
      <c r="E5" s="44"/>
      <c r="F5" s="45" t="s">
        <v>14</v>
      </c>
      <c r="G5" s="46"/>
      <c r="H5" s="47"/>
      <c r="I5" s="48">
        <v>0</v>
      </c>
      <c r="J5" s="49"/>
      <c r="K5" s="50"/>
    </row>
    <row r="6" spans="1:12" x14ac:dyDescent="0.2">
      <c r="A6" s="35"/>
      <c r="B6" s="43" t="s">
        <v>21</v>
      </c>
      <c r="C6" s="44"/>
      <c r="D6" s="44"/>
      <c r="E6" s="44"/>
      <c r="F6" s="45" t="s">
        <v>14</v>
      </c>
      <c r="G6" s="46"/>
      <c r="H6" s="47"/>
      <c r="I6" s="48">
        <v>0</v>
      </c>
      <c r="J6" s="49"/>
      <c r="K6" s="50"/>
    </row>
    <row r="7" spans="1:12" x14ac:dyDescent="0.2">
      <c r="A7" s="35"/>
      <c r="B7" s="43" t="s">
        <v>22</v>
      </c>
      <c r="C7" s="44"/>
      <c r="D7" s="44"/>
      <c r="E7" s="44"/>
      <c r="F7" s="45" t="s">
        <v>14</v>
      </c>
      <c r="G7" s="46"/>
      <c r="H7" s="47"/>
      <c r="I7" s="48">
        <v>0</v>
      </c>
      <c r="J7" s="49"/>
      <c r="K7" s="50"/>
    </row>
    <row r="8" spans="1:12" ht="13.5" thickBot="1" x14ac:dyDescent="0.25">
      <c r="A8" s="36"/>
      <c r="B8" s="51" t="s">
        <v>23</v>
      </c>
      <c r="C8" s="52"/>
      <c r="D8" s="52"/>
      <c r="E8" s="52"/>
      <c r="F8" s="53"/>
      <c r="G8" s="54"/>
      <c r="H8" s="55"/>
      <c r="I8" s="56"/>
      <c r="J8" s="57"/>
      <c r="K8" s="58"/>
    </row>
    <row r="9" spans="1:12" ht="13.5" thickBot="1" x14ac:dyDescent="0.25">
      <c r="A9" s="17" t="s">
        <v>11</v>
      </c>
      <c r="B9" s="59" t="s">
        <v>27</v>
      </c>
      <c r="C9" s="59"/>
      <c r="D9" s="59"/>
      <c r="E9" s="59"/>
      <c r="F9" s="59"/>
      <c r="G9" s="59"/>
      <c r="H9" s="59"/>
      <c r="I9" s="59"/>
      <c r="J9" s="59"/>
      <c r="K9" s="60"/>
    </row>
    <row r="10" spans="1:12" ht="13.5" thickBot="1" x14ac:dyDescent="0.25">
      <c r="I10" s="1"/>
    </row>
    <row r="11" spans="1:12" ht="51.75" thickBot="1" x14ac:dyDescent="0.25">
      <c r="A11" s="19"/>
      <c r="B11" s="28" t="s">
        <v>13</v>
      </c>
      <c r="C11" s="29" t="str">
        <f>B3</f>
        <v>Regina Rios Ramirez</v>
      </c>
      <c r="D11" s="29" t="str">
        <f>B4</f>
        <v>Nayetzi Baeza García</v>
      </c>
      <c r="E11" s="29" t="str">
        <f>B5</f>
        <v>María Fernanda Román Hernández</v>
      </c>
      <c r="F11" s="29" t="str">
        <f>B6</f>
        <v>Miguel Cervantes García</v>
      </c>
      <c r="G11" s="29" t="str">
        <f>B7</f>
        <v>Juan Hernandez Montalvo</v>
      </c>
      <c r="H11" s="30" t="str">
        <f>B8</f>
        <v>Juan Alba</v>
      </c>
      <c r="I11" s="27"/>
      <c r="J11" s="27"/>
      <c r="K11" s="27"/>
    </row>
    <row r="12" spans="1:12" ht="13.5" thickBot="1" x14ac:dyDescent="0.25">
      <c r="A12" s="19"/>
      <c r="B12" s="26" t="s">
        <v>17</v>
      </c>
      <c r="C12" s="61"/>
      <c r="D12" s="61"/>
      <c r="E12" s="61"/>
      <c r="F12" s="61"/>
      <c r="G12" s="61"/>
      <c r="H12" s="61"/>
      <c r="I12" s="31" t="s">
        <v>1</v>
      </c>
      <c r="J12" s="29" t="s">
        <v>2</v>
      </c>
      <c r="K12" s="30" t="s">
        <v>12</v>
      </c>
    </row>
    <row r="13" spans="1:12" x14ac:dyDescent="0.2">
      <c r="A13" s="62" t="s">
        <v>0</v>
      </c>
      <c r="B13" s="20" t="s">
        <v>3</v>
      </c>
      <c r="C13" s="18">
        <v>40</v>
      </c>
      <c r="D13" s="21">
        <v>100</v>
      </c>
      <c r="E13" s="18">
        <v>40</v>
      </c>
      <c r="F13" s="21">
        <v>20</v>
      </c>
      <c r="G13" s="21">
        <v>20</v>
      </c>
      <c r="H13" s="22">
        <v>20</v>
      </c>
      <c r="I13" s="23">
        <v>20</v>
      </c>
      <c r="J13" s="24">
        <v>100</v>
      </c>
      <c r="K13" s="25">
        <f>AVERAGE(C13:J13)</f>
        <v>45</v>
      </c>
    </row>
    <row r="14" spans="1:12" x14ac:dyDescent="0.2">
      <c r="A14" s="63"/>
      <c r="B14" s="7" t="s">
        <v>5</v>
      </c>
      <c r="C14" s="3">
        <v>13</v>
      </c>
      <c r="D14" s="2">
        <v>20</v>
      </c>
      <c r="E14" s="3">
        <v>20</v>
      </c>
      <c r="F14" s="2">
        <v>13</v>
      </c>
      <c r="G14" s="2">
        <v>13</v>
      </c>
      <c r="H14" s="12">
        <v>13</v>
      </c>
      <c r="I14" s="14">
        <v>20</v>
      </c>
      <c r="J14" s="5">
        <v>13</v>
      </c>
      <c r="K14" s="25">
        <f t="shared" ref="K14:K15" si="0">AVERAGE(C14:J14)</f>
        <v>15.625</v>
      </c>
    </row>
    <row r="15" spans="1:12" ht="13.5" thickBot="1" x14ac:dyDescent="0.25">
      <c r="A15" s="64"/>
      <c r="B15" s="11" t="s">
        <v>4</v>
      </c>
      <c r="C15" s="8">
        <v>8</v>
      </c>
      <c r="D15" s="8">
        <v>8</v>
      </c>
      <c r="E15" s="8">
        <v>13</v>
      </c>
      <c r="F15" s="8">
        <v>8</v>
      </c>
      <c r="G15" s="8">
        <v>8</v>
      </c>
      <c r="H15" s="13">
        <v>8</v>
      </c>
      <c r="I15" s="15">
        <v>8</v>
      </c>
      <c r="J15" s="9">
        <v>13</v>
      </c>
      <c r="K15" s="25">
        <f t="shared" si="0"/>
        <v>9.25</v>
      </c>
    </row>
    <row r="16" spans="1:12" ht="13.5" thickBot="1" x14ac:dyDescent="0.25"/>
    <row r="17" spans="1:12" ht="13.5" thickBot="1" x14ac:dyDescent="0.25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3.5" thickBot="1" x14ac:dyDescent="0.25">
      <c r="A18" s="68" t="s">
        <v>4</v>
      </c>
      <c r="B18" s="69"/>
      <c r="C18" s="69"/>
      <c r="D18" s="69"/>
      <c r="E18" s="70" t="s">
        <v>5</v>
      </c>
      <c r="F18" s="69"/>
      <c r="G18" s="69"/>
      <c r="H18" s="69"/>
      <c r="I18" s="70" t="s">
        <v>3</v>
      </c>
      <c r="J18" s="69"/>
      <c r="K18" s="69"/>
      <c r="L18" s="71"/>
    </row>
    <row r="19" spans="1:12" x14ac:dyDescent="0.2">
      <c r="A19" s="72" t="s">
        <v>28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4"/>
    </row>
    <row r="20" spans="1:12" x14ac:dyDescent="0.2">
      <c r="A20" s="75" t="s">
        <v>29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</row>
    <row r="21" spans="1:12" x14ac:dyDescent="0.2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  <row r="22" spans="1:12" x14ac:dyDescent="0.2">
      <c r="A22" s="75"/>
      <c r="B22" s="76"/>
      <c r="C22" s="76"/>
      <c r="D22" s="76"/>
      <c r="E22" s="75"/>
      <c r="F22" s="76"/>
      <c r="G22" s="76"/>
      <c r="H22" s="76"/>
      <c r="I22" s="76"/>
      <c r="J22" s="76"/>
      <c r="K22" s="76"/>
      <c r="L22" s="77"/>
    </row>
    <row r="23" spans="1:12" x14ac:dyDescent="0.2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7"/>
    </row>
    <row r="24" spans="1:12" x14ac:dyDescent="0.2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1:12" x14ac:dyDescent="0.2">
      <c r="A25" s="75"/>
      <c r="B25" s="76"/>
      <c r="C25" s="76"/>
      <c r="D25" s="76"/>
      <c r="I25" s="76"/>
      <c r="J25" s="76"/>
      <c r="K25" s="76"/>
      <c r="L25" s="77"/>
    </row>
    <row r="26" spans="1:12" x14ac:dyDescent="0.2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/>
    </row>
    <row r="27" spans="1:12" x14ac:dyDescent="0.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1:12" ht="13.5" thickBot="1" x14ac:dyDescent="0.2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</row>
  </sheetData>
  <mergeCells count="59">
    <mergeCell ref="A28:D28"/>
    <mergeCell ref="E28:H28"/>
    <mergeCell ref="I28:L28"/>
    <mergeCell ref="A25:D25"/>
    <mergeCell ref="I25:L25"/>
    <mergeCell ref="A26:D26"/>
    <mergeCell ref="E26:H26"/>
    <mergeCell ref="I26:L26"/>
    <mergeCell ref="A27:D27"/>
    <mergeCell ref="E27:H27"/>
    <mergeCell ref="I27:L27"/>
    <mergeCell ref="A23:D23"/>
    <mergeCell ref="E23:H23"/>
    <mergeCell ref="I23:L23"/>
    <mergeCell ref="A24:D24"/>
    <mergeCell ref="E24:H24"/>
    <mergeCell ref="I24:L24"/>
    <mergeCell ref="A21:D21"/>
    <mergeCell ref="E21:H21"/>
    <mergeCell ref="I21:L21"/>
    <mergeCell ref="A22:D22"/>
    <mergeCell ref="E22:H22"/>
    <mergeCell ref="I22:L22"/>
    <mergeCell ref="A19:D19"/>
    <mergeCell ref="E19:H19"/>
    <mergeCell ref="I19:L19"/>
    <mergeCell ref="A20:D20"/>
    <mergeCell ref="E20:H20"/>
    <mergeCell ref="I20:L20"/>
    <mergeCell ref="B9:K9"/>
    <mergeCell ref="C12:H12"/>
    <mergeCell ref="A13:A15"/>
    <mergeCell ref="A17:L17"/>
    <mergeCell ref="A18:D18"/>
    <mergeCell ref="E18:H18"/>
    <mergeCell ref="I18:L18"/>
    <mergeCell ref="I6:K6"/>
    <mergeCell ref="B7:E7"/>
    <mergeCell ref="F7:H7"/>
    <mergeCell ref="I7:K7"/>
    <mergeCell ref="B8:E8"/>
    <mergeCell ref="F8:H8"/>
    <mergeCell ref="I8:K8"/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2" workbookViewId="0">
      <selection activeCell="B9" sqref="B9:K9"/>
    </sheetView>
  </sheetViews>
  <sheetFormatPr baseColWidth="10" defaultRowHeight="12.75" x14ac:dyDescent="0.2"/>
  <sheetData>
    <row r="1" spans="1:12" ht="38.25" customHeight="1" thickBot="1" x14ac:dyDescent="0.25">
      <c r="A1" s="16" t="s">
        <v>6</v>
      </c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  <c r="L1" s="4"/>
    </row>
    <row r="2" spans="1:12" x14ac:dyDescent="0.2">
      <c r="A2" s="34" t="s">
        <v>8</v>
      </c>
      <c r="B2" s="37" t="s">
        <v>9</v>
      </c>
      <c r="C2" s="38"/>
      <c r="D2" s="38"/>
      <c r="E2" s="38"/>
      <c r="F2" s="39" t="s">
        <v>10</v>
      </c>
      <c r="G2" s="39"/>
      <c r="H2" s="39"/>
      <c r="I2" s="40" t="s">
        <v>16</v>
      </c>
      <c r="J2" s="41"/>
      <c r="K2" s="42"/>
    </row>
    <row r="3" spans="1:12" ht="12.75" customHeight="1" x14ac:dyDescent="0.2">
      <c r="A3" s="35"/>
      <c r="B3" s="43" t="s">
        <v>18</v>
      </c>
      <c r="C3" s="44"/>
      <c r="D3" s="44"/>
      <c r="E3" s="44"/>
      <c r="F3" s="45" t="s">
        <v>14</v>
      </c>
      <c r="G3" s="46"/>
      <c r="H3" s="47"/>
      <c r="I3" s="48">
        <v>0</v>
      </c>
      <c r="J3" s="49"/>
      <c r="K3" s="50"/>
    </row>
    <row r="4" spans="1:12" ht="12.75" customHeight="1" x14ac:dyDescent="0.2">
      <c r="A4" s="35"/>
      <c r="B4" s="43" t="s">
        <v>19</v>
      </c>
      <c r="C4" s="44"/>
      <c r="D4" s="44"/>
      <c r="E4" s="44"/>
      <c r="F4" s="45" t="s">
        <v>14</v>
      </c>
      <c r="G4" s="46"/>
      <c r="H4" s="47"/>
      <c r="I4" s="48">
        <v>0</v>
      </c>
      <c r="J4" s="49"/>
      <c r="K4" s="50"/>
    </row>
    <row r="5" spans="1:12" ht="12.75" customHeight="1" x14ac:dyDescent="0.2">
      <c r="A5" s="35"/>
      <c r="B5" s="43" t="s">
        <v>20</v>
      </c>
      <c r="C5" s="44"/>
      <c r="D5" s="44"/>
      <c r="E5" s="44"/>
      <c r="F5" s="45" t="s">
        <v>14</v>
      </c>
      <c r="G5" s="46"/>
      <c r="H5" s="47"/>
      <c r="I5" s="48">
        <v>0</v>
      </c>
      <c r="J5" s="49"/>
      <c r="K5" s="50"/>
    </row>
    <row r="6" spans="1:12" ht="12.75" customHeight="1" x14ac:dyDescent="0.2">
      <c r="A6" s="35"/>
      <c r="B6" s="43" t="s">
        <v>21</v>
      </c>
      <c r="C6" s="44"/>
      <c r="D6" s="44"/>
      <c r="E6" s="44"/>
      <c r="F6" s="45" t="s">
        <v>14</v>
      </c>
      <c r="G6" s="46"/>
      <c r="H6" s="47"/>
      <c r="I6" s="48">
        <v>0</v>
      </c>
      <c r="J6" s="49"/>
      <c r="K6" s="50"/>
    </row>
    <row r="7" spans="1:12" ht="12.75" customHeight="1" x14ac:dyDescent="0.2">
      <c r="A7" s="35"/>
      <c r="B7" s="43" t="s">
        <v>22</v>
      </c>
      <c r="C7" s="44"/>
      <c r="D7" s="44"/>
      <c r="E7" s="44"/>
      <c r="F7" s="45" t="s">
        <v>14</v>
      </c>
      <c r="G7" s="46"/>
      <c r="H7" s="47"/>
      <c r="I7" s="48">
        <v>0</v>
      </c>
      <c r="J7" s="49"/>
      <c r="K7" s="50"/>
    </row>
    <row r="8" spans="1:12" ht="13.5" thickBot="1" x14ac:dyDescent="0.25">
      <c r="A8" s="36"/>
      <c r="B8" s="51" t="s">
        <v>23</v>
      </c>
      <c r="C8" s="52"/>
      <c r="D8" s="52"/>
      <c r="E8" s="52"/>
      <c r="F8" s="53"/>
      <c r="G8" s="54"/>
      <c r="H8" s="55"/>
      <c r="I8" s="56"/>
      <c r="J8" s="57"/>
      <c r="K8" s="58"/>
    </row>
    <row r="9" spans="1:12" ht="13.5" thickBot="1" x14ac:dyDescent="0.25">
      <c r="A9" s="17" t="s">
        <v>11</v>
      </c>
      <c r="B9" s="59" t="s">
        <v>42</v>
      </c>
      <c r="C9" s="59"/>
      <c r="D9" s="59"/>
      <c r="E9" s="59"/>
      <c r="F9" s="59"/>
      <c r="G9" s="59"/>
      <c r="H9" s="59"/>
      <c r="I9" s="59"/>
      <c r="J9" s="59"/>
      <c r="K9" s="60"/>
    </row>
    <row r="10" spans="1:12" ht="13.5" thickBot="1" x14ac:dyDescent="0.25">
      <c r="I10" s="1"/>
    </row>
    <row r="11" spans="1:12" ht="51.75" thickBot="1" x14ac:dyDescent="0.25">
      <c r="A11" s="19"/>
      <c r="B11" s="28" t="s">
        <v>13</v>
      </c>
      <c r="C11" s="29" t="str">
        <f>B3</f>
        <v>Regina Rios Ramirez</v>
      </c>
      <c r="D11" s="29" t="str">
        <f>B4</f>
        <v>Nayetzi Baeza García</v>
      </c>
      <c r="E11" s="29" t="str">
        <f>B5</f>
        <v>María Fernanda Román Hernández</v>
      </c>
      <c r="F11" s="29" t="str">
        <f>B6</f>
        <v>Miguel Cervantes García</v>
      </c>
      <c r="G11" s="29" t="str">
        <f>B7</f>
        <v>Juan Hernandez Montalvo</v>
      </c>
      <c r="H11" s="30" t="str">
        <f>B8</f>
        <v>Juan Alba</v>
      </c>
      <c r="I11" s="27"/>
      <c r="J11" s="27"/>
      <c r="K11" s="27"/>
    </row>
    <row r="12" spans="1:12" ht="13.5" thickBot="1" x14ac:dyDescent="0.25">
      <c r="A12" s="19"/>
      <c r="B12" s="26" t="s">
        <v>17</v>
      </c>
      <c r="C12" s="61"/>
      <c r="D12" s="61"/>
      <c r="E12" s="61"/>
      <c r="F12" s="61"/>
      <c r="G12" s="61"/>
      <c r="H12" s="61"/>
      <c r="I12" s="31" t="s">
        <v>1</v>
      </c>
      <c r="J12" s="29" t="s">
        <v>2</v>
      </c>
      <c r="K12" s="30" t="s">
        <v>12</v>
      </c>
    </row>
    <row r="13" spans="1:12" x14ac:dyDescent="0.2">
      <c r="A13" s="62" t="s">
        <v>0</v>
      </c>
      <c r="B13" s="20" t="s">
        <v>3</v>
      </c>
      <c r="C13" s="18">
        <v>100</v>
      </c>
      <c r="D13" s="21">
        <v>100</v>
      </c>
      <c r="E13" s="18">
        <v>40</v>
      </c>
      <c r="F13" s="21">
        <v>40</v>
      </c>
      <c r="G13" s="21">
        <v>40</v>
      </c>
      <c r="H13" s="22">
        <v>40</v>
      </c>
      <c r="I13" s="23">
        <v>40</v>
      </c>
      <c r="J13" s="24">
        <v>100</v>
      </c>
      <c r="K13" s="25">
        <f>AVERAGE(I13:J13)</f>
        <v>70</v>
      </c>
    </row>
    <row r="14" spans="1:12" x14ac:dyDescent="0.2">
      <c r="A14" s="63"/>
      <c r="B14" s="7" t="s">
        <v>5</v>
      </c>
      <c r="C14" s="3">
        <v>40</v>
      </c>
      <c r="D14" s="2">
        <v>40</v>
      </c>
      <c r="E14" s="3">
        <v>20</v>
      </c>
      <c r="F14" s="2">
        <v>40</v>
      </c>
      <c r="G14" s="2">
        <v>13</v>
      </c>
      <c r="H14" s="12">
        <v>13</v>
      </c>
      <c r="I14" s="14">
        <v>13</v>
      </c>
      <c r="J14" s="5">
        <v>40</v>
      </c>
      <c r="K14" s="25">
        <f t="shared" ref="K14:K15" si="0">AVERAGE(I14:J14)</f>
        <v>26.5</v>
      </c>
    </row>
    <row r="15" spans="1:12" ht="13.5" thickBot="1" x14ac:dyDescent="0.25">
      <c r="A15" s="64"/>
      <c r="B15" s="11" t="s">
        <v>4</v>
      </c>
      <c r="C15" s="8">
        <v>8</v>
      </c>
      <c r="D15" s="8">
        <v>13</v>
      </c>
      <c r="E15" s="8">
        <v>8</v>
      </c>
      <c r="F15" s="8">
        <v>8</v>
      </c>
      <c r="G15" s="8">
        <v>5</v>
      </c>
      <c r="H15" s="13">
        <v>8</v>
      </c>
      <c r="I15" s="15">
        <v>5</v>
      </c>
      <c r="J15" s="9">
        <v>13</v>
      </c>
      <c r="K15" s="25">
        <f t="shared" si="0"/>
        <v>9</v>
      </c>
    </row>
    <row r="16" spans="1:12" ht="13.5" thickBot="1" x14ac:dyDescent="0.25"/>
    <row r="17" spans="1:12" ht="13.5" thickBot="1" x14ac:dyDescent="0.25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3.5" thickBot="1" x14ac:dyDescent="0.25">
      <c r="A18" s="68" t="s">
        <v>4</v>
      </c>
      <c r="B18" s="69"/>
      <c r="C18" s="69"/>
      <c r="D18" s="69"/>
      <c r="E18" s="70" t="s">
        <v>5</v>
      </c>
      <c r="F18" s="69"/>
      <c r="G18" s="69"/>
      <c r="H18" s="69"/>
      <c r="I18" s="70" t="s">
        <v>3</v>
      </c>
      <c r="J18" s="69"/>
      <c r="K18" s="69"/>
      <c r="L18" s="71"/>
    </row>
    <row r="19" spans="1:12" x14ac:dyDescent="0.2">
      <c r="A19" s="72" t="s">
        <v>30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4"/>
    </row>
    <row r="20" spans="1:12" ht="25.5" customHeight="1" x14ac:dyDescent="0.2">
      <c r="A20" s="75" t="s">
        <v>31</v>
      </c>
      <c r="B20" s="76"/>
      <c r="C20" s="76"/>
      <c r="D20" s="76"/>
      <c r="E20" s="76"/>
      <c r="F20" s="76"/>
      <c r="G20" s="76"/>
      <c r="H20" s="77"/>
      <c r="I20" s="76"/>
      <c r="J20" s="76"/>
      <c r="K20" s="76"/>
      <c r="L20" s="77"/>
    </row>
    <row r="21" spans="1:12" x14ac:dyDescent="0.2">
      <c r="A21" s="75" t="s">
        <v>32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  <row r="22" spans="1:12" x14ac:dyDescent="0.2">
      <c r="A22" s="75" t="s">
        <v>34</v>
      </c>
      <c r="B22" s="76"/>
      <c r="C22" s="76"/>
      <c r="D22" s="76"/>
      <c r="E22" s="75"/>
      <c r="F22" s="76"/>
      <c r="G22" s="76"/>
      <c r="H22" s="76"/>
      <c r="I22" s="76"/>
      <c r="J22" s="76"/>
      <c r="K22" s="76"/>
      <c r="L22" s="77"/>
    </row>
    <row r="23" spans="1:12" x14ac:dyDescent="0.2">
      <c r="A23" s="75" t="s">
        <v>33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7"/>
    </row>
    <row r="24" spans="1:12" x14ac:dyDescent="0.2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1:12" x14ac:dyDescent="0.2">
      <c r="A25" s="75"/>
      <c r="B25" s="76"/>
      <c r="C25" s="76"/>
      <c r="D25" s="76"/>
      <c r="I25" s="76"/>
      <c r="J25" s="76"/>
      <c r="K25" s="76"/>
      <c r="L25" s="77"/>
    </row>
    <row r="26" spans="1:12" x14ac:dyDescent="0.2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/>
    </row>
    <row r="27" spans="1:12" x14ac:dyDescent="0.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1:12" ht="13.5" thickBot="1" x14ac:dyDescent="0.2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8:D28"/>
    <mergeCell ref="E28:H28"/>
    <mergeCell ref="I28:L28"/>
    <mergeCell ref="A25:D25"/>
    <mergeCell ref="I25:L25"/>
    <mergeCell ref="A26:D26"/>
    <mergeCell ref="E26:H26"/>
    <mergeCell ref="I26:L26"/>
    <mergeCell ref="A27:D27"/>
    <mergeCell ref="E27:H27"/>
    <mergeCell ref="I27:L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8" sqref="B3:K8"/>
    </sheetView>
  </sheetViews>
  <sheetFormatPr baseColWidth="10" defaultRowHeight="12.75" x14ac:dyDescent="0.2"/>
  <sheetData>
    <row r="1" spans="1:12" ht="42.75" customHeight="1" thickBot="1" x14ac:dyDescent="0.25">
      <c r="A1" s="16" t="s">
        <v>6</v>
      </c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  <c r="L1" s="4"/>
    </row>
    <row r="2" spans="1:12" x14ac:dyDescent="0.2">
      <c r="A2" s="34" t="s">
        <v>8</v>
      </c>
      <c r="B2" s="37" t="s">
        <v>9</v>
      </c>
      <c r="C2" s="38"/>
      <c r="D2" s="38"/>
      <c r="E2" s="38"/>
      <c r="F2" s="39" t="s">
        <v>10</v>
      </c>
      <c r="G2" s="39"/>
      <c r="H2" s="39"/>
      <c r="I2" s="40" t="s">
        <v>16</v>
      </c>
      <c r="J2" s="41"/>
      <c r="K2" s="42"/>
    </row>
    <row r="3" spans="1:12" ht="12.75" customHeight="1" x14ac:dyDescent="0.2">
      <c r="A3" s="35"/>
      <c r="B3" s="43" t="s">
        <v>18</v>
      </c>
      <c r="C3" s="44"/>
      <c r="D3" s="44"/>
      <c r="E3" s="44"/>
      <c r="F3" s="45" t="s">
        <v>14</v>
      </c>
      <c r="G3" s="46"/>
      <c r="H3" s="47"/>
      <c r="I3" s="48">
        <v>0</v>
      </c>
      <c r="J3" s="49"/>
      <c r="K3" s="50"/>
    </row>
    <row r="4" spans="1:12" ht="12.75" customHeight="1" x14ac:dyDescent="0.2">
      <c r="A4" s="35"/>
      <c r="B4" s="43" t="s">
        <v>19</v>
      </c>
      <c r="C4" s="44"/>
      <c r="D4" s="44"/>
      <c r="E4" s="44"/>
      <c r="F4" s="45" t="s">
        <v>14</v>
      </c>
      <c r="G4" s="46"/>
      <c r="H4" s="47"/>
      <c r="I4" s="48">
        <v>0</v>
      </c>
      <c r="J4" s="49"/>
      <c r="K4" s="50"/>
    </row>
    <row r="5" spans="1:12" ht="12.75" customHeight="1" x14ac:dyDescent="0.2">
      <c r="A5" s="35"/>
      <c r="B5" s="43" t="s">
        <v>20</v>
      </c>
      <c r="C5" s="44"/>
      <c r="D5" s="44"/>
      <c r="E5" s="44"/>
      <c r="F5" s="45" t="s">
        <v>14</v>
      </c>
      <c r="G5" s="46"/>
      <c r="H5" s="47"/>
      <c r="I5" s="48">
        <v>0</v>
      </c>
      <c r="J5" s="49"/>
      <c r="K5" s="50"/>
    </row>
    <row r="6" spans="1:12" ht="12.75" customHeight="1" x14ac:dyDescent="0.2">
      <c r="A6" s="35"/>
      <c r="B6" s="43" t="s">
        <v>21</v>
      </c>
      <c r="C6" s="44"/>
      <c r="D6" s="44"/>
      <c r="E6" s="44"/>
      <c r="F6" s="45" t="s">
        <v>14</v>
      </c>
      <c r="G6" s="46"/>
      <c r="H6" s="47"/>
      <c r="I6" s="48">
        <v>0</v>
      </c>
      <c r="J6" s="49"/>
      <c r="K6" s="50"/>
    </row>
    <row r="7" spans="1:12" x14ac:dyDescent="0.2">
      <c r="A7" s="35"/>
      <c r="B7" s="43" t="s">
        <v>22</v>
      </c>
      <c r="C7" s="44"/>
      <c r="D7" s="44"/>
      <c r="E7" s="44"/>
      <c r="F7" s="45" t="s">
        <v>14</v>
      </c>
      <c r="G7" s="46"/>
      <c r="H7" s="47"/>
      <c r="I7" s="48">
        <v>0</v>
      </c>
      <c r="J7" s="49"/>
      <c r="K7" s="50"/>
    </row>
    <row r="8" spans="1:12" ht="13.5" thickBot="1" x14ac:dyDescent="0.25">
      <c r="A8" s="36"/>
      <c r="B8" s="51" t="s">
        <v>23</v>
      </c>
      <c r="C8" s="52"/>
      <c r="D8" s="52"/>
      <c r="E8" s="52"/>
      <c r="F8" s="53"/>
      <c r="G8" s="54"/>
      <c r="H8" s="55"/>
      <c r="I8" s="56"/>
      <c r="J8" s="57"/>
      <c r="K8" s="58"/>
    </row>
    <row r="9" spans="1:12" ht="13.5" thickBot="1" x14ac:dyDescent="0.25">
      <c r="A9" s="17" t="s">
        <v>11</v>
      </c>
      <c r="B9" s="59" t="s">
        <v>35</v>
      </c>
      <c r="C9" s="59"/>
      <c r="D9" s="59"/>
      <c r="E9" s="59"/>
      <c r="F9" s="59"/>
      <c r="G9" s="59"/>
      <c r="H9" s="59"/>
      <c r="I9" s="59"/>
      <c r="J9" s="59"/>
      <c r="K9" s="60"/>
    </row>
    <row r="10" spans="1:12" ht="13.5" thickBot="1" x14ac:dyDescent="0.25">
      <c r="I10" s="1"/>
    </row>
    <row r="11" spans="1:12" ht="51.75" thickBot="1" x14ac:dyDescent="0.25">
      <c r="A11" s="19"/>
      <c r="B11" s="28" t="s">
        <v>13</v>
      </c>
      <c r="C11" s="29" t="str">
        <f>B3</f>
        <v>Regina Rios Ramirez</v>
      </c>
      <c r="D11" s="29" t="str">
        <f>B4</f>
        <v>Nayetzi Baeza García</v>
      </c>
      <c r="E11" s="29" t="str">
        <f>B5</f>
        <v>María Fernanda Román Hernández</v>
      </c>
      <c r="F11" s="29" t="str">
        <f>B6</f>
        <v>Miguel Cervantes García</v>
      </c>
      <c r="G11" s="29" t="str">
        <f>B7</f>
        <v>Juan Hernandez Montalvo</v>
      </c>
      <c r="H11" s="30" t="str">
        <f>B8</f>
        <v>Juan Alba</v>
      </c>
      <c r="I11" s="27"/>
      <c r="J11" s="27"/>
      <c r="K11" s="27"/>
    </row>
    <row r="12" spans="1:12" ht="13.5" thickBot="1" x14ac:dyDescent="0.25">
      <c r="A12" s="19"/>
      <c r="B12" s="26" t="s">
        <v>17</v>
      </c>
      <c r="C12" s="61"/>
      <c r="D12" s="61"/>
      <c r="E12" s="61"/>
      <c r="F12" s="61"/>
      <c r="G12" s="61"/>
      <c r="H12" s="61"/>
      <c r="I12" s="31" t="s">
        <v>1</v>
      </c>
      <c r="J12" s="29" t="s">
        <v>2</v>
      </c>
      <c r="K12" s="30" t="s">
        <v>12</v>
      </c>
    </row>
    <row r="13" spans="1:12" x14ac:dyDescent="0.2">
      <c r="A13" s="62" t="s">
        <v>0</v>
      </c>
      <c r="B13" s="20" t="s">
        <v>3</v>
      </c>
      <c r="C13" s="18">
        <v>40</v>
      </c>
      <c r="D13" s="21">
        <v>20</v>
      </c>
      <c r="E13" s="18">
        <v>40</v>
      </c>
      <c r="F13" s="21">
        <v>40</v>
      </c>
      <c r="G13" s="21">
        <v>0</v>
      </c>
      <c r="H13" s="22">
        <v>13</v>
      </c>
      <c r="I13" s="23">
        <f>MIN(C13:H13)</f>
        <v>0</v>
      </c>
      <c r="J13" s="24">
        <f>MAX(C13:H13)</f>
        <v>40</v>
      </c>
      <c r="K13" s="25">
        <f>AVERAGE(C13:H13)</f>
        <v>25.5</v>
      </c>
    </row>
    <row r="14" spans="1:12" x14ac:dyDescent="0.2">
      <c r="A14" s="63"/>
      <c r="B14" s="7" t="s">
        <v>5</v>
      </c>
      <c r="C14" s="3">
        <v>20</v>
      </c>
      <c r="D14" s="2">
        <v>13</v>
      </c>
      <c r="E14" s="3">
        <v>13</v>
      </c>
      <c r="F14" s="2">
        <v>20</v>
      </c>
      <c r="G14" s="2">
        <v>20</v>
      </c>
      <c r="H14" s="12">
        <v>8</v>
      </c>
      <c r="I14" s="14">
        <f>MIN(C14:H14)</f>
        <v>8</v>
      </c>
      <c r="J14" s="5">
        <f>MAX(C14:H14)</f>
        <v>20</v>
      </c>
      <c r="K14" s="6">
        <f>AVERAGE(C14:H14)</f>
        <v>15.666666666666666</v>
      </c>
    </row>
    <row r="15" spans="1:12" ht="13.5" thickBot="1" x14ac:dyDescent="0.25">
      <c r="A15" s="64"/>
      <c r="B15" s="11" t="s">
        <v>4</v>
      </c>
      <c r="C15" s="8">
        <v>5</v>
      </c>
      <c r="D15" s="8">
        <v>5</v>
      </c>
      <c r="E15" s="8">
        <v>5</v>
      </c>
      <c r="F15" s="8">
        <v>5</v>
      </c>
      <c r="G15" s="8">
        <v>13</v>
      </c>
      <c r="H15" s="13">
        <v>5</v>
      </c>
      <c r="I15" s="15">
        <f>MIN(C15:H15)</f>
        <v>5</v>
      </c>
      <c r="J15" s="9">
        <f>MAX(C15:H15)</f>
        <v>13</v>
      </c>
      <c r="K15" s="10">
        <f>AVERAGE(C15:H15)</f>
        <v>6.333333333333333</v>
      </c>
    </row>
    <row r="16" spans="1:12" ht="13.5" thickBot="1" x14ac:dyDescent="0.25"/>
    <row r="17" spans="1:12" ht="13.5" thickBot="1" x14ac:dyDescent="0.25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3.5" thickBot="1" x14ac:dyDescent="0.25">
      <c r="A18" s="68" t="s">
        <v>4</v>
      </c>
      <c r="B18" s="69"/>
      <c r="C18" s="69"/>
      <c r="D18" s="69"/>
      <c r="E18" s="70" t="s">
        <v>5</v>
      </c>
      <c r="F18" s="69"/>
      <c r="G18" s="69"/>
      <c r="H18" s="69"/>
      <c r="I18" s="70" t="s">
        <v>3</v>
      </c>
      <c r="J18" s="69"/>
      <c r="K18" s="69"/>
      <c r="L18" s="71"/>
    </row>
    <row r="19" spans="1:12" x14ac:dyDescent="0.2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4"/>
    </row>
    <row r="20" spans="1:12" x14ac:dyDescent="0.2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</row>
    <row r="21" spans="1:12" x14ac:dyDescent="0.2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  <row r="22" spans="1:12" x14ac:dyDescent="0.2">
      <c r="A22" s="75"/>
      <c r="B22" s="76"/>
      <c r="C22" s="76"/>
      <c r="D22" s="76"/>
      <c r="E22" s="75"/>
      <c r="F22" s="76"/>
      <c r="G22" s="76"/>
      <c r="H22" s="76"/>
      <c r="I22" s="76"/>
      <c r="J22" s="76"/>
      <c r="K22" s="76"/>
      <c r="L22" s="77"/>
    </row>
    <row r="23" spans="1:12" x14ac:dyDescent="0.2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7"/>
    </row>
    <row r="24" spans="1:12" x14ac:dyDescent="0.2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1:12" x14ac:dyDescent="0.2">
      <c r="A25" s="75"/>
      <c r="B25" s="76"/>
      <c r="C25" s="76"/>
      <c r="D25" s="76"/>
      <c r="I25" s="76"/>
      <c r="J25" s="76"/>
      <c r="K25" s="76"/>
      <c r="L25" s="77"/>
    </row>
    <row r="26" spans="1:12" x14ac:dyDescent="0.2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/>
    </row>
    <row r="27" spans="1:12" x14ac:dyDescent="0.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1:12" ht="13.5" thickBot="1" x14ac:dyDescent="0.2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8:D28"/>
    <mergeCell ref="E28:H28"/>
    <mergeCell ref="I28:L28"/>
    <mergeCell ref="A25:D25"/>
    <mergeCell ref="I25:L25"/>
    <mergeCell ref="A26:D26"/>
    <mergeCell ref="E26:H26"/>
    <mergeCell ref="I26:L26"/>
    <mergeCell ref="A27:D27"/>
    <mergeCell ref="E27:H27"/>
    <mergeCell ref="I27:L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9" sqref="N9"/>
    </sheetView>
  </sheetViews>
  <sheetFormatPr baseColWidth="10" defaultRowHeight="12.75" x14ac:dyDescent="0.2"/>
  <sheetData>
    <row r="1" spans="1:12" ht="40.5" customHeight="1" thickBot="1" x14ac:dyDescent="0.25">
      <c r="A1" s="16" t="s">
        <v>6</v>
      </c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  <c r="L1" s="4"/>
    </row>
    <row r="2" spans="1:12" x14ac:dyDescent="0.2">
      <c r="A2" s="34" t="s">
        <v>8</v>
      </c>
      <c r="B2" s="37" t="s">
        <v>9</v>
      </c>
      <c r="C2" s="38"/>
      <c r="D2" s="38"/>
      <c r="E2" s="38"/>
      <c r="F2" s="39" t="s">
        <v>10</v>
      </c>
      <c r="G2" s="39"/>
      <c r="H2" s="39"/>
      <c r="I2" s="40" t="s">
        <v>16</v>
      </c>
      <c r="J2" s="41"/>
      <c r="K2" s="42"/>
    </row>
    <row r="3" spans="1:12" ht="12.75" customHeight="1" x14ac:dyDescent="0.2">
      <c r="A3" s="35"/>
      <c r="B3" s="43" t="s">
        <v>18</v>
      </c>
      <c r="C3" s="44"/>
      <c r="D3" s="44"/>
      <c r="E3" s="44"/>
      <c r="F3" s="45" t="s">
        <v>14</v>
      </c>
      <c r="G3" s="46"/>
      <c r="H3" s="47"/>
      <c r="I3" s="48">
        <v>0</v>
      </c>
      <c r="J3" s="49"/>
      <c r="K3" s="50"/>
    </row>
    <row r="4" spans="1:12" ht="12.75" customHeight="1" x14ac:dyDescent="0.2">
      <c r="A4" s="35"/>
      <c r="B4" s="43" t="s">
        <v>19</v>
      </c>
      <c r="C4" s="44"/>
      <c r="D4" s="44"/>
      <c r="E4" s="44"/>
      <c r="F4" s="45" t="s">
        <v>14</v>
      </c>
      <c r="G4" s="46"/>
      <c r="H4" s="47"/>
      <c r="I4" s="48">
        <v>0</v>
      </c>
      <c r="J4" s="49"/>
      <c r="K4" s="50"/>
    </row>
    <row r="5" spans="1:12" ht="12.75" customHeight="1" x14ac:dyDescent="0.2">
      <c r="A5" s="35"/>
      <c r="B5" s="43" t="s">
        <v>20</v>
      </c>
      <c r="C5" s="44"/>
      <c r="D5" s="44"/>
      <c r="E5" s="44"/>
      <c r="F5" s="45" t="s">
        <v>14</v>
      </c>
      <c r="G5" s="46"/>
      <c r="H5" s="47"/>
      <c r="I5" s="48">
        <v>0</v>
      </c>
      <c r="J5" s="49"/>
      <c r="K5" s="50"/>
    </row>
    <row r="6" spans="1:12" ht="12.75" customHeight="1" x14ac:dyDescent="0.2">
      <c r="A6" s="35"/>
      <c r="B6" s="43" t="s">
        <v>21</v>
      </c>
      <c r="C6" s="44"/>
      <c r="D6" s="44"/>
      <c r="E6" s="44"/>
      <c r="F6" s="45" t="s">
        <v>14</v>
      </c>
      <c r="G6" s="46"/>
      <c r="H6" s="47"/>
      <c r="I6" s="48">
        <v>0</v>
      </c>
      <c r="J6" s="49"/>
      <c r="K6" s="50"/>
    </row>
    <row r="7" spans="1:12" x14ac:dyDescent="0.2">
      <c r="A7" s="35"/>
      <c r="B7" s="43" t="s">
        <v>22</v>
      </c>
      <c r="C7" s="44"/>
      <c r="D7" s="44"/>
      <c r="E7" s="44"/>
      <c r="F7" s="45" t="s">
        <v>14</v>
      </c>
      <c r="G7" s="46"/>
      <c r="H7" s="47"/>
      <c r="I7" s="48">
        <v>0</v>
      </c>
      <c r="J7" s="49"/>
      <c r="K7" s="50"/>
    </row>
    <row r="8" spans="1:12" ht="13.5" thickBot="1" x14ac:dyDescent="0.25">
      <c r="A8" s="36"/>
      <c r="B8" s="51" t="s">
        <v>23</v>
      </c>
      <c r="C8" s="52"/>
      <c r="D8" s="52"/>
      <c r="E8" s="52"/>
      <c r="F8" s="53"/>
      <c r="G8" s="54"/>
      <c r="H8" s="55"/>
      <c r="I8" s="56"/>
      <c r="J8" s="57"/>
      <c r="K8" s="58"/>
    </row>
    <row r="9" spans="1:12" ht="13.5" thickBot="1" x14ac:dyDescent="0.25">
      <c r="A9" s="17" t="s">
        <v>11</v>
      </c>
      <c r="B9" s="59" t="s">
        <v>43</v>
      </c>
      <c r="C9" s="59"/>
      <c r="D9" s="59"/>
      <c r="E9" s="59"/>
      <c r="F9" s="59"/>
      <c r="G9" s="59"/>
      <c r="H9" s="59"/>
      <c r="I9" s="59"/>
      <c r="J9" s="59"/>
      <c r="K9" s="60"/>
    </row>
    <row r="10" spans="1:12" ht="13.5" thickBot="1" x14ac:dyDescent="0.25">
      <c r="I10" s="1"/>
    </row>
    <row r="11" spans="1:12" ht="51.75" thickBot="1" x14ac:dyDescent="0.25">
      <c r="A11" s="19"/>
      <c r="B11" s="28" t="s">
        <v>13</v>
      </c>
      <c r="C11" s="29" t="str">
        <f>B3</f>
        <v>Regina Rios Ramirez</v>
      </c>
      <c r="D11" s="29" t="str">
        <f>B4</f>
        <v>Nayetzi Baeza García</v>
      </c>
      <c r="E11" s="29" t="str">
        <f>B5</f>
        <v>María Fernanda Román Hernández</v>
      </c>
      <c r="F11" s="29" t="str">
        <f>B6</f>
        <v>Miguel Cervantes García</v>
      </c>
      <c r="G11" s="29" t="str">
        <f>B7</f>
        <v>Juan Hernandez Montalvo</v>
      </c>
      <c r="H11" s="30" t="str">
        <f>B8</f>
        <v>Juan Alba</v>
      </c>
      <c r="I11" s="27"/>
      <c r="J11" s="27"/>
      <c r="K11" s="27"/>
    </row>
    <row r="12" spans="1:12" ht="13.5" thickBot="1" x14ac:dyDescent="0.25">
      <c r="A12" s="19"/>
      <c r="B12" s="26" t="s">
        <v>17</v>
      </c>
      <c r="C12" s="61"/>
      <c r="D12" s="61"/>
      <c r="E12" s="61"/>
      <c r="F12" s="61"/>
      <c r="G12" s="61"/>
      <c r="H12" s="61"/>
      <c r="I12" s="31" t="s">
        <v>1</v>
      </c>
      <c r="J12" s="29" t="s">
        <v>2</v>
      </c>
      <c r="K12" s="30" t="s">
        <v>12</v>
      </c>
    </row>
    <row r="13" spans="1:12" x14ac:dyDescent="0.2">
      <c r="A13" s="62" t="s">
        <v>0</v>
      </c>
      <c r="B13" s="20" t="s">
        <v>3</v>
      </c>
      <c r="C13" s="18">
        <v>20</v>
      </c>
      <c r="D13" s="21">
        <v>20</v>
      </c>
      <c r="E13" s="18">
        <v>20</v>
      </c>
      <c r="F13" s="21">
        <v>40</v>
      </c>
      <c r="G13" s="21">
        <v>40</v>
      </c>
      <c r="H13" s="22">
        <v>20</v>
      </c>
      <c r="I13" s="23">
        <f>MIN(C13:H13)</f>
        <v>20</v>
      </c>
      <c r="J13" s="24">
        <f>MAX(C13:H13)</f>
        <v>40</v>
      </c>
      <c r="K13" s="25">
        <f>AVERAGE(C13:H13)</f>
        <v>26.666666666666668</v>
      </c>
    </row>
    <row r="14" spans="1:12" x14ac:dyDescent="0.2">
      <c r="A14" s="63"/>
      <c r="B14" s="7" t="s">
        <v>5</v>
      </c>
      <c r="C14" s="3">
        <v>8</v>
      </c>
      <c r="D14" s="2">
        <v>13</v>
      </c>
      <c r="E14" s="3">
        <v>13</v>
      </c>
      <c r="F14" s="2">
        <v>13</v>
      </c>
      <c r="G14" s="2">
        <v>20</v>
      </c>
      <c r="H14" s="12">
        <v>8</v>
      </c>
      <c r="I14" s="14">
        <f>MIN(C14:H14)</f>
        <v>8</v>
      </c>
      <c r="J14" s="5">
        <f>MAX(C14:H14)</f>
        <v>20</v>
      </c>
      <c r="K14" s="6">
        <f>AVERAGE(C14:H14)</f>
        <v>12.5</v>
      </c>
    </row>
    <row r="15" spans="1:12" ht="13.5" thickBot="1" x14ac:dyDescent="0.25">
      <c r="A15" s="64"/>
      <c r="B15" s="11" t="s">
        <v>4</v>
      </c>
      <c r="C15" s="8">
        <v>1</v>
      </c>
      <c r="D15" s="8">
        <v>3</v>
      </c>
      <c r="E15" s="8">
        <v>3</v>
      </c>
      <c r="F15" s="8">
        <v>8</v>
      </c>
      <c r="G15" s="8">
        <v>8</v>
      </c>
      <c r="H15" s="13">
        <v>5</v>
      </c>
      <c r="I15" s="15">
        <f>MIN(C15:H15)</f>
        <v>1</v>
      </c>
      <c r="J15" s="9">
        <f>MAX(C15:H15)</f>
        <v>8</v>
      </c>
      <c r="K15" s="10">
        <f>AVERAGE(C15:H15)</f>
        <v>4.666666666666667</v>
      </c>
    </row>
    <row r="16" spans="1:12" ht="13.5" thickBot="1" x14ac:dyDescent="0.25"/>
    <row r="17" spans="1:12" ht="13.5" thickBot="1" x14ac:dyDescent="0.25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3.5" thickBot="1" x14ac:dyDescent="0.25">
      <c r="A18" s="68" t="s">
        <v>4</v>
      </c>
      <c r="B18" s="69"/>
      <c r="C18" s="69"/>
      <c r="D18" s="69"/>
      <c r="E18" s="70" t="s">
        <v>5</v>
      </c>
      <c r="F18" s="69"/>
      <c r="G18" s="69"/>
      <c r="H18" s="69"/>
      <c r="I18" s="70" t="s">
        <v>3</v>
      </c>
      <c r="J18" s="69"/>
      <c r="K18" s="69"/>
      <c r="L18" s="71"/>
    </row>
    <row r="19" spans="1:12" x14ac:dyDescent="0.2">
      <c r="A19" s="72" t="s">
        <v>46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4"/>
    </row>
    <row r="20" spans="1:12" x14ac:dyDescent="0.2">
      <c r="A20" s="75" t="s">
        <v>45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</row>
    <row r="21" spans="1:12" x14ac:dyDescent="0.2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  <row r="22" spans="1:12" x14ac:dyDescent="0.2">
      <c r="A22" s="75"/>
      <c r="B22" s="76"/>
      <c r="C22" s="76"/>
      <c r="D22" s="76"/>
      <c r="E22" s="75"/>
      <c r="F22" s="76"/>
      <c r="G22" s="76"/>
      <c r="H22" s="76"/>
      <c r="I22" s="76"/>
      <c r="J22" s="76"/>
      <c r="K22" s="76"/>
      <c r="L22" s="77"/>
    </row>
    <row r="23" spans="1:12" x14ac:dyDescent="0.2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7"/>
    </row>
    <row r="24" spans="1:12" x14ac:dyDescent="0.2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1:12" x14ac:dyDescent="0.2">
      <c r="A25" s="75"/>
      <c r="B25" s="76"/>
      <c r="C25" s="76"/>
      <c r="D25" s="76"/>
      <c r="I25" s="76"/>
      <c r="J25" s="76"/>
      <c r="K25" s="76"/>
      <c r="L25" s="77"/>
    </row>
    <row r="26" spans="1:12" x14ac:dyDescent="0.2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/>
    </row>
    <row r="27" spans="1:12" x14ac:dyDescent="0.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1:12" ht="13.5" thickBot="1" x14ac:dyDescent="0.2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8:D28"/>
    <mergeCell ref="E28:H28"/>
    <mergeCell ref="I28:L28"/>
    <mergeCell ref="A25:D25"/>
    <mergeCell ref="I25:L25"/>
    <mergeCell ref="A26:D26"/>
    <mergeCell ref="E26:H26"/>
    <mergeCell ref="I26:L26"/>
    <mergeCell ref="A27:D27"/>
    <mergeCell ref="E27:H27"/>
    <mergeCell ref="I27:L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9" sqref="A19:D19"/>
    </sheetView>
  </sheetViews>
  <sheetFormatPr baseColWidth="10" defaultRowHeight="12.75" x14ac:dyDescent="0.2"/>
  <cols>
    <col min="11" max="11" width="13.140625" customWidth="1"/>
  </cols>
  <sheetData>
    <row r="1" spans="1:12" ht="13.5" thickBot="1" x14ac:dyDescent="0.25">
      <c r="A1" s="16" t="s">
        <v>6</v>
      </c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  <c r="L1" s="4"/>
    </row>
    <row r="2" spans="1:12" x14ac:dyDescent="0.2">
      <c r="A2" s="34" t="s">
        <v>8</v>
      </c>
      <c r="B2" s="37" t="s">
        <v>9</v>
      </c>
      <c r="C2" s="38"/>
      <c r="D2" s="38"/>
      <c r="E2" s="38"/>
      <c r="F2" s="39" t="s">
        <v>10</v>
      </c>
      <c r="G2" s="39"/>
      <c r="H2" s="39"/>
      <c r="I2" s="40" t="s">
        <v>16</v>
      </c>
      <c r="J2" s="41"/>
      <c r="K2" s="42"/>
    </row>
    <row r="3" spans="1:12" x14ac:dyDescent="0.2">
      <c r="A3" s="35"/>
      <c r="B3" s="43" t="s">
        <v>18</v>
      </c>
      <c r="C3" s="44"/>
      <c r="D3" s="44"/>
      <c r="E3" s="44"/>
      <c r="F3" s="45" t="s">
        <v>14</v>
      </c>
      <c r="G3" s="46"/>
      <c r="H3" s="47"/>
      <c r="I3" s="48">
        <v>0</v>
      </c>
      <c r="J3" s="49"/>
      <c r="K3" s="50"/>
    </row>
    <row r="4" spans="1:12" x14ac:dyDescent="0.2">
      <c r="A4" s="35"/>
      <c r="B4" s="43" t="s">
        <v>19</v>
      </c>
      <c r="C4" s="44"/>
      <c r="D4" s="44"/>
      <c r="E4" s="44"/>
      <c r="F4" s="45" t="s">
        <v>14</v>
      </c>
      <c r="G4" s="46"/>
      <c r="H4" s="47"/>
      <c r="I4" s="48">
        <v>0</v>
      </c>
      <c r="J4" s="49"/>
      <c r="K4" s="50"/>
    </row>
    <row r="5" spans="1:12" x14ac:dyDescent="0.2">
      <c r="A5" s="35"/>
      <c r="B5" s="43" t="s">
        <v>20</v>
      </c>
      <c r="C5" s="44"/>
      <c r="D5" s="44"/>
      <c r="E5" s="44"/>
      <c r="F5" s="45" t="s">
        <v>14</v>
      </c>
      <c r="G5" s="46"/>
      <c r="H5" s="47"/>
      <c r="I5" s="48">
        <v>0</v>
      </c>
      <c r="J5" s="49"/>
      <c r="K5" s="50"/>
    </row>
    <row r="6" spans="1:12" x14ac:dyDescent="0.2">
      <c r="A6" s="35"/>
      <c r="B6" s="43" t="s">
        <v>21</v>
      </c>
      <c r="C6" s="44"/>
      <c r="D6" s="44"/>
      <c r="E6" s="44"/>
      <c r="F6" s="45" t="s">
        <v>14</v>
      </c>
      <c r="G6" s="46"/>
      <c r="H6" s="47"/>
      <c r="I6" s="48">
        <v>0</v>
      </c>
      <c r="J6" s="49"/>
      <c r="K6" s="50"/>
    </row>
    <row r="7" spans="1:12" x14ac:dyDescent="0.2">
      <c r="A7" s="35"/>
      <c r="B7" s="43" t="s">
        <v>22</v>
      </c>
      <c r="C7" s="44"/>
      <c r="D7" s="44"/>
      <c r="E7" s="44"/>
      <c r="F7" s="45" t="s">
        <v>14</v>
      </c>
      <c r="G7" s="46"/>
      <c r="H7" s="47"/>
      <c r="I7" s="48">
        <v>0</v>
      </c>
      <c r="J7" s="49"/>
      <c r="K7" s="50"/>
    </row>
    <row r="8" spans="1:12" ht="13.5" thickBot="1" x14ac:dyDescent="0.25">
      <c r="A8" s="36"/>
      <c r="B8" s="51" t="s">
        <v>23</v>
      </c>
      <c r="C8" s="52"/>
      <c r="D8" s="52"/>
      <c r="E8" s="52"/>
      <c r="F8" s="53"/>
      <c r="G8" s="54"/>
      <c r="H8" s="55"/>
      <c r="I8" s="56"/>
      <c r="J8" s="57"/>
      <c r="K8" s="58"/>
    </row>
    <row r="9" spans="1:12" ht="13.5" thickBot="1" x14ac:dyDescent="0.25">
      <c r="A9" s="17" t="s">
        <v>11</v>
      </c>
      <c r="B9" s="59" t="s">
        <v>36</v>
      </c>
      <c r="C9" s="59"/>
      <c r="D9" s="59"/>
      <c r="E9" s="59"/>
      <c r="F9" s="59"/>
      <c r="G9" s="59"/>
      <c r="H9" s="59"/>
      <c r="I9" s="59"/>
      <c r="J9" s="59"/>
      <c r="K9" s="60"/>
    </row>
    <row r="10" spans="1:12" ht="13.5" thickBot="1" x14ac:dyDescent="0.25">
      <c r="I10" s="1"/>
    </row>
    <row r="11" spans="1:12" ht="51.75" thickBot="1" x14ac:dyDescent="0.25">
      <c r="A11" s="19"/>
      <c r="B11" s="28" t="s">
        <v>13</v>
      </c>
      <c r="C11" s="29" t="str">
        <f>B3</f>
        <v>Regina Rios Ramirez</v>
      </c>
      <c r="D11" s="29" t="str">
        <f>B4</f>
        <v>Nayetzi Baeza García</v>
      </c>
      <c r="E11" s="29" t="str">
        <f>B5</f>
        <v>María Fernanda Román Hernández</v>
      </c>
      <c r="F11" s="29" t="str">
        <f>B6</f>
        <v>Miguel Cervantes García</v>
      </c>
      <c r="G11" s="29" t="str">
        <f>B7</f>
        <v>Juan Hernandez Montalvo</v>
      </c>
      <c r="H11" s="30" t="str">
        <f>B8</f>
        <v>Juan Alba</v>
      </c>
      <c r="I11" s="27"/>
      <c r="J11" s="27"/>
      <c r="K11" s="27"/>
    </row>
    <row r="12" spans="1:12" ht="13.5" thickBot="1" x14ac:dyDescent="0.25">
      <c r="A12" s="19"/>
      <c r="B12" s="26" t="s">
        <v>17</v>
      </c>
      <c r="C12" s="61"/>
      <c r="D12" s="61"/>
      <c r="E12" s="61"/>
      <c r="F12" s="61"/>
      <c r="G12" s="61"/>
      <c r="H12" s="61"/>
      <c r="I12" s="31" t="s">
        <v>1</v>
      </c>
      <c r="J12" s="29" t="s">
        <v>2</v>
      </c>
      <c r="K12" s="30" t="s">
        <v>12</v>
      </c>
    </row>
    <row r="13" spans="1:12" x14ac:dyDescent="0.2">
      <c r="A13" s="62" t="s">
        <v>0</v>
      </c>
      <c r="B13" s="20" t="s">
        <v>3</v>
      </c>
      <c r="C13" s="18"/>
      <c r="D13" s="21"/>
      <c r="E13" s="18"/>
      <c r="F13" s="21"/>
      <c r="G13" s="21"/>
      <c r="H13" s="22"/>
      <c r="I13" s="23"/>
      <c r="J13" s="24"/>
      <c r="K13" s="25" t="e">
        <f>AVERAGE(C13:H13)</f>
        <v>#DIV/0!</v>
      </c>
    </row>
    <row r="14" spans="1:12" x14ac:dyDescent="0.2">
      <c r="A14" s="63"/>
      <c r="B14" s="7" t="s">
        <v>5</v>
      </c>
      <c r="C14" s="3"/>
      <c r="D14" s="2"/>
      <c r="E14" s="3"/>
      <c r="F14" s="2"/>
      <c r="G14" s="2"/>
      <c r="H14" s="12"/>
      <c r="I14" s="14"/>
      <c r="J14" s="5"/>
      <c r="K14" s="6" t="e">
        <f>AVERAGE(C14:H14)</f>
        <v>#DIV/0!</v>
      </c>
    </row>
    <row r="15" spans="1:12" ht="13.5" thickBot="1" x14ac:dyDescent="0.25">
      <c r="A15" s="64"/>
      <c r="B15" s="11" t="s">
        <v>4</v>
      </c>
      <c r="C15" s="8"/>
      <c r="D15" s="8"/>
      <c r="E15" s="8"/>
      <c r="F15" s="8"/>
      <c r="G15" s="8"/>
      <c r="H15" s="13"/>
      <c r="I15" s="15"/>
      <c r="J15" s="9"/>
      <c r="K15" s="10" t="e">
        <f>AVERAGE(C15:H15)</f>
        <v>#DIV/0!</v>
      </c>
    </row>
    <row r="16" spans="1:12" ht="13.5" thickBot="1" x14ac:dyDescent="0.25"/>
    <row r="17" spans="1:12" ht="13.5" thickBot="1" x14ac:dyDescent="0.25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3.5" thickBot="1" x14ac:dyDescent="0.25">
      <c r="A18" s="68" t="s">
        <v>4</v>
      </c>
      <c r="B18" s="69"/>
      <c r="C18" s="69"/>
      <c r="D18" s="69"/>
      <c r="E18" s="70" t="s">
        <v>5</v>
      </c>
      <c r="F18" s="69"/>
      <c r="G18" s="69"/>
      <c r="H18" s="69"/>
      <c r="I18" s="70" t="s">
        <v>3</v>
      </c>
      <c r="J18" s="69"/>
      <c r="K18" s="69"/>
      <c r="L18" s="71"/>
    </row>
    <row r="19" spans="1:12" x14ac:dyDescent="0.2">
      <c r="A19" s="72" t="s">
        <v>44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4"/>
    </row>
    <row r="20" spans="1:12" x14ac:dyDescent="0.2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</row>
    <row r="21" spans="1:12" x14ac:dyDescent="0.2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  <row r="22" spans="1:12" x14ac:dyDescent="0.2">
      <c r="A22" s="75"/>
      <c r="B22" s="76"/>
      <c r="C22" s="76"/>
      <c r="D22" s="76"/>
      <c r="E22" s="75"/>
      <c r="F22" s="76"/>
      <c r="G22" s="76"/>
      <c r="H22" s="76"/>
      <c r="I22" s="76"/>
      <c r="J22" s="76"/>
      <c r="K22" s="76"/>
      <c r="L22" s="77"/>
    </row>
    <row r="23" spans="1:12" x14ac:dyDescent="0.2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7"/>
    </row>
    <row r="24" spans="1:12" x14ac:dyDescent="0.2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1:12" x14ac:dyDescent="0.2">
      <c r="A25" s="75"/>
      <c r="B25" s="76"/>
      <c r="C25" s="76"/>
      <c r="D25" s="76"/>
      <c r="I25" s="76"/>
      <c r="J25" s="76"/>
      <c r="K25" s="76"/>
      <c r="L25" s="77"/>
    </row>
    <row r="26" spans="1:12" x14ac:dyDescent="0.2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/>
    </row>
    <row r="27" spans="1:12" x14ac:dyDescent="0.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1:12" ht="13.5" thickBot="1" x14ac:dyDescent="0.2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8:D28"/>
    <mergeCell ref="E28:H28"/>
    <mergeCell ref="I28:L28"/>
    <mergeCell ref="A25:D25"/>
    <mergeCell ref="I25:L25"/>
    <mergeCell ref="A26:D26"/>
    <mergeCell ref="E26:H26"/>
    <mergeCell ref="I26:L26"/>
    <mergeCell ref="A27:D27"/>
    <mergeCell ref="E27:H27"/>
    <mergeCell ref="I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Login</vt:lpstr>
      <vt:lpstr>Registr</vt:lpstr>
      <vt:lpstr>Busqueda de items</vt:lpstr>
      <vt:lpstr>Gestión de prestamos</vt:lpstr>
      <vt:lpstr>Gestión de Sanciones</vt:lpstr>
      <vt:lpstr>Dar de baja automatica</vt:lpstr>
      <vt:lpstr>uzon de Sugerencia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www.intercambiosvirtuales.org</dc:creator>
  <cp:lastModifiedBy>NaruHina</cp:lastModifiedBy>
  <cp:lastPrinted>2007-11-20T16:05:51Z</cp:lastPrinted>
  <dcterms:created xsi:type="dcterms:W3CDTF">1996-11-27T10:00:04Z</dcterms:created>
  <dcterms:modified xsi:type="dcterms:W3CDTF">2018-06-07T15:05:48Z</dcterms:modified>
</cp:coreProperties>
</file>