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E61A38B2-6711-4F5F-B5F5-E9C577E7E625}" xr6:coauthVersionLast="45" xr6:coauthVersionMax="45" xr10:uidLastSave="{00000000-0000-0000-0000-000000000000}"/>
  <bookViews>
    <workbookView xWindow="3570" yWindow="2085" windowWidth="25230" windowHeight="10365" xr2:uid="{00000000-000D-0000-FFFF-FFFF00000000}"/>
  </bookViews>
  <sheets>
    <sheet name="StatTable" sheetId="2" r:id="rId1"/>
    <sheet name="Templates" sheetId="1" r:id="rId2"/>
    <sheet name="Z3Mode" sheetId="3" r:id="rId3"/>
  </sheets>
  <definedNames>
    <definedName name="Z3_HP">Z3Mode!$G$2:$H$40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I2" i="3"/>
  <c r="J112" i="2"/>
  <c r="J111" i="2"/>
  <c r="J110" i="2"/>
  <c r="J109" i="2"/>
  <c r="J108" i="2"/>
  <c r="J99" i="2"/>
  <c r="J98" i="2"/>
  <c r="J97" i="2"/>
  <c r="J96" i="2"/>
  <c r="J95" i="2"/>
  <c r="J94" i="2"/>
  <c r="J93" i="2"/>
  <c r="J83" i="2"/>
  <c r="J57" i="2"/>
  <c r="J51" i="2"/>
  <c r="J50" i="2"/>
  <c r="J42" i="2"/>
  <c r="J41" i="2"/>
  <c r="J40" i="2"/>
  <c r="J39" i="2"/>
  <c r="J38" i="2"/>
  <c r="J37" i="2"/>
  <c r="J36" i="2"/>
  <c r="J26" i="2"/>
  <c r="J25" i="2"/>
  <c r="J24" i="2"/>
  <c r="J23" i="2"/>
  <c r="J22" i="2"/>
  <c r="J21" i="2"/>
  <c r="J9" i="2"/>
  <c r="J3" i="2"/>
  <c r="G31" i="3"/>
  <c r="G32" i="3" s="1"/>
  <c r="G33" i="3" s="1"/>
  <c r="G34" i="3" s="1"/>
  <c r="G35" i="3" s="1"/>
  <c r="G36" i="3" s="1"/>
  <c r="G37" i="3" s="1"/>
  <c r="G38" i="3" s="1"/>
  <c r="G39" i="3" s="1"/>
  <c r="G4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I30" i="3" s="1"/>
  <c r="J69" i="2" l="1"/>
  <c r="H4" i="3"/>
  <c r="H8" i="3"/>
  <c r="H12" i="3"/>
  <c r="J62" i="2"/>
  <c r="H28" i="3"/>
  <c r="I5" i="3"/>
  <c r="I9" i="3"/>
  <c r="I13" i="3"/>
  <c r="I17" i="3"/>
  <c r="I21" i="3"/>
  <c r="I25" i="3"/>
  <c r="I29" i="3"/>
  <c r="J43" i="2"/>
  <c r="J54" i="2"/>
  <c r="J71" i="2"/>
  <c r="J81" i="2"/>
  <c r="J92" i="2"/>
  <c r="H5" i="3"/>
  <c r="H9" i="3"/>
  <c r="J85" i="2" s="1"/>
  <c r="H19" i="3"/>
  <c r="J65" i="2" s="1"/>
  <c r="I6" i="3"/>
  <c r="I10" i="3"/>
  <c r="I14" i="3"/>
  <c r="I18" i="3"/>
  <c r="I22" i="3"/>
  <c r="I26" i="3"/>
  <c r="J7" i="2"/>
  <c r="J16" i="2"/>
  <c r="J63" i="2"/>
  <c r="J67" i="2"/>
  <c r="J102" i="2"/>
  <c r="J80" i="2"/>
  <c r="H6" i="3"/>
  <c r="J29" i="2" s="1"/>
  <c r="H10" i="3"/>
  <c r="J15" i="2" s="1"/>
  <c r="H15" i="3"/>
  <c r="J19" i="2" s="1"/>
  <c r="I3" i="3"/>
  <c r="I7" i="3"/>
  <c r="I11" i="3"/>
  <c r="I15" i="3"/>
  <c r="I19" i="3"/>
  <c r="I23" i="3"/>
  <c r="I27" i="3"/>
  <c r="I31" i="3"/>
  <c r="J4" i="2"/>
  <c r="J8" i="2"/>
  <c r="J13" i="2"/>
  <c r="J17" i="2"/>
  <c r="J30" i="2"/>
  <c r="J46" i="2"/>
  <c r="J64" i="2"/>
  <c r="J68" i="2"/>
  <c r="J84" i="2"/>
  <c r="J103" i="2"/>
  <c r="H3" i="3"/>
  <c r="H7" i="3"/>
  <c r="J78" i="2" s="1"/>
  <c r="H11" i="3"/>
  <c r="J6" i="2" s="1"/>
  <c r="H16" i="3"/>
  <c r="J53" i="2" s="1"/>
  <c r="H23" i="3"/>
  <c r="J55" i="2" s="1"/>
  <c r="I4" i="3"/>
  <c r="I8" i="3"/>
  <c r="I12" i="3"/>
  <c r="I16" i="3"/>
  <c r="I20" i="3"/>
  <c r="I24" i="3"/>
  <c r="I28" i="3"/>
  <c r="J45" i="2"/>
  <c r="J59" i="2"/>
  <c r="J31" i="2"/>
  <c r="J47" i="2"/>
  <c r="J60" i="2"/>
  <c r="J72" i="2"/>
  <c r="J32" i="2"/>
  <c r="J61" i="2"/>
  <c r="J73" i="2"/>
  <c r="J77" i="2"/>
  <c r="J33" i="2"/>
  <c r="J70" i="2"/>
  <c r="J74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76" i="2" l="1"/>
  <c r="J75" i="2"/>
  <c r="J44" i="2"/>
  <c r="J49" i="2"/>
  <c r="J34" i="2"/>
  <c r="J28" i="2"/>
  <c r="J66" i="2"/>
  <c r="J18" i="2"/>
  <c r="J20" i="2"/>
  <c r="J35" i="2"/>
  <c r="J86" i="2"/>
  <c r="J14" i="2"/>
  <c r="J56" i="2"/>
  <c r="J27" i="2"/>
  <c r="J48" i="2"/>
  <c r="J5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M11" i="2"/>
  <c r="M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<sst xmlns="http://schemas.openxmlformats.org/spreadsheetml/2006/main" count="1959" uniqueCount="254">
  <si>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</si>
  <si>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</si>
  <si>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</si>
  <si>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</si>
  <si>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</si>
  <si>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</si>
  <si>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</si>
  <si>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</si>
  <si>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</si>
  <si>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</si>
  <si>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</si>
  <si>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</si>
  <si>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</si>
  <si>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</si>
  <si>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</si>
  <si>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</si>
  <si>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</si>
  <si>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</si>
  <si>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</si>
  <si>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</si>
  <si>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</si>
  <si>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</si>
  <si>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</si>
  <si>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</si>
  <si>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</si>
  <si>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</si>
  <si>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</si>
  <si>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</si>
  <si>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</si>
  <si>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</si>
  <si>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</si>
  <si>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</si>
  <si>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</si>
  <si>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</si>
  <si>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</si>
  <si>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</si>
  <si>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</si>
  <si>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</si>
  <si>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</si>
  <si>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</si>
  <si>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</si>
  <si>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</si>
  <si>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</si>
  <si>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</si>
  <si>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</si>
  <si>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</si>
  <si>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</si>
  <si>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</si>
  <si>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</si>
  <si>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</si>
  <si>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</si>
  <si>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</si>
  <si>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</si>
  <si>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</si>
  <si>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</si>
  <si>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</si>
  <si>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</si>
  <si>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</si>
  <si>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</si>
  <si>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</si>
  <si>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</si>
  <si>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</si>
  <si>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</si>
  <si>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</si>
  <si>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</si>
  <si>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</si>
  <si>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</si>
  <si>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</si>
  <si>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</si>
  <si>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</si>
  <si>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</si>
  <si>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</si>
  <si>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</si>
  <si>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</si>
  <si>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</si>
  <si>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</si>
  <si>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</si>
  <si>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</si>
  <si>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</si>
  <si>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</si>
  <si>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</si>
  <si>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</si>
  <si>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</si>
  <si>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</si>
  <si>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</si>
  <si>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</si>
  <si>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</si>
  <si>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</si>
  <si>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</si>
  <si>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</si>
  <si>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</si>
  <si>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</si>
  <si>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</si>
  <si>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</si>
  <si>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</si>
  <si>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</si>
  <si>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</si>
  <si>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</si>
  <si>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</si>
  <si>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</si>
  <si>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</si>
  <si>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</si>
  <si>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</si>
  <si>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</si>
  <si>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</si>
  <si>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</si>
  <si>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</si>
  <si>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</si>
  <si>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</si>
  <si>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</si>
  <si>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</si>
  <si>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</si>
  <si>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</si>
  <si>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</si>
  <si>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</si>
  <si>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</si>
  <si>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</si>
  <si>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</si>
  <si>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</si>
  <si>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</si>
  <si>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</si>
  <si>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</si>
  <si>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</si>
  <si>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</si>
  <si>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</si>
  <si>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</si>
  <si>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</si>
  <si>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</si>
  <si>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</si>
  <si>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</si>
  <si>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</si>
  <si>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</si>
  <si>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</si>
  <si>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</si>
  <si>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</si>
  <si>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</si>
  <si>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</si>
  <si>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</si>
  <si>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</si>
  <si>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</si>
  <si>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</si>
  <si>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</si>
  <si>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</si>
  <si>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</si>
  <si>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</si>
  <si>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</si>
  <si>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</si>
  <si>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</si>
  <si>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</si>
  <si>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</si>
  <si>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</si>
  <si>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</si>
  <si>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</si>
  <si>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</si>
  <si>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</si>
  <si>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</si>
  <si>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</si>
  <si>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</si>
  <si>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</si>
  <si>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</si>
  <si>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</si>
  <si>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</si>
  <si>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</si>
  <si>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</si>
  <si>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</si>
  <si>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</si>
  <si>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</si>
  <si>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</si>
  <si>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</si>
  <si>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</si>
  <si>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</si>
  <si>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</si>
  <si>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</si>
  <si>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</si>
  <si>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</si>
  <si>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</si>
  <si>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</si>
  <si>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</si>
  <si>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</si>
  <si>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</si>
  <si>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</si>
  <si>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</si>
  <si>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</si>
  <si>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</si>
  <si>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</si>
  <si>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</si>
  <si>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</si>
  <si>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</si>
  <si>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</si>
  <si>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</si>
  <si>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</si>
  <si>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</si>
  <si>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</si>
  <si>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</si>
  <si>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</si>
  <si>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</si>
  <si>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</si>
  <si>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</si>
  <si>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</si>
  <si>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</si>
  <si>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</si>
  <si>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</si>
  <si>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</si>
  <si>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</si>
  <si>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</si>
  <si>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</si>
  <si>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</si>
  <si>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</si>
  <si>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</si>
  <si>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</si>
  <si>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</si>
  <si>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</si>
  <si>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</si>
  <si>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</si>
  <si>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</si>
  <si>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</si>
  <si>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</si>
  <si>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</si>
  <si>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</si>
  <si>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</si>
  <si>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</si>
  <si>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</si>
  <si>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</si>
  <si>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</si>
  <si>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</si>
  <si>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</si>
  <si>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</si>
  <si>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</si>
  <si>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</si>
  <si>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</si>
  <si>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</si>
  <si>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</si>
  <si>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</si>
  <si>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</si>
  <si>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</si>
  <si>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</si>
  <si>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</si>
  <si>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</si>
  <si>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</si>
  <si>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</si>
  <si>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</si>
  <si>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</si>
  <si>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</si>
  <si>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</si>
  <si>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</si>
  <si>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</si>
  <si>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</si>
  <si>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</si>
  <si>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</si>
  <si>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</si>
  <si>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</si>
  <si>
    <t>Van HP</t>
  </si>
  <si>
    <t>Z3 HP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</si>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</sst>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0" fillId="3" borderId="5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Z3Mode!$K$4:$K$6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Z3Mode!$L$4:$L$6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4-4770-AD09-02E4C12B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82367"/>
        <c:axId val="2064577327"/>
      </c:scatterChart>
      <c:valAx>
        <c:axId val="20622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7327"/>
        <c:crosses val="autoZero"/>
        <c:crossBetween val="midCat"/>
      </c:valAx>
      <c:valAx>
        <c:axId val="2064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8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3</xdr:row>
      <xdr:rowOff>19050</xdr:rowOff>
    </xdr:from>
    <xdr:to>
      <xdr:col>17</xdr:col>
      <xdr:colOff>557212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1BC14-FCD7-4F5E-9BBE-6C7A1876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F51" activePane="bottomRight" state="frozen"/>
      <selection pane="topRight"/>
      <selection pane="bottomLeft"/>
      <selection pane="bottomRight" activeCell="J58" sqref="J58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7" t="s">
        <v>250</v>
      </c>
      <c r="K1" s="45"/>
      <c r="L1" s="45"/>
      <c r="M1" s="45"/>
      <c r="N1" s="45" t="s">
        <v>2</v>
      </c>
      <c r="O1" s="45"/>
      <c r="P1" s="45"/>
      <c r="Q1" s="45"/>
      <c r="R1" s="45" t="s">
        <v>3</v>
      </c>
      <c r="S1" s="45"/>
      <c r="T1" s="45"/>
      <c r="U1" s="45"/>
      <c r="V1" s="45" t="s">
        <v>4</v>
      </c>
      <c r="W1" s="45"/>
      <c r="X1" s="45"/>
      <c r="Y1" s="45"/>
      <c r="Z1" s="45" t="s">
        <v>5</v>
      </c>
      <c r="AA1" s="45"/>
      <c r="AB1" s="45"/>
      <c r="AC1" s="45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34" si="0">IF(OR($F3="28",$F3="00",$F3="7F",$F3="FF"),$F3,DEC2HEX(VLOOKUP(HEX2DEC($F3),Z3_HP,2,FALSE),2))</f>
        <v>00</v>
      </c>
      <c r="K3" s="4" t="str">
        <f>IF($G3="00",$G3,DEC2HEX(MAX(ROUND(0.4145*HEX2DEC($G3)+0.669,0),1),2))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1">IF(OR($F3="28",$F3="00"),$F3,DEC2HEX(MAX(ROUND(HEX2DEC($F3)*2/3,0),1),2))</f>
        <v>00</v>
      </c>
      <c r="O3" s="4" t="str">
        <f t="shared" ref="O3:O66" si="2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3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5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02</v>
      </c>
      <c r="K4" s="4" t="str">
        <f t="shared" ref="K4:K67" si="6">IF($G4="00",$G4,DEC2HEX(MAX(ROUND(0.4145*HEX2DEC($G4)+0.669,0),1),2))</f>
        <v>01</v>
      </c>
      <c r="L4" s="4" t="str">
        <f t="shared" ref="L4:L67" si="7">IF(OR($H4="7F",$H4="FF"),$H4,"00")</f>
        <v>00</v>
      </c>
      <c r="M4" s="4" t="str">
        <f t="shared" ref="M4:M67" si="8">$I4</f>
        <v>02</v>
      </c>
      <c r="N4" s="22" t="str">
        <f t="shared" si="1"/>
        <v>04</v>
      </c>
      <c r="O4" s="4" t="str">
        <f t="shared" si="2"/>
        <v>01</v>
      </c>
      <c r="P4" s="4" t="str">
        <f t="shared" ref="P4:P67" si="9">IF(OR($H4="7F",$H4="FF"),$H4,"00")</f>
        <v>00</v>
      </c>
      <c r="Q4" s="4" t="str">
        <f t="shared" ref="Q4:Q67" si="10">$I4</f>
        <v>02</v>
      </c>
      <c r="R4" s="22" t="str">
        <f t="shared" ref="R4:R67" si="11">$F4</f>
        <v>06</v>
      </c>
      <c r="S4" s="4" t="str">
        <f t="shared" si="3"/>
        <v>01</v>
      </c>
      <c r="T4" s="4" t="str">
        <f t="shared" ref="T4:T67" si="12">IF(OR($H4="7F",$H4="FF"),$H4,"00")</f>
        <v>00</v>
      </c>
      <c r="U4" s="4" t="str">
        <f t="shared" ref="U4:U67" si="13">$I4</f>
        <v>02</v>
      </c>
      <c r="V4" s="22" t="str">
        <f t="shared" ref="V4:V67" si="14">$F4</f>
        <v>06</v>
      </c>
      <c r="W4" s="4" t="str">
        <f t="shared" si="4"/>
        <v>02</v>
      </c>
      <c r="X4" s="4" t="str">
        <f t="shared" ref="X4:X67" si="15">IF(OR($H4="7F",$H4="FF"),$H4,DEC2HEX(ROUND(HEX2DEC($H4)*7/125,0),2))</f>
        <v>00</v>
      </c>
      <c r="Y4" s="4" t="str">
        <f t="shared" ref="Y4:Y67" si="16">$I4</f>
        <v>02</v>
      </c>
      <c r="Z4" s="22" t="str">
        <f t="shared" ref="Z4:Z67" si="17">$F4</f>
        <v>06</v>
      </c>
      <c r="AA4" s="4" t="str">
        <f t="shared" si="5"/>
        <v>04</v>
      </c>
      <c r="AB4" s="4" t="str">
        <f t="shared" ref="AB4:AB67" si="18">IF(OR($H4="7F",$H4="FF"),$H4,DEC2HEX(ROUND(HEX2DEC($H4)*6/65,0),2))</f>
        <v>00</v>
      </c>
      <c r="AC4" s="4" t="str">
        <f t="shared" ref="AC4:AC67" si="19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02</v>
      </c>
      <c r="K5" s="4" t="str">
        <f t="shared" si="6"/>
        <v>01</v>
      </c>
      <c r="L5" s="4" t="str">
        <f t="shared" si="7"/>
        <v>00</v>
      </c>
      <c r="M5" s="4" t="str">
        <f t="shared" si="8"/>
        <v>01</v>
      </c>
      <c r="N5" s="22" t="str">
        <f t="shared" si="1"/>
        <v>03</v>
      </c>
      <c r="O5" s="4" t="str">
        <f t="shared" si="2"/>
        <v>01</v>
      </c>
      <c r="P5" s="4" t="str">
        <f t="shared" si="9"/>
        <v>00</v>
      </c>
      <c r="Q5" s="4" t="str">
        <f t="shared" si="10"/>
        <v>01</v>
      </c>
      <c r="R5" s="22" t="str">
        <f t="shared" si="11"/>
        <v>05</v>
      </c>
      <c r="S5" s="4" t="str">
        <f t="shared" si="3"/>
        <v>01</v>
      </c>
      <c r="T5" s="4" t="str">
        <f t="shared" si="12"/>
        <v>00</v>
      </c>
      <c r="U5" s="4" t="str">
        <f t="shared" si="13"/>
        <v>01</v>
      </c>
      <c r="V5" s="22" t="str">
        <f t="shared" si="14"/>
        <v>05</v>
      </c>
      <c r="W5" s="4" t="str">
        <f t="shared" si="4"/>
        <v>02</v>
      </c>
      <c r="X5" s="4" t="str">
        <f t="shared" si="15"/>
        <v>00</v>
      </c>
      <c r="Y5" s="4" t="str">
        <f t="shared" si="16"/>
        <v>01</v>
      </c>
      <c r="Z5" s="22" t="str">
        <f t="shared" si="17"/>
        <v>05</v>
      </c>
      <c r="AA5" s="4" t="str">
        <f t="shared" si="5"/>
        <v>03</v>
      </c>
      <c r="AB5" s="4" t="str">
        <f t="shared" si="18"/>
        <v>00</v>
      </c>
      <c r="AC5" s="4" t="str">
        <f t="shared" si="19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04</v>
      </c>
      <c r="K6" s="4" t="str">
        <f t="shared" si="6"/>
        <v>02</v>
      </c>
      <c r="L6" s="4" t="str">
        <f t="shared" si="7"/>
        <v>00</v>
      </c>
      <c r="M6" s="4" t="str">
        <f t="shared" si="8"/>
        <v>03</v>
      </c>
      <c r="N6" s="22" t="str">
        <f t="shared" si="1"/>
        <v>07</v>
      </c>
      <c r="O6" s="4" t="str">
        <f t="shared" si="2"/>
        <v>01</v>
      </c>
      <c r="P6" s="4" t="str">
        <f t="shared" si="9"/>
        <v>00</v>
      </c>
      <c r="Q6" s="4" t="str">
        <f t="shared" si="10"/>
        <v>03</v>
      </c>
      <c r="R6" s="22" t="str">
        <f t="shared" si="11"/>
        <v>0A</v>
      </c>
      <c r="S6" s="4" t="str">
        <f t="shared" si="3"/>
        <v>01</v>
      </c>
      <c r="T6" s="4" t="str">
        <f t="shared" si="12"/>
        <v>00</v>
      </c>
      <c r="U6" s="4" t="str">
        <f t="shared" si="13"/>
        <v>03</v>
      </c>
      <c r="V6" s="22" t="str">
        <f t="shared" si="14"/>
        <v>0A</v>
      </c>
      <c r="W6" s="4" t="str">
        <f t="shared" si="4"/>
        <v>02</v>
      </c>
      <c r="X6" s="4" t="str">
        <f t="shared" si="15"/>
        <v>00</v>
      </c>
      <c r="Y6" s="4" t="str">
        <f t="shared" si="16"/>
        <v>03</v>
      </c>
      <c r="Z6" s="22" t="str">
        <f t="shared" si="17"/>
        <v>0A</v>
      </c>
      <c r="AA6" s="4" t="str">
        <f t="shared" si="5"/>
        <v>04</v>
      </c>
      <c r="AB6" s="4" t="str">
        <f t="shared" si="18"/>
        <v>00</v>
      </c>
      <c r="AC6" s="4" t="str">
        <f t="shared" si="19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02</v>
      </c>
      <c r="K7" s="4" t="str">
        <f t="shared" si="6"/>
        <v>01</v>
      </c>
      <c r="L7" s="4" t="str">
        <f t="shared" si="7"/>
        <v>00</v>
      </c>
      <c r="M7" s="4" t="str">
        <f t="shared" si="8"/>
        <v>01</v>
      </c>
      <c r="N7" s="22" t="str">
        <f t="shared" si="1"/>
        <v>02</v>
      </c>
      <c r="O7" s="4" t="str">
        <f t="shared" si="2"/>
        <v>01</v>
      </c>
      <c r="P7" s="4" t="str">
        <f t="shared" si="9"/>
        <v>00</v>
      </c>
      <c r="Q7" s="4" t="str">
        <f t="shared" si="10"/>
        <v>01</v>
      </c>
      <c r="R7" s="22" t="str">
        <f t="shared" si="11"/>
        <v>03</v>
      </c>
      <c r="S7" s="4" t="str">
        <f t="shared" si="3"/>
        <v>01</v>
      </c>
      <c r="T7" s="4" t="str">
        <f t="shared" si="12"/>
        <v>00</v>
      </c>
      <c r="U7" s="4" t="str">
        <f t="shared" si="13"/>
        <v>01</v>
      </c>
      <c r="V7" s="22" t="str">
        <f t="shared" si="14"/>
        <v>03</v>
      </c>
      <c r="W7" s="4" t="str">
        <f t="shared" si="4"/>
        <v>02</v>
      </c>
      <c r="X7" s="4" t="str">
        <f t="shared" si="15"/>
        <v>00</v>
      </c>
      <c r="Y7" s="4" t="str">
        <f t="shared" si="16"/>
        <v>01</v>
      </c>
      <c r="Z7" s="22" t="str">
        <f t="shared" si="17"/>
        <v>03</v>
      </c>
      <c r="AA7" s="4" t="str">
        <f t="shared" si="5"/>
        <v>04</v>
      </c>
      <c r="AB7" s="4" t="str">
        <f t="shared" si="18"/>
        <v>00</v>
      </c>
      <c r="AC7" s="4" t="str">
        <f t="shared" si="19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02</v>
      </c>
      <c r="K8" s="4" t="str">
        <f t="shared" si="6"/>
        <v>01</v>
      </c>
      <c r="L8" s="4" t="str">
        <f t="shared" si="7"/>
        <v>00</v>
      </c>
      <c r="M8" s="4" t="str">
        <f t="shared" si="8"/>
        <v>01</v>
      </c>
      <c r="N8" s="22" t="str">
        <f t="shared" si="1"/>
        <v>02</v>
      </c>
      <c r="O8" s="4" t="str">
        <f t="shared" si="2"/>
        <v>01</v>
      </c>
      <c r="P8" s="4" t="str">
        <f t="shared" si="9"/>
        <v>00</v>
      </c>
      <c r="Q8" s="4" t="str">
        <f t="shared" si="10"/>
        <v>01</v>
      </c>
      <c r="R8" s="22" t="str">
        <f t="shared" si="11"/>
        <v>03</v>
      </c>
      <c r="S8" s="4" t="str">
        <f t="shared" si="3"/>
        <v>01</v>
      </c>
      <c r="T8" s="4" t="str">
        <f t="shared" si="12"/>
        <v>00</v>
      </c>
      <c r="U8" s="4" t="str">
        <f t="shared" si="13"/>
        <v>01</v>
      </c>
      <c r="V8" s="22" t="str">
        <f t="shared" si="14"/>
        <v>03</v>
      </c>
      <c r="W8" s="4" t="str">
        <f t="shared" si="4"/>
        <v>02</v>
      </c>
      <c r="X8" s="4" t="str">
        <f t="shared" si="15"/>
        <v>00</v>
      </c>
      <c r="Y8" s="4" t="str">
        <f t="shared" si="16"/>
        <v>01</v>
      </c>
      <c r="Z8" s="22" t="str">
        <f t="shared" si="17"/>
        <v>03</v>
      </c>
      <c r="AA8" s="4" t="str">
        <f t="shared" si="5"/>
        <v>03</v>
      </c>
      <c r="AB8" s="4" t="str">
        <f t="shared" si="18"/>
        <v>00</v>
      </c>
      <c r="AC8" s="4" t="str">
        <f t="shared" si="19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7F</v>
      </c>
      <c r="K9" s="4" t="str">
        <f t="shared" si="6"/>
        <v>00</v>
      </c>
      <c r="L9" s="4" t="str">
        <f t="shared" si="7"/>
        <v>00</v>
      </c>
      <c r="M9" s="4" t="str">
        <f t="shared" si="8"/>
        <v>00</v>
      </c>
      <c r="N9" s="22" t="str">
        <f t="shared" si="1"/>
        <v>55</v>
      </c>
      <c r="O9" s="4" t="str">
        <f t="shared" si="2"/>
        <v>00</v>
      </c>
      <c r="P9" s="4" t="str">
        <f t="shared" si="9"/>
        <v>00</v>
      </c>
      <c r="Q9" s="4" t="str">
        <f t="shared" si="10"/>
        <v>00</v>
      </c>
      <c r="R9" s="22" t="str">
        <f t="shared" si="11"/>
        <v>7F</v>
      </c>
      <c r="S9" s="4" t="str">
        <f t="shared" si="3"/>
        <v>00</v>
      </c>
      <c r="T9" s="4" t="str">
        <f t="shared" si="12"/>
        <v>00</v>
      </c>
      <c r="U9" s="4" t="str">
        <f t="shared" si="13"/>
        <v>00</v>
      </c>
      <c r="V9" s="22" t="str">
        <f t="shared" si="14"/>
        <v>7F</v>
      </c>
      <c r="W9" s="4" t="str">
        <f t="shared" si="4"/>
        <v>00</v>
      </c>
      <c r="X9" s="4" t="str">
        <f t="shared" si="15"/>
        <v>00</v>
      </c>
      <c r="Y9" s="4" t="str">
        <f t="shared" si="16"/>
        <v>00</v>
      </c>
      <c r="Z9" s="22" t="str">
        <f t="shared" si="17"/>
        <v>7F</v>
      </c>
      <c r="AA9" s="4" t="str">
        <f t="shared" si="5"/>
        <v>00</v>
      </c>
      <c r="AB9" s="4" t="str">
        <f t="shared" si="18"/>
        <v>00</v>
      </c>
      <c r="AC9" s="4" t="str">
        <f t="shared" si="19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44" t="s">
        <v>27</v>
      </c>
      <c r="K10" s="4" t="str">
        <f t="shared" si="6"/>
        <v>01</v>
      </c>
      <c r="L10" s="14" t="s">
        <v>28</v>
      </c>
      <c r="M10" s="4" t="str">
        <f t="shared" si="8"/>
        <v>00</v>
      </c>
      <c r="N10" s="22" t="str">
        <f t="shared" si="1"/>
        <v>05</v>
      </c>
      <c r="O10" s="4" t="str">
        <f t="shared" si="2"/>
        <v>01</v>
      </c>
      <c r="P10" s="4" t="str">
        <f t="shared" si="9"/>
        <v>00</v>
      </c>
      <c r="Q10" s="4" t="str">
        <f t="shared" si="10"/>
        <v>00</v>
      </c>
      <c r="R10" s="22" t="str">
        <f t="shared" si="11"/>
        <v>08</v>
      </c>
      <c r="S10" s="4" t="str">
        <f t="shared" si="3"/>
        <v>01</v>
      </c>
      <c r="T10" s="4" t="str">
        <f t="shared" si="12"/>
        <v>00</v>
      </c>
      <c r="U10" s="4" t="str">
        <f t="shared" si="13"/>
        <v>00</v>
      </c>
      <c r="V10" s="22" t="str">
        <f t="shared" si="14"/>
        <v>08</v>
      </c>
      <c r="W10" s="4" t="str">
        <f t="shared" si="4"/>
        <v>02</v>
      </c>
      <c r="X10" s="4" t="str">
        <f t="shared" si="15"/>
        <v>04</v>
      </c>
      <c r="Y10" s="4" t="str">
        <f t="shared" si="16"/>
        <v>00</v>
      </c>
      <c r="Z10" s="22" t="str">
        <f t="shared" si="17"/>
        <v>08</v>
      </c>
      <c r="AA10" s="4" t="str">
        <f t="shared" si="5"/>
        <v>04</v>
      </c>
      <c r="AB10" s="4" t="str">
        <f t="shared" si="18"/>
        <v>06</v>
      </c>
      <c r="AC10" s="4" t="str">
        <f t="shared" si="19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44" t="s">
        <v>19</v>
      </c>
      <c r="K11" s="4" t="str">
        <f t="shared" si="6"/>
        <v>01</v>
      </c>
      <c r="L11" s="14" t="s">
        <v>29</v>
      </c>
      <c r="M11" s="4" t="str">
        <f t="shared" si="8"/>
        <v>00</v>
      </c>
      <c r="N11" s="22" t="str">
        <f t="shared" si="1"/>
        <v>02</v>
      </c>
      <c r="O11" s="4" t="str">
        <f t="shared" si="2"/>
        <v>01</v>
      </c>
      <c r="P11" s="4" t="str">
        <f t="shared" si="9"/>
        <v>00</v>
      </c>
      <c r="Q11" s="4" t="str">
        <f t="shared" si="10"/>
        <v>00</v>
      </c>
      <c r="R11" s="22" t="str">
        <f t="shared" si="11"/>
        <v>03</v>
      </c>
      <c r="S11" s="4" t="str">
        <f t="shared" si="3"/>
        <v>01</v>
      </c>
      <c r="T11" s="4" t="str">
        <f t="shared" si="12"/>
        <v>00</v>
      </c>
      <c r="U11" s="4" t="str">
        <f t="shared" si="13"/>
        <v>00</v>
      </c>
      <c r="V11" s="22" t="str">
        <f t="shared" si="14"/>
        <v>03</v>
      </c>
      <c r="W11" s="4" t="str">
        <f t="shared" si="4"/>
        <v>02</v>
      </c>
      <c r="X11" s="4" t="str">
        <f t="shared" si="15"/>
        <v>03</v>
      </c>
      <c r="Y11" s="4" t="str">
        <f t="shared" si="16"/>
        <v>00</v>
      </c>
      <c r="Z11" s="22" t="str">
        <f t="shared" si="17"/>
        <v>03</v>
      </c>
      <c r="AA11" s="4" t="str">
        <f t="shared" si="5"/>
        <v>04</v>
      </c>
      <c r="AB11" s="4" t="str">
        <f t="shared" si="18"/>
        <v>05</v>
      </c>
      <c r="AC11" s="4" t="str">
        <f t="shared" si="19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44" t="s">
        <v>13</v>
      </c>
      <c r="K12" s="4" t="str">
        <f t="shared" si="6"/>
        <v>01</v>
      </c>
      <c r="L12" s="14" t="s">
        <v>31</v>
      </c>
      <c r="M12" s="4" t="str">
        <f t="shared" si="8"/>
        <v>00</v>
      </c>
      <c r="N12" s="22" t="str">
        <f t="shared" si="1"/>
        <v>04</v>
      </c>
      <c r="O12" s="4" t="str">
        <f t="shared" si="2"/>
        <v>01</v>
      </c>
      <c r="P12" s="4" t="str">
        <f t="shared" si="9"/>
        <v>00</v>
      </c>
      <c r="Q12" s="4" t="str">
        <f t="shared" si="10"/>
        <v>00</v>
      </c>
      <c r="R12" s="22" t="str">
        <f t="shared" si="11"/>
        <v>06</v>
      </c>
      <c r="S12" s="4" t="str">
        <f t="shared" si="3"/>
        <v>01</v>
      </c>
      <c r="T12" s="4" t="str">
        <f t="shared" si="12"/>
        <v>00</v>
      </c>
      <c r="U12" s="4" t="str">
        <f t="shared" si="13"/>
        <v>00</v>
      </c>
      <c r="V12" s="22" t="str">
        <f t="shared" si="14"/>
        <v>06</v>
      </c>
      <c r="W12" s="4" t="str">
        <f t="shared" si="4"/>
        <v>02</v>
      </c>
      <c r="X12" s="4" t="str">
        <f t="shared" si="15"/>
        <v>03</v>
      </c>
      <c r="Y12" s="4" t="str">
        <f t="shared" si="16"/>
        <v>00</v>
      </c>
      <c r="Z12" s="22" t="str">
        <f t="shared" si="17"/>
        <v>06</v>
      </c>
      <c r="AA12" s="4" t="str">
        <f t="shared" si="5"/>
        <v>04</v>
      </c>
      <c r="AB12" s="4" t="str">
        <f t="shared" si="18"/>
        <v>04</v>
      </c>
      <c r="AC12" s="4" t="str">
        <f t="shared" si="19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03</v>
      </c>
      <c r="K13" s="4" t="str">
        <f t="shared" si="6"/>
        <v>01</v>
      </c>
      <c r="L13" s="4" t="str">
        <f t="shared" si="7"/>
        <v>00</v>
      </c>
      <c r="M13" s="4" t="str">
        <f t="shared" si="8"/>
        <v>02</v>
      </c>
      <c r="N13" s="22" t="str">
        <f t="shared" si="1"/>
        <v>05</v>
      </c>
      <c r="O13" s="4" t="str">
        <f t="shared" si="2"/>
        <v>01</v>
      </c>
      <c r="P13" s="4" t="str">
        <f t="shared" si="9"/>
        <v>00</v>
      </c>
      <c r="Q13" s="4" t="str">
        <f t="shared" si="10"/>
        <v>02</v>
      </c>
      <c r="R13" s="22" t="str">
        <f t="shared" si="11"/>
        <v>08</v>
      </c>
      <c r="S13" s="4" t="str">
        <f t="shared" si="3"/>
        <v>01</v>
      </c>
      <c r="T13" s="4" t="str">
        <f t="shared" si="12"/>
        <v>00</v>
      </c>
      <c r="U13" s="4" t="str">
        <f t="shared" si="13"/>
        <v>02</v>
      </c>
      <c r="V13" s="22" t="str">
        <f t="shared" si="14"/>
        <v>08</v>
      </c>
      <c r="W13" s="4" t="str">
        <f t="shared" si="4"/>
        <v>02</v>
      </c>
      <c r="X13" s="4" t="str">
        <f t="shared" si="15"/>
        <v>00</v>
      </c>
      <c r="Y13" s="4" t="str">
        <f t="shared" si="16"/>
        <v>02</v>
      </c>
      <c r="Z13" s="22" t="str">
        <f t="shared" si="17"/>
        <v>08</v>
      </c>
      <c r="AA13" s="4" t="str">
        <f t="shared" si="5"/>
        <v>04</v>
      </c>
      <c r="AB13" s="4" t="str">
        <f t="shared" si="18"/>
        <v>00</v>
      </c>
      <c r="AC13" s="4" t="str">
        <f t="shared" si="19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02</v>
      </c>
      <c r="K14" s="4" t="str">
        <f t="shared" si="6"/>
        <v>02</v>
      </c>
      <c r="L14" s="4" t="str">
        <f t="shared" si="7"/>
        <v>00</v>
      </c>
      <c r="M14" s="4" t="str">
        <f t="shared" si="8"/>
        <v>01</v>
      </c>
      <c r="N14" s="22" t="str">
        <f t="shared" si="1"/>
        <v>04</v>
      </c>
      <c r="O14" s="4" t="str">
        <f t="shared" si="2"/>
        <v>01</v>
      </c>
      <c r="P14" s="4" t="str">
        <f t="shared" si="9"/>
        <v>00</v>
      </c>
      <c r="Q14" s="4" t="str">
        <f t="shared" si="10"/>
        <v>01</v>
      </c>
      <c r="R14" s="22" t="str">
        <f t="shared" si="11"/>
        <v>06</v>
      </c>
      <c r="S14" s="4" t="str">
        <f t="shared" si="3"/>
        <v>01</v>
      </c>
      <c r="T14" s="4" t="str">
        <f t="shared" si="12"/>
        <v>00</v>
      </c>
      <c r="U14" s="4" t="str">
        <f t="shared" si="13"/>
        <v>01</v>
      </c>
      <c r="V14" s="22" t="str">
        <f t="shared" si="14"/>
        <v>06</v>
      </c>
      <c r="W14" s="4" t="str">
        <f t="shared" si="4"/>
        <v>02</v>
      </c>
      <c r="X14" s="4" t="str">
        <f t="shared" si="15"/>
        <v>00</v>
      </c>
      <c r="Y14" s="4" t="str">
        <f t="shared" si="16"/>
        <v>01</v>
      </c>
      <c r="Z14" s="22" t="str">
        <f t="shared" si="17"/>
        <v>06</v>
      </c>
      <c r="AA14" s="4" t="str">
        <f t="shared" si="5"/>
        <v>04</v>
      </c>
      <c r="AB14" s="4" t="str">
        <f t="shared" si="18"/>
        <v>00</v>
      </c>
      <c r="AC14" s="4" t="str">
        <f t="shared" si="19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03</v>
      </c>
      <c r="K15" s="4" t="str">
        <f t="shared" si="6"/>
        <v>01</v>
      </c>
      <c r="L15" s="4" t="str">
        <f t="shared" si="7"/>
        <v>00</v>
      </c>
      <c r="M15" s="4" t="str">
        <f t="shared" si="8"/>
        <v>01</v>
      </c>
      <c r="N15" s="22" t="str">
        <f t="shared" si="1"/>
        <v>06</v>
      </c>
      <c r="O15" s="4" t="str">
        <f t="shared" si="2"/>
        <v>01</v>
      </c>
      <c r="P15" s="4" t="str">
        <f t="shared" si="9"/>
        <v>00</v>
      </c>
      <c r="Q15" s="4" t="str">
        <f t="shared" si="10"/>
        <v>01</v>
      </c>
      <c r="R15" s="22" t="str">
        <f t="shared" si="11"/>
        <v>09</v>
      </c>
      <c r="S15" s="4" t="str">
        <f t="shared" si="3"/>
        <v>01</v>
      </c>
      <c r="T15" s="4" t="str">
        <f t="shared" si="12"/>
        <v>00</v>
      </c>
      <c r="U15" s="4" t="str">
        <f t="shared" si="13"/>
        <v>01</v>
      </c>
      <c r="V15" s="22" t="str">
        <f t="shared" si="14"/>
        <v>09</v>
      </c>
      <c r="W15" s="4" t="str">
        <f t="shared" si="4"/>
        <v>02</v>
      </c>
      <c r="X15" s="4" t="str">
        <f t="shared" si="15"/>
        <v>00</v>
      </c>
      <c r="Y15" s="4" t="str">
        <f t="shared" si="16"/>
        <v>01</v>
      </c>
      <c r="Z15" s="22" t="str">
        <f t="shared" si="17"/>
        <v>09</v>
      </c>
      <c r="AA15" s="4" t="str">
        <f t="shared" si="5"/>
        <v>04</v>
      </c>
      <c r="AB15" s="4" t="str">
        <f t="shared" si="18"/>
        <v>00</v>
      </c>
      <c r="AC15" s="4" t="str">
        <f t="shared" si="19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04</v>
      </c>
      <c r="K16" s="4" t="str">
        <f t="shared" si="6"/>
        <v>02</v>
      </c>
      <c r="L16" s="4" t="str">
        <f t="shared" si="7"/>
        <v>00</v>
      </c>
      <c r="M16" s="4" t="str">
        <f t="shared" si="8"/>
        <v>02</v>
      </c>
      <c r="N16" s="22" t="str">
        <f t="shared" si="1"/>
        <v>07</v>
      </c>
      <c r="O16" s="4" t="str">
        <f t="shared" si="2"/>
        <v>01</v>
      </c>
      <c r="P16" s="4" t="str">
        <f t="shared" si="9"/>
        <v>00</v>
      </c>
      <c r="Q16" s="4" t="str">
        <f t="shared" si="10"/>
        <v>02</v>
      </c>
      <c r="R16" s="22" t="str">
        <f t="shared" si="11"/>
        <v>0B</v>
      </c>
      <c r="S16" s="4" t="str">
        <f t="shared" si="3"/>
        <v>01</v>
      </c>
      <c r="T16" s="4" t="str">
        <f t="shared" si="12"/>
        <v>00</v>
      </c>
      <c r="U16" s="4" t="str">
        <f t="shared" si="13"/>
        <v>02</v>
      </c>
      <c r="V16" s="22" t="str">
        <f t="shared" si="14"/>
        <v>0B</v>
      </c>
      <c r="W16" s="4" t="str">
        <f t="shared" si="4"/>
        <v>03</v>
      </c>
      <c r="X16" s="4" t="str">
        <f t="shared" si="15"/>
        <v>00</v>
      </c>
      <c r="Y16" s="4" t="str">
        <f t="shared" si="16"/>
        <v>02</v>
      </c>
      <c r="Z16" s="22" t="str">
        <f t="shared" si="17"/>
        <v>0B</v>
      </c>
      <c r="AA16" s="4" t="str">
        <f t="shared" si="5"/>
        <v>05</v>
      </c>
      <c r="AB16" s="4" t="str">
        <f t="shared" si="18"/>
        <v>00</v>
      </c>
      <c r="AC16" s="4" t="str">
        <f t="shared" si="19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03</v>
      </c>
      <c r="K17" s="4" t="str">
        <f t="shared" si="6"/>
        <v>02</v>
      </c>
      <c r="L17" s="4" t="str">
        <f t="shared" si="7"/>
        <v>00</v>
      </c>
      <c r="M17" s="4" t="str">
        <f t="shared" si="8"/>
        <v>03</v>
      </c>
      <c r="N17" s="22" t="str">
        <f t="shared" si="1"/>
        <v>05</v>
      </c>
      <c r="O17" s="4" t="str">
        <f t="shared" si="2"/>
        <v>01</v>
      </c>
      <c r="P17" s="4" t="str">
        <f t="shared" si="9"/>
        <v>00</v>
      </c>
      <c r="Q17" s="4" t="str">
        <f t="shared" si="10"/>
        <v>03</v>
      </c>
      <c r="R17" s="22" t="str">
        <f t="shared" si="11"/>
        <v>08</v>
      </c>
      <c r="S17" s="4" t="str">
        <f t="shared" si="3"/>
        <v>01</v>
      </c>
      <c r="T17" s="4" t="str">
        <f t="shared" si="12"/>
        <v>00</v>
      </c>
      <c r="U17" s="4" t="str">
        <f t="shared" si="13"/>
        <v>03</v>
      </c>
      <c r="V17" s="22" t="str">
        <f t="shared" si="14"/>
        <v>08</v>
      </c>
      <c r="W17" s="4" t="str">
        <f t="shared" si="4"/>
        <v>02</v>
      </c>
      <c r="X17" s="4" t="str">
        <f t="shared" si="15"/>
        <v>00</v>
      </c>
      <c r="Y17" s="4" t="str">
        <f t="shared" si="16"/>
        <v>03</v>
      </c>
      <c r="Z17" s="22" t="str">
        <f t="shared" si="17"/>
        <v>08</v>
      </c>
      <c r="AA17" s="4" t="str">
        <f t="shared" si="5"/>
        <v>04</v>
      </c>
      <c r="AB17" s="4" t="str">
        <f t="shared" si="18"/>
        <v>00</v>
      </c>
      <c r="AC17" s="4" t="str">
        <f t="shared" si="19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02</v>
      </c>
      <c r="K18" s="4" t="str">
        <f t="shared" si="6"/>
        <v>02</v>
      </c>
      <c r="L18" s="4" t="str">
        <f t="shared" si="7"/>
        <v>00</v>
      </c>
      <c r="M18" s="4" t="str">
        <f t="shared" si="8"/>
        <v>01</v>
      </c>
      <c r="N18" s="22" t="str">
        <f t="shared" si="1"/>
        <v>04</v>
      </c>
      <c r="O18" s="4" t="str">
        <f t="shared" si="2"/>
        <v>01</v>
      </c>
      <c r="P18" s="4" t="str">
        <f t="shared" si="9"/>
        <v>00</v>
      </c>
      <c r="Q18" s="4" t="str">
        <f t="shared" si="10"/>
        <v>01</v>
      </c>
      <c r="R18" s="22" t="str">
        <f t="shared" si="11"/>
        <v>06</v>
      </c>
      <c r="S18" s="4" t="str">
        <f t="shared" si="3"/>
        <v>01</v>
      </c>
      <c r="T18" s="4" t="str">
        <f t="shared" si="12"/>
        <v>00</v>
      </c>
      <c r="U18" s="4" t="str">
        <f t="shared" si="13"/>
        <v>01</v>
      </c>
      <c r="V18" s="22" t="str">
        <f t="shared" si="14"/>
        <v>06</v>
      </c>
      <c r="W18" s="4" t="str">
        <f t="shared" si="4"/>
        <v>02</v>
      </c>
      <c r="X18" s="4" t="str">
        <f t="shared" si="15"/>
        <v>00</v>
      </c>
      <c r="Y18" s="4" t="str">
        <f t="shared" si="16"/>
        <v>01</v>
      </c>
      <c r="Z18" s="22" t="str">
        <f t="shared" si="17"/>
        <v>06</v>
      </c>
      <c r="AA18" s="4" t="str">
        <f t="shared" si="5"/>
        <v>04</v>
      </c>
      <c r="AB18" s="4" t="str">
        <f t="shared" si="18"/>
        <v>00</v>
      </c>
      <c r="AC18" s="4" t="str">
        <f t="shared" si="19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06</v>
      </c>
      <c r="K19" s="4" t="str">
        <f t="shared" si="6"/>
        <v>02</v>
      </c>
      <c r="L19" s="4" t="str">
        <f t="shared" si="7"/>
        <v>00</v>
      </c>
      <c r="M19" s="4" t="str">
        <f t="shared" si="8"/>
        <v>00</v>
      </c>
      <c r="N19" s="22" t="str">
        <f t="shared" si="1"/>
        <v>09</v>
      </c>
      <c r="O19" s="4" t="str">
        <f t="shared" si="2"/>
        <v>01</v>
      </c>
      <c r="P19" s="4" t="str">
        <f t="shared" si="9"/>
        <v>00</v>
      </c>
      <c r="Q19" s="4" t="str">
        <f t="shared" si="10"/>
        <v>00</v>
      </c>
      <c r="R19" s="22" t="str">
        <f t="shared" si="11"/>
        <v>0E</v>
      </c>
      <c r="S19" s="4" t="str">
        <f t="shared" si="3"/>
        <v>01</v>
      </c>
      <c r="T19" s="4" t="str">
        <f t="shared" si="12"/>
        <v>00</v>
      </c>
      <c r="U19" s="4" t="str">
        <f t="shared" si="13"/>
        <v>00</v>
      </c>
      <c r="V19" s="22" t="str">
        <f t="shared" si="14"/>
        <v>0E</v>
      </c>
      <c r="W19" s="4" t="str">
        <f t="shared" si="4"/>
        <v>02</v>
      </c>
      <c r="X19" s="4" t="str">
        <f t="shared" si="15"/>
        <v>00</v>
      </c>
      <c r="Y19" s="4" t="str">
        <f t="shared" si="16"/>
        <v>00</v>
      </c>
      <c r="Z19" s="22" t="str">
        <f t="shared" si="17"/>
        <v>0E</v>
      </c>
      <c r="AA19" s="4" t="str">
        <f t="shared" si="5"/>
        <v>04</v>
      </c>
      <c r="AB19" s="4" t="str">
        <f t="shared" si="18"/>
        <v>00</v>
      </c>
      <c r="AC19" s="4" t="str">
        <f t="shared" si="19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04</v>
      </c>
      <c r="K20" s="4" t="str">
        <f t="shared" si="6"/>
        <v>03</v>
      </c>
      <c r="L20" s="4" t="str">
        <f t="shared" si="7"/>
        <v>00</v>
      </c>
      <c r="M20" s="4" t="str">
        <f t="shared" si="8"/>
        <v>03</v>
      </c>
      <c r="N20" s="22" t="str">
        <f t="shared" si="1"/>
        <v>07</v>
      </c>
      <c r="O20" s="4" t="str">
        <f t="shared" si="2"/>
        <v>01</v>
      </c>
      <c r="P20" s="4" t="str">
        <f t="shared" si="9"/>
        <v>00</v>
      </c>
      <c r="Q20" s="4" t="str">
        <f t="shared" si="10"/>
        <v>03</v>
      </c>
      <c r="R20" s="22" t="str">
        <f t="shared" si="11"/>
        <v>0A</v>
      </c>
      <c r="S20" s="4" t="str">
        <f t="shared" si="3"/>
        <v>01</v>
      </c>
      <c r="T20" s="4" t="str">
        <f t="shared" si="12"/>
        <v>00</v>
      </c>
      <c r="U20" s="4" t="str">
        <f t="shared" si="13"/>
        <v>03</v>
      </c>
      <c r="V20" s="22" t="str">
        <f t="shared" si="14"/>
        <v>0A</v>
      </c>
      <c r="W20" s="4" t="str">
        <f t="shared" si="4"/>
        <v>03</v>
      </c>
      <c r="X20" s="4" t="str">
        <f t="shared" si="15"/>
        <v>00</v>
      </c>
      <c r="Y20" s="4" t="str">
        <f t="shared" si="16"/>
        <v>03</v>
      </c>
      <c r="Z20" s="22" t="str">
        <f t="shared" si="17"/>
        <v>0A</v>
      </c>
      <c r="AA20" s="4" t="str">
        <f t="shared" si="5"/>
        <v>05</v>
      </c>
      <c r="AB20" s="4" t="str">
        <f t="shared" si="18"/>
        <v>00</v>
      </c>
      <c r="AC20" s="4" t="str">
        <f t="shared" si="19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6"/>
        <v>00</v>
      </c>
      <c r="L21" s="4" t="str">
        <f t="shared" si="7"/>
        <v>00</v>
      </c>
      <c r="M21" s="4" t="str">
        <f t="shared" si="8"/>
        <v>00</v>
      </c>
      <c r="N21" s="22" t="str">
        <f t="shared" si="1"/>
        <v>00</v>
      </c>
      <c r="O21" s="4" t="str">
        <f t="shared" si="2"/>
        <v>00</v>
      </c>
      <c r="P21" s="4" t="str">
        <f t="shared" si="9"/>
        <v>00</v>
      </c>
      <c r="Q21" s="4" t="str">
        <f t="shared" si="10"/>
        <v>00</v>
      </c>
      <c r="R21" s="22" t="str">
        <f t="shared" si="11"/>
        <v>00</v>
      </c>
      <c r="S21" s="4" t="str">
        <f t="shared" si="3"/>
        <v>00</v>
      </c>
      <c r="T21" s="4" t="str">
        <f t="shared" si="12"/>
        <v>00</v>
      </c>
      <c r="U21" s="4" t="str">
        <f t="shared" si="13"/>
        <v>00</v>
      </c>
      <c r="V21" s="22" t="str">
        <f t="shared" si="14"/>
        <v>00</v>
      </c>
      <c r="W21" s="4" t="str">
        <f t="shared" si="4"/>
        <v>00</v>
      </c>
      <c r="X21" s="4" t="str">
        <f t="shared" si="15"/>
        <v>00</v>
      </c>
      <c r="Y21" s="4" t="str">
        <f t="shared" si="16"/>
        <v>00</v>
      </c>
      <c r="Z21" s="22" t="str">
        <f t="shared" si="17"/>
        <v>00</v>
      </c>
      <c r="AA21" s="4" t="str">
        <f t="shared" si="5"/>
        <v>00</v>
      </c>
      <c r="AB21" s="4" t="str">
        <f t="shared" si="18"/>
        <v>00</v>
      </c>
      <c r="AC21" s="4" t="str">
        <f t="shared" si="19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6"/>
        <v>00</v>
      </c>
      <c r="L22" s="4" t="str">
        <f t="shared" si="7"/>
        <v>00</v>
      </c>
      <c r="M22" s="4" t="str">
        <f t="shared" si="8"/>
        <v>00</v>
      </c>
      <c r="N22" s="22" t="str">
        <f t="shared" si="1"/>
        <v>00</v>
      </c>
      <c r="O22" s="4" t="str">
        <f t="shared" si="2"/>
        <v>00</v>
      </c>
      <c r="P22" s="4" t="str">
        <f t="shared" si="9"/>
        <v>00</v>
      </c>
      <c r="Q22" s="4" t="str">
        <f t="shared" si="10"/>
        <v>00</v>
      </c>
      <c r="R22" s="22" t="str">
        <f t="shared" si="11"/>
        <v>00</v>
      </c>
      <c r="S22" s="4" t="str">
        <f t="shared" si="3"/>
        <v>00</v>
      </c>
      <c r="T22" s="4" t="str">
        <f t="shared" si="12"/>
        <v>00</v>
      </c>
      <c r="U22" s="4" t="str">
        <f t="shared" si="13"/>
        <v>00</v>
      </c>
      <c r="V22" s="22" t="str">
        <f t="shared" si="14"/>
        <v>00</v>
      </c>
      <c r="W22" s="4" t="str">
        <f t="shared" si="4"/>
        <v>00</v>
      </c>
      <c r="X22" s="4" t="str">
        <f t="shared" si="15"/>
        <v>00</v>
      </c>
      <c r="Y22" s="4" t="str">
        <f t="shared" si="16"/>
        <v>00</v>
      </c>
      <c r="Z22" s="22" t="str">
        <f t="shared" si="17"/>
        <v>00</v>
      </c>
      <c r="AA22" s="4" t="str">
        <f t="shared" si="5"/>
        <v>00</v>
      </c>
      <c r="AB22" s="4" t="str">
        <f t="shared" si="18"/>
        <v>00</v>
      </c>
      <c r="AC22" s="4" t="str">
        <f t="shared" si="19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6"/>
        <v>04</v>
      </c>
      <c r="L23" s="4" t="str">
        <f t="shared" si="7"/>
        <v>7F</v>
      </c>
      <c r="M23" s="4" t="str">
        <f t="shared" si="8"/>
        <v>00</v>
      </c>
      <c r="N23" s="22" t="str">
        <f t="shared" si="1"/>
        <v>28</v>
      </c>
      <c r="O23" s="4" t="str">
        <f t="shared" si="2"/>
        <v>02</v>
      </c>
      <c r="P23" s="4" t="str">
        <f t="shared" si="9"/>
        <v>7F</v>
      </c>
      <c r="Q23" s="4" t="str">
        <f t="shared" si="10"/>
        <v>00</v>
      </c>
      <c r="R23" s="22" t="str">
        <f t="shared" si="11"/>
        <v>28</v>
      </c>
      <c r="S23" s="4" t="str">
        <f t="shared" si="3"/>
        <v>02</v>
      </c>
      <c r="T23" s="4" t="str">
        <f t="shared" si="12"/>
        <v>7F</v>
      </c>
      <c r="U23" s="4" t="str">
        <f t="shared" si="13"/>
        <v>00</v>
      </c>
      <c r="V23" s="22" t="str">
        <f t="shared" si="14"/>
        <v>28</v>
      </c>
      <c r="W23" s="4" t="str">
        <f t="shared" si="4"/>
        <v>04</v>
      </c>
      <c r="X23" s="4" t="str">
        <f t="shared" si="15"/>
        <v>7F</v>
      </c>
      <c r="Y23" s="4" t="str">
        <f t="shared" si="16"/>
        <v>00</v>
      </c>
      <c r="Z23" s="22" t="str">
        <f t="shared" si="17"/>
        <v>28</v>
      </c>
      <c r="AA23" s="4" t="str">
        <f t="shared" si="5"/>
        <v>06</v>
      </c>
      <c r="AB23" s="4" t="str">
        <f t="shared" si="18"/>
        <v>7F</v>
      </c>
      <c r="AC23" s="4" t="str">
        <f t="shared" si="19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6"/>
        <v>00</v>
      </c>
      <c r="L24" s="4" t="str">
        <f t="shared" si="7"/>
        <v>00</v>
      </c>
      <c r="M24" s="4" t="str">
        <f t="shared" si="8"/>
        <v>00</v>
      </c>
      <c r="N24" s="22" t="str">
        <f t="shared" si="1"/>
        <v>00</v>
      </c>
      <c r="O24" s="4" t="str">
        <f t="shared" si="2"/>
        <v>00</v>
      </c>
      <c r="P24" s="4" t="str">
        <f t="shared" si="9"/>
        <v>00</v>
      </c>
      <c r="Q24" s="4" t="str">
        <f t="shared" si="10"/>
        <v>00</v>
      </c>
      <c r="R24" s="22" t="str">
        <f t="shared" si="11"/>
        <v>00</v>
      </c>
      <c r="S24" s="4" t="str">
        <f t="shared" si="3"/>
        <v>00</v>
      </c>
      <c r="T24" s="4" t="str">
        <f t="shared" si="12"/>
        <v>00</v>
      </c>
      <c r="U24" s="4" t="str">
        <f t="shared" si="13"/>
        <v>00</v>
      </c>
      <c r="V24" s="22" t="str">
        <f t="shared" si="14"/>
        <v>00</v>
      </c>
      <c r="W24" s="4" t="str">
        <f t="shared" si="4"/>
        <v>00</v>
      </c>
      <c r="X24" s="4" t="str">
        <f t="shared" si="15"/>
        <v>00</v>
      </c>
      <c r="Y24" s="4" t="str">
        <f t="shared" si="16"/>
        <v>00</v>
      </c>
      <c r="Z24" s="22" t="str">
        <f t="shared" si="17"/>
        <v>00</v>
      </c>
      <c r="AA24" s="4" t="str">
        <f t="shared" si="5"/>
        <v>00</v>
      </c>
      <c r="AB24" s="4" t="str">
        <f t="shared" si="18"/>
        <v>00</v>
      </c>
      <c r="AC24" s="4" t="str">
        <f t="shared" si="19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6"/>
        <v>00</v>
      </c>
      <c r="L25" s="4" t="str">
        <f t="shared" si="7"/>
        <v>00</v>
      </c>
      <c r="M25" s="4" t="str">
        <f t="shared" si="8"/>
        <v>00</v>
      </c>
      <c r="N25" s="22" t="str">
        <f t="shared" si="1"/>
        <v>00</v>
      </c>
      <c r="O25" s="4" t="str">
        <f t="shared" si="2"/>
        <v>00</v>
      </c>
      <c r="P25" s="4" t="str">
        <f t="shared" si="9"/>
        <v>00</v>
      </c>
      <c r="Q25" s="4" t="str">
        <f t="shared" si="10"/>
        <v>00</v>
      </c>
      <c r="R25" s="22" t="str">
        <f t="shared" si="11"/>
        <v>00</v>
      </c>
      <c r="S25" s="4" t="str">
        <f t="shared" si="3"/>
        <v>00</v>
      </c>
      <c r="T25" s="4" t="str">
        <f t="shared" si="12"/>
        <v>00</v>
      </c>
      <c r="U25" s="4" t="str">
        <f t="shared" si="13"/>
        <v>00</v>
      </c>
      <c r="V25" s="22" t="str">
        <f t="shared" si="14"/>
        <v>00</v>
      </c>
      <c r="W25" s="4" t="str">
        <f t="shared" si="4"/>
        <v>00</v>
      </c>
      <c r="X25" s="4" t="str">
        <f t="shared" si="15"/>
        <v>00</v>
      </c>
      <c r="Y25" s="4" t="str">
        <f t="shared" si="16"/>
        <v>00</v>
      </c>
      <c r="Z25" s="22" t="str">
        <f t="shared" si="17"/>
        <v>00</v>
      </c>
      <c r="AA25" s="4" t="str">
        <f t="shared" si="5"/>
        <v>00</v>
      </c>
      <c r="AB25" s="4" t="str">
        <f t="shared" si="18"/>
        <v>00</v>
      </c>
      <c r="AC25" s="4" t="str">
        <f t="shared" si="19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6"/>
        <v>00</v>
      </c>
      <c r="L26" s="4" t="str">
        <f t="shared" si="7"/>
        <v>00</v>
      </c>
      <c r="M26" s="4" t="str">
        <f t="shared" si="8"/>
        <v>00</v>
      </c>
      <c r="N26" s="22" t="str">
        <f t="shared" si="1"/>
        <v>00</v>
      </c>
      <c r="O26" s="4" t="str">
        <f t="shared" si="2"/>
        <v>00</v>
      </c>
      <c r="P26" s="4" t="str">
        <f t="shared" si="9"/>
        <v>00</v>
      </c>
      <c r="Q26" s="4" t="str">
        <f t="shared" si="10"/>
        <v>00</v>
      </c>
      <c r="R26" s="22" t="str">
        <f t="shared" si="11"/>
        <v>00</v>
      </c>
      <c r="S26" s="4" t="str">
        <f t="shared" si="3"/>
        <v>00</v>
      </c>
      <c r="T26" s="4" t="str">
        <f t="shared" si="12"/>
        <v>00</v>
      </c>
      <c r="U26" s="4" t="str">
        <f t="shared" si="13"/>
        <v>00</v>
      </c>
      <c r="V26" s="22" t="str">
        <f t="shared" si="14"/>
        <v>00</v>
      </c>
      <c r="W26" s="4" t="str">
        <f t="shared" si="4"/>
        <v>00</v>
      </c>
      <c r="X26" s="4" t="str">
        <f t="shared" si="15"/>
        <v>00</v>
      </c>
      <c r="Y26" s="4" t="str">
        <f t="shared" si="16"/>
        <v>00</v>
      </c>
      <c r="Z26" s="22" t="str">
        <f t="shared" si="17"/>
        <v>00</v>
      </c>
      <c r="AA26" s="4" t="str">
        <f t="shared" si="5"/>
        <v>00</v>
      </c>
      <c r="AB26" s="4" t="str">
        <f t="shared" si="18"/>
        <v>00</v>
      </c>
      <c r="AC26" s="4" t="str">
        <f t="shared" si="19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04</v>
      </c>
      <c r="K27" s="4" t="str">
        <f t="shared" si="6"/>
        <v>04</v>
      </c>
      <c r="L27" s="4" t="str">
        <f t="shared" si="7"/>
        <v>00</v>
      </c>
      <c r="M27" s="4" t="str">
        <f t="shared" si="8"/>
        <v>02</v>
      </c>
      <c r="N27" s="22" t="str">
        <f t="shared" si="1"/>
        <v>07</v>
      </c>
      <c r="O27" s="4" t="str">
        <f t="shared" si="2"/>
        <v>02</v>
      </c>
      <c r="P27" s="4" t="str">
        <f t="shared" si="9"/>
        <v>00</v>
      </c>
      <c r="Q27" s="4" t="str">
        <f t="shared" si="10"/>
        <v>02</v>
      </c>
      <c r="R27" s="22" t="str">
        <f t="shared" si="11"/>
        <v>0A</v>
      </c>
      <c r="S27" s="4" t="str">
        <f t="shared" si="3"/>
        <v>02</v>
      </c>
      <c r="T27" s="4" t="str">
        <f t="shared" si="12"/>
        <v>00</v>
      </c>
      <c r="U27" s="4" t="str">
        <f t="shared" si="13"/>
        <v>02</v>
      </c>
      <c r="V27" s="22" t="str">
        <f t="shared" si="14"/>
        <v>0A</v>
      </c>
      <c r="W27" s="4" t="str">
        <f t="shared" si="4"/>
        <v>05</v>
      </c>
      <c r="X27" s="4" t="str">
        <f t="shared" si="15"/>
        <v>00</v>
      </c>
      <c r="Y27" s="4" t="str">
        <f t="shared" si="16"/>
        <v>02</v>
      </c>
      <c r="Z27" s="22" t="str">
        <f t="shared" si="17"/>
        <v>0A</v>
      </c>
      <c r="AA27" s="4" t="str">
        <f t="shared" si="5"/>
        <v>07</v>
      </c>
      <c r="AB27" s="4" t="str">
        <f t="shared" si="18"/>
        <v>00</v>
      </c>
      <c r="AC27" s="4" t="str">
        <f t="shared" si="19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02</v>
      </c>
      <c r="K28" s="4" t="str">
        <f t="shared" si="6"/>
        <v>04</v>
      </c>
      <c r="L28" s="4" t="str">
        <f t="shared" si="7"/>
        <v>00</v>
      </c>
      <c r="M28" s="4" t="str">
        <f t="shared" si="8"/>
        <v>01</v>
      </c>
      <c r="N28" s="22" t="str">
        <f t="shared" si="1"/>
        <v>03</v>
      </c>
      <c r="O28" s="4" t="str">
        <f t="shared" si="2"/>
        <v>02</v>
      </c>
      <c r="P28" s="4" t="str">
        <f t="shared" si="9"/>
        <v>00</v>
      </c>
      <c r="Q28" s="4" t="str">
        <f t="shared" si="10"/>
        <v>01</v>
      </c>
      <c r="R28" s="22" t="str">
        <f t="shared" si="11"/>
        <v>05</v>
      </c>
      <c r="S28" s="4" t="str">
        <f t="shared" si="3"/>
        <v>02</v>
      </c>
      <c r="T28" s="4" t="str">
        <f t="shared" si="12"/>
        <v>00</v>
      </c>
      <c r="U28" s="4" t="str">
        <f t="shared" si="13"/>
        <v>01</v>
      </c>
      <c r="V28" s="22" t="str">
        <f t="shared" si="14"/>
        <v>05</v>
      </c>
      <c r="W28" s="4" t="str">
        <f t="shared" si="4"/>
        <v>04</v>
      </c>
      <c r="X28" s="4" t="str">
        <f t="shared" si="15"/>
        <v>00</v>
      </c>
      <c r="Y28" s="4" t="str">
        <f t="shared" si="16"/>
        <v>01</v>
      </c>
      <c r="Z28" s="22" t="str">
        <f t="shared" si="17"/>
        <v>05</v>
      </c>
      <c r="AA28" s="4" t="str">
        <f t="shared" si="5"/>
        <v>06</v>
      </c>
      <c r="AB28" s="4" t="str">
        <f t="shared" si="18"/>
        <v>00</v>
      </c>
      <c r="AC28" s="4" t="str">
        <f t="shared" si="19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02</v>
      </c>
      <c r="K29" s="4" t="str">
        <f t="shared" si="6"/>
        <v>04</v>
      </c>
      <c r="L29" s="4" t="str">
        <f t="shared" si="7"/>
        <v>00</v>
      </c>
      <c r="M29" s="4" t="str">
        <f t="shared" si="8"/>
        <v>03</v>
      </c>
      <c r="N29" s="22" t="str">
        <f t="shared" si="1"/>
        <v>03</v>
      </c>
      <c r="O29" s="4" t="str">
        <f t="shared" si="2"/>
        <v>02</v>
      </c>
      <c r="P29" s="4" t="str">
        <f t="shared" si="9"/>
        <v>00</v>
      </c>
      <c r="Q29" s="4" t="str">
        <f t="shared" si="10"/>
        <v>03</v>
      </c>
      <c r="R29" s="22" t="str">
        <f t="shared" si="11"/>
        <v>05</v>
      </c>
      <c r="S29" s="4" t="str">
        <f t="shared" si="3"/>
        <v>02</v>
      </c>
      <c r="T29" s="4" t="str">
        <f t="shared" si="12"/>
        <v>00</v>
      </c>
      <c r="U29" s="4" t="str">
        <f t="shared" si="13"/>
        <v>03</v>
      </c>
      <c r="V29" s="22" t="str">
        <f t="shared" si="14"/>
        <v>05</v>
      </c>
      <c r="W29" s="4" t="str">
        <f t="shared" si="4"/>
        <v>04</v>
      </c>
      <c r="X29" s="4" t="str">
        <f t="shared" si="15"/>
        <v>00</v>
      </c>
      <c r="Y29" s="4" t="str">
        <f t="shared" si="16"/>
        <v>03</v>
      </c>
      <c r="Z29" s="22" t="str">
        <f t="shared" si="17"/>
        <v>05</v>
      </c>
      <c r="AA29" s="4" t="str">
        <f t="shared" si="5"/>
        <v>06</v>
      </c>
      <c r="AB29" s="4" t="str">
        <f t="shared" si="18"/>
        <v>00</v>
      </c>
      <c r="AC29" s="4" t="str">
        <f t="shared" si="19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04</v>
      </c>
      <c r="K30" s="4" t="str">
        <f t="shared" si="6"/>
        <v>04</v>
      </c>
      <c r="L30" s="4" t="str">
        <f t="shared" si="7"/>
        <v>00</v>
      </c>
      <c r="M30" s="4" t="str">
        <f t="shared" si="8"/>
        <v>01</v>
      </c>
      <c r="N30" s="22" t="str">
        <f t="shared" si="1"/>
        <v>08</v>
      </c>
      <c r="O30" s="4" t="str">
        <f t="shared" si="2"/>
        <v>02</v>
      </c>
      <c r="P30" s="4" t="str">
        <f t="shared" si="9"/>
        <v>00</v>
      </c>
      <c r="Q30" s="4" t="str">
        <f t="shared" si="10"/>
        <v>01</v>
      </c>
      <c r="R30" s="22" t="str">
        <f t="shared" si="11"/>
        <v>0C</v>
      </c>
      <c r="S30" s="4" t="str">
        <f t="shared" si="3"/>
        <v>02</v>
      </c>
      <c r="T30" s="4" t="str">
        <f t="shared" si="12"/>
        <v>00</v>
      </c>
      <c r="U30" s="4" t="str">
        <f t="shared" si="13"/>
        <v>01</v>
      </c>
      <c r="V30" s="22" t="str">
        <f t="shared" si="14"/>
        <v>0C</v>
      </c>
      <c r="W30" s="4" t="str">
        <f t="shared" si="4"/>
        <v>05</v>
      </c>
      <c r="X30" s="4" t="str">
        <f t="shared" si="15"/>
        <v>00</v>
      </c>
      <c r="Y30" s="4" t="str">
        <f t="shared" si="16"/>
        <v>01</v>
      </c>
      <c r="Z30" s="22" t="str">
        <f t="shared" si="17"/>
        <v>0C</v>
      </c>
      <c r="AA30" s="4" t="str">
        <f t="shared" si="5"/>
        <v>07</v>
      </c>
      <c r="AB30" s="4" t="str">
        <f t="shared" si="18"/>
        <v>00</v>
      </c>
      <c r="AC30" s="4" t="str">
        <f t="shared" si="19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04</v>
      </c>
      <c r="K31" s="4" t="str">
        <f t="shared" si="6"/>
        <v>05</v>
      </c>
      <c r="L31" s="4" t="str">
        <f t="shared" si="7"/>
        <v>00</v>
      </c>
      <c r="M31" s="4" t="str">
        <f t="shared" si="8"/>
        <v>02</v>
      </c>
      <c r="N31" s="22" t="str">
        <f t="shared" si="1"/>
        <v>08</v>
      </c>
      <c r="O31" s="4" t="str">
        <f t="shared" si="2"/>
        <v>02</v>
      </c>
      <c r="P31" s="4" t="str">
        <f t="shared" si="9"/>
        <v>00</v>
      </c>
      <c r="Q31" s="4" t="str">
        <f t="shared" si="10"/>
        <v>02</v>
      </c>
      <c r="R31" s="22" t="str">
        <f t="shared" si="11"/>
        <v>0C</v>
      </c>
      <c r="S31" s="4" t="str">
        <f t="shared" si="3"/>
        <v>02</v>
      </c>
      <c r="T31" s="4" t="str">
        <f t="shared" si="12"/>
        <v>00</v>
      </c>
      <c r="U31" s="4" t="str">
        <f t="shared" si="13"/>
        <v>02</v>
      </c>
      <c r="V31" s="22" t="str">
        <f t="shared" si="14"/>
        <v>0C</v>
      </c>
      <c r="W31" s="4" t="str">
        <f t="shared" si="4"/>
        <v>05</v>
      </c>
      <c r="X31" s="4" t="str">
        <f t="shared" si="15"/>
        <v>00</v>
      </c>
      <c r="Y31" s="4" t="str">
        <f t="shared" si="16"/>
        <v>02</v>
      </c>
      <c r="Z31" s="22" t="str">
        <f t="shared" si="17"/>
        <v>0C</v>
      </c>
      <c r="AA31" s="4" t="str">
        <f t="shared" si="5"/>
        <v>07</v>
      </c>
      <c r="AB31" s="4" t="str">
        <f t="shared" si="18"/>
        <v>00</v>
      </c>
      <c r="AC31" s="4" t="str">
        <f t="shared" si="19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06</v>
      </c>
      <c r="K32" s="4" t="str">
        <f t="shared" si="6"/>
        <v>04</v>
      </c>
      <c r="L32" s="4" t="str">
        <f t="shared" si="7"/>
        <v>00</v>
      </c>
      <c r="M32" s="4" t="str">
        <f t="shared" si="8"/>
        <v>01</v>
      </c>
      <c r="N32" s="22" t="str">
        <f t="shared" si="1"/>
        <v>0B</v>
      </c>
      <c r="O32" s="4" t="str">
        <f t="shared" si="2"/>
        <v>02</v>
      </c>
      <c r="P32" s="4" t="str">
        <f t="shared" si="9"/>
        <v>00</v>
      </c>
      <c r="Q32" s="4" t="str">
        <f t="shared" si="10"/>
        <v>01</v>
      </c>
      <c r="R32" s="22" t="str">
        <f t="shared" si="11"/>
        <v>10</v>
      </c>
      <c r="S32" s="4" t="str">
        <f t="shared" si="3"/>
        <v>02</v>
      </c>
      <c r="T32" s="4" t="str">
        <f t="shared" si="12"/>
        <v>00</v>
      </c>
      <c r="U32" s="4" t="str">
        <f t="shared" si="13"/>
        <v>01</v>
      </c>
      <c r="V32" s="22" t="str">
        <f t="shared" si="14"/>
        <v>10</v>
      </c>
      <c r="W32" s="4" t="str">
        <f t="shared" si="4"/>
        <v>05</v>
      </c>
      <c r="X32" s="4" t="str">
        <f t="shared" si="15"/>
        <v>00</v>
      </c>
      <c r="Y32" s="4" t="str">
        <f t="shared" si="16"/>
        <v>01</v>
      </c>
      <c r="Z32" s="22" t="str">
        <f t="shared" si="17"/>
        <v>10</v>
      </c>
      <c r="AA32" s="4" t="str">
        <f t="shared" si="5"/>
        <v>07</v>
      </c>
      <c r="AB32" s="4" t="str">
        <f t="shared" si="18"/>
        <v>00</v>
      </c>
      <c r="AC32" s="4" t="str">
        <f t="shared" si="19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08</v>
      </c>
      <c r="K33" s="4" t="str">
        <f t="shared" si="6"/>
        <v>05</v>
      </c>
      <c r="L33" s="4" t="str">
        <f t="shared" si="7"/>
        <v>00</v>
      </c>
      <c r="M33" s="4" t="str">
        <f t="shared" si="8"/>
        <v>03</v>
      </c>
      <c r="N33" s="22" t="str">
        <f t="shared" si="1"/>
        <v>0D</v>
      </c>
      <c r="O33" s="4" t="str">
        <f t="shared" si="2"/>
        <v>02</v>
      </c>
      <c r="P33" s="4" t="str">
        <f t="shared" si="9"/>
        <v>00</v>
      </c>
      <c r="Q33" s="4" t="str">
        <f t="shared" si="10"/>
        <v>03</v>
      </c>
      <c r="R33" s="22" t="str">
        <f t="shared" si="11"/>
        <v>14</v>
      </c>
      <c r="S33" s="4" t="str">
        <f t="shared" si="3"/>
        <v>02</v>
      </c>
      <c r="T33" s="4" t="str">
        <f t="shared" si="12"/>
        <v>00</v>
      </c>
      <c r="U33" s="4" t="str">
        <f t="shared" si="13"/>
        <v>03</v>
      </c>
      <c r="V33" s="22" t="str">
        <f t="shared" si="14"/>
        <v>14</v>
      </c>
      <c r="W33" s="4" t="str">
        <f t="shared" si="4"/>
        <v>05</v>
      </c>
      <c r="X33" s="4" t="str">
        <f t="shared" si="15"/>
        <v>00</v>
      </c>
      <c r="Y33" s="4" t="str">
        <f t="shared" si="16"/>
        <v>03</v>
      </c>
      <c r="Z33" s="22" t="str">
        <f t="shared" si="17"/>
        <v>14</v>
      </c>
      <c r="AA33" s="4" t="str">
        <f t="shared" si="5"/>
        <v>07</v>
      </c>
      <c r="AB33" s="4" t="str">
        <f t="shared" si="18"/>
        <v>00</v>
      </c>
      <c r="AC33" s="4" t="str">
        <f t="shared" si="19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02</v>
      </c>
      <c r="K34" s="4" t="str">
        <f t="shared" si="6"/>
        <v>01</v>
      </c>
      <c r="L34" s="4" t="str">
        <f t="shared" si="7"/>
        <v>00</v>
      </c>
      <c r="M34" s="4" t="str">
        <f t="shared" si="8"/>
        <v>00</v>
      </c>
      <c r="N34" s="22" t="str">
        <f t="shared" si="1"/>
        <v>03</v>
      </c>
      <c r="O34" s="4" t="str">
        <f t="shared" si="2"/>
        <v>01</v>
      </c>
      <c r="P34" s="4" t="str">
        <f t="shared" si="9"/>
        <v>00</v>
      </c>
      <c r="Q34" s="4" t="str">
        <f t="shared" si="10"/>
        <v>00</v>
      </c>
      <c r="R34" s="22" t="str">
        <f t="shared" si="11"/>
        <v>05</v>
      </c>
      <c r="S34" s="4" t="str">
        <f t="shared" si="3"/>
        <v>01</v>
      </c>
      <c r="T34" s="4" t="str">
        <f t="shared" si="12"/>
        <v>00</v>
      </c>
      <c r="U34" s="4" t="str">
        <f t="shared" si="13"/>
        <v>00</v>
      </c>
      <c r="V34" s="22" t="str">
        <f t="shared" si="14"/>
        <v>05</v>
      </c>
      <c r="W34" s="4" t="str">
        <f t="shared" si="4"/>
        <v>02</v>
      </c>
      <c r="X34" s="4" t="str">
        <f t="shared" si="15"/>
        <v>00</v>
      </c>
      <c r="Y34" s="4" t="str">
        <f t="shared" si="16"/>
        <v>00</v>
      </c>
      <c r="Z34" s="22" t="str">
        <f t="shared" si="17"/>
        <v>05</v>
      </c>
      <c r="AA34" s="4" t="str">
        <f t="shared" si="5"/>
        <v>03</v>
      </c>
      <c r="AB34" s="4" t="str">
        <f t="shared" si="18"/>
        <v>00</v>
      </c>
      <c r="AC34" s="4" t="str">
        <f t="shared" si="19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ref="J35:J51" si="20">IF(OR($F35="28",$F35="00",$F35="7F",$F35="FF"),$F35,DEC2HEX(VLOOKUP(HEX2DEC($F35),Z3_HP,2,FALSE),2))</f>
        <v>02</v>
      </c>
      <c r="K35" s="4" t="str">
        <f t="shared" si="6"/>
        <v>01</v>
      </c>
      <c r="L35" s="4" t="str">
        <f t="shared" si="7"/>
        <v>00</v>
      </c>
      <c r="M35" s="4" t="str">
        <f t="shared" si="8"/>
        <v>00</v>
      </c>
      <c r="N35" s="22" t="str">
        <f t="shared" si="1"/>
        <v>03</v>
      </c>
      <c r="O35" s="4" t="str">
        <f t="shared" si="2"/>
        <v>01</v>
      </c>
      <c r="P35" s="4" t="str">
        <f t="shared" si="9"/>
        <v>00</v>
      </c>
      <c r="Q35" s="4" t="str">
        <f t="shared" si="10"/>
        <v>00</v>
      </c>
      <c r="R35" s="22" t="str">
        <f t="shared" si="11"/>
        <v>05</v>
      </c>
      <c r="S35" s="4" t="str">
        <f t="shared" si="3"/>
        <v>01</v>
      </c>
      <c r="T35" s="4" t="str">
        <f t="shared" si="12"/>
        <v>00</v>
      </c>
      <c r="U35" s="4" t="str">
        <f t="shared" si="13"/>
        <v>00</v>
      </c>
      <c r="V35" s="22" t="str">
        <f t="shared" si="14"/>
        <v>05</v>
      </c>
      <c r="W35" s="4" t="str">
        <f t="shared" si="4"/>
        <v>02</v>
      </c>
      <c r="X35" s="4" t="str">
        <f t="shared" si="15"/>
        <v>00</v>
      </c>
      <c r="Y35" s="4" t="str">
        <f t="shared" si="16"/>
        <v>00</v>
      </c>
      <c r="Z35" s="22" t="str">
        <f t="shared" si="17"/>
        <v>05</v>
      </c>
      <c r="AA35" s="4" t="str">
        <f t="shared" si="5"/>
        <v>03</v>
      </c>
      <c r="AB35" s="4" t="str">
        <f t="shared" si="18"/>
        <v>00</v>
      </c>
      <c r="AC35" s="4" t="str">
        <f t="shared" si="19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20"/>
        <v>FF</v>
      </c>
      <c r="K36" s="4" t="str">
        <f t="shared" si="6"/>
        <v>04</v>
      </c>
      <c r="L36" s="4" t="str">
        <f t="shared" si="7"/>
        <v>00</v>
      </c>
      <c r="M36" s="4" t="str">
        <f t="shared" si="8"/>
        <v>00</v>
      </c>
      <c r="N36" s="22" t="str">
        <f t="shared" si="1"/>
        <v>AA</v>
      </c>
      <c r="O36" s="4" t="str">
        <f t="shared" si="2"/>
        <v>02</v>
      </c>
      <c r="P36" s="4" t="str">
        <f t="shared" si="9"/>
        <v>00</v>
      </c>
      <c r="Q36" s="4" t="str">
        <f t="shared" si="10"/>
        <v>00</v>
      </c>
      <c r="R36" s="22" t="str">
        <f t="shared" si="11"/>
        <v>FF</v>
      </c>
      <c r="S36" s="4" t="str">
        <f t="shared" si="3"/>
        <v>02</v>
      </c>
      <c r="T36" s="4" t="str">
        <f t="shared" si="12"/>
        <v>00</v>
      </c>
      <c r="U36" s="4" t="str">
        <f t="shared" si="13"/>
        <v>00</v>
      </c>
      <c r="V36" s="22" t="str">
        <f t="shared" si="14"/>
        <v>FF</v>
      </c>
      <c r="W36" s="4" t="str">
        <f t="shared" si="4"/>
        <v>05</v>
      </c>
      <c r="X36" s="4" t="str">
        <f t="shared" si="15"/>
        <v>00</v>
      </c>
      <c r="Y36" s="4" t="str">
        <f t="shared" si="16"/>
        <v>00</v>
      </c>
      <c r="Z36" s="22" t="str">
        <f t="shared" si="17"/>
        <v>FF</v>
      </c>
      <c r="AA36" s="4" t="str">
        <f t="shared" si="5"/>
        <v>07</v>
      </c>
      <c r="AB36" s="4" t="str">
        <f t="shared" si="18"/>
        <v>00</v>
      </c>
      <c r="AC36" s="4" t="str">
        <f t="shared" si="19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20"/>
        <v>FF</v>
      </c>
      <c r="K37" s="4" t="str">
        <f t="shared" si="6"/>
        <v>05</v>
      </c>
      <c r="L37" s="4" t="str">
        <f t="shared" si="7"/>
        <v>00</v>
      </c>
      <c r="M37" s="4" t="str">
        <f t="shared" si="8"/>
        <v>00</v>
      </c>
      <c r="N37" s="22" t="str">
        <f t="shared" si="1"/>
        <v>AA</v>
      </c>
      <c r="O37" s="4" t="str">
        <f t="shared" si="2"/>
        <v>02</v>
      </c>
      <c r="P37" s="4" t="str">
        <f t="shared" si="9"/>
        <v>00</v>
      </c>
      <c r="Q37" s="4" t="str">
        <f t="shared" si="10"/>
        <v>00</v>
      </c>
      <c r="R37" s="22" t="str">
        <f t="shared" si="11"/>
        <v>FF</v>
      </c>
      <c r="S37" s="4" t="str">
        <f t="shared" si="3"/>
        <v>02</v>
      </c>
      <c r="T37" s="4" t="str">
        <f t="shared" si="12"/>
        <v>00</v>
      </c>
      <c r="U37" s="4" t="str">
        <f t="shared" si="13"/>
        <v>00</v>
      </c>
      <c r="V37" s="22" t="str">
        <f t="shared" si="14"/>
        <v>FF</v>
      </c>
      <c r="W37" s="4" t="str">
        <f t="shared" si="4"/>
        <v>05</v>
      </c>
      <c r="X37" s="4" t="str">
        <f t="shared" si="15"/>
        <v>00</v>
      </c>
      <c r="Y37" s="4" t="str">
        <f t="shared" si="16"/>
        <v>00</v>
      </c>
      <c r="Z37" s="22" t="str">
        <f t="shared" si="17"/>
        <v>FF</v>
      </c>
      <c r="AA37" s="4" t="str">
        <f t="shared" si="5"/>
        <v>07</v>
      </c>
      <c r="AB37" s="4" t="str">
        <f t="shared" si="18"/>
        <v>00</v>
      </c>
      <c r="AC37" s="4" t="str">
        <f t="shared" si="19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20"/>
        <v>00</v>
      </c>
      <c r="K38" s="4" t="str">
        <f t="shared" si="6"/>
        <v>00</v>
      </c>
      <c r="L38" s="4" t="str">
        <f t="shared" si="7"/>
        <v>00</v>
      </c>
      <c r="M38" s="4" t="str">
        <f t="shared" si="8"/>
        <v>00</v>
      </c>
      <c r="N38" s="22" t="str">
        <f t="shared" si="1"/>
        <v>00</v>
      </c>
      <c r="O38" s="4" t="str">
        <f t="shared" si="2"/>
        <v>00</v>
      </c>
      <c r="P38" s="4" t="str">
        <f t="shared" si="9"/>
        <v>00</v>
      </c>
      <c r="Q38" s="4" t="str">
        <f t="shared" si="10"/>
        <v>00</v>
      </c>
      <c r="R38" s="22" t="str">
        <f t="shared" si="11"/>
        <v>00</v>
      </c>
      <c r="S38" s="4" t="str">
        <f t="shared" si="3"/>
        <v>00</v>
      </c>
      <c r="T38" s="4" t="str">
        <f t="shared" si="12"/>
        <v>00</v>
      </c>
      <c r="U38" s="4" t="str">
        <f t="shared" si="13"/>
        <v>00</v>
      </c>
      <c r="V38" s="22" t="str">
        <f t="shared" si="14"/>
        <v>00</v>
      </c>
      <c r="W38" s="4" t="str">
        <f t="shared" si="4"/>
        <v>00</v>
      </c>
      <c r="X38" s="4" t="str">
        <f t="shared" si="15"/>
        <v>00</v>
      </c>
      <c r="Y38" s="4" t="str">
        <f t="shared" si="16"/>
        <v>00</v>
      </c>
      <c r="Z38" s="22" t="str">
        <f t="shared" si="17"/>
        <v>00</v>
      </c>
      <c r="AA38" s="4" t="str">
        <f t="shared" si="5"/>
        <v>00</v>
      </c>
      <c r="AB38" s="4" t="str">
        <f t="shared" si="18"/>
        <v>00</v>
      </c>
      <c r="AC38" s="4" t="str">
        <f t="shared" si="19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20"/>
        <v>00</v>
      </c>
      <c r="K39" s="4" t="str">
        <f t="shared" si="6"/>
        <v>00</v>
      </c>
      <c r="L39" s="4" t="str">
        <f t="shared" si="7"/>
        <v>00</v>
      </c>
      <c r="M39" s="4" t="str">
        <f t="shared" si="8"/>
        <v>00</v>
      </c>
      <c r="N39" s="22" t="str">
        <f t="shared" si="1"/>
        <v>00</v>
      </c>
      <c r="O39" s="4" t="str">
        <f t="shared" si="2"/>
        <v>00</v>
      </c>
      <c r="P39" s="4" t="str">
        <f t="shared" si="9"/>
        <v>00</v>
      </c>
      <c r="Q39" s="4" t="str">
        <f t="shared" si="10"/>
        <v>00</v>
      </c>
      <c r="R39" s="22" t="str">
        <f t="shared" si="11"/>
        <v>00</v>
      </c>
      <c r="S39" s="4" t="str">
        <f t="shared" si="3"/>
        <v>00</v>
      </c>
      <c r="T39" s="4" t="str">
        <f t="shared" si="12"/>
        <v>00</v>
      </c>
      <c r="U39" s="4" t="str">
        <f t="shared" si="13"/>
        <v>00</v>
      </c>
      <c r="V39" s="22" t="str">
        <f t="shared" si="14"/>
        <v>00</v>
      </c>
      <c r="W39" s="4" t="str">
        <f t="shared" si="4"/>
        <v>00</v>
      </c>
      <c r="X39" s="4" t="str">
        <f t="shared" si="15"/>
        <v>00</v>
      </c>
      <c r="Y39" s="4" t="str">
        <f t="shared" si="16"/>
        <v>00</v>
      </c>
      <c r="Z39" s="22" t="str">
        <f t="shared" si="17"/>
        <v>00</v>
      </c>
      <c r="AA39" s="4" t="str">
        <f t="shared" si="5"/>
        <v>00</v>
      </c>
      <c r="AB39" s="4" t="str">
        <f t="shared" si="18"/>
        <v>00</v>
      </c>
      <c r="AC39" s="4" t="str">
        <f t="shared" si="19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20"/>
        <v>00</v>
      </c>
      <c r="K40" s="4" t="str">
        <f t="shared" si="6"/>
        <v>00</v>
      </c>
      <c r="L40" s="4" t="str">
        <f t="shared" si="7"/>
        <v>00</v>
      </c>
      <c r="M40" s="4" t="str">
        <f t="shared" si="8"/>
        <v>00</v>
      </c>
      <c r="N40" s="22" t="str">
        <f t="shared" si="1"/>
        <v>00</v>
      </c>
      <c r="O40" s="4" t="str">
        <f t="shared" si="2"/>
        <v>00</v>
      </c>
      <c r="P40" s="4" t="str">
        <f t="shared" si="9"/>
        <v>00</v>
      </c>
      <c r="Q40" s="4" t="str">
        <f t="shared" si="10"/>
        <v>00</v>
      </c>
      <c r="R40" s="22" t="str">
        <f t="shared" si="11"/>
        <v>00</v>
      </c>
      <c r="S40" s="4" t="str">
        <f t="shared" si="3"/>
        <v>00</v>
      </c>
      <c r="T40" s="4" t="str">
        <f t="shared" si="12"/>
        <v>00</v>
      </c>
      <c r="U40" s="4" t="str">
        <f t="shared" si="13"/>
        <v>00</v>
      </c>
      <c r="V40" s="22" t="str">
        <f t="shared" si="14"/>
        <v>00</v>
      </c>
      <c r="W40" s="4" t="str">
        <f t="shared" si="4"/>
        <v>00</v>
      </c>
      <c r="X40" s="4" t="str">
        <f t="shared" si="15"/>
        <v>00</v>
      </c>
      <c r="Y40" s="4" t="str">
        <f t="shared" si="16"/>
        <v>00</v>
      </c>
      <c r="Z40" s="22" t="str">
        <f t="shared" si="17"/>
        <v>00</v>
      </c>
      <c r="AA40" s="4" t="str">
        <f t="shared" si="5"/>
        <v>00</v>
      </c>
      <c r="AB40" s="4" t="str">
        <f t="shared" si="18"/>
        <v>00</v>
      </c>
      <c r="AC40" s="4" t="str">
        <f t="shared" si="19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20"/>
        <v>00</v>
      </c>
      <c r="K41" s="4" t="str">
        <f t="shared" si="6"/>
        <v>00</v>
      </c>
      <c r="L41" s="4" t="str">
        <f t="shared" si="7"/>
        <v>00</v>
      </c>
      <c r="M41" s="4" t="str">
        <f t="shared" si="8"/>
        <v>00</v>
      </c>
      <c r="N41" s="22" t="str">
        <f t="shared" si="1"/>
        <v>00</v>
      </c>
      <c r="O41" s="4" t="str">
        <f t="shared" si="2"/>
        <v>00</v>
      </c>
      <c r="P41" s="4" t="str">
        <f t="shared" si="9"/>
        <v>00</v>
      </c>
      <c r="Q41" s="4" t="str">
        <f t="shared" si="10"/>
        <v>00</v>
      </c>
      <c r="R41" s="22" t="str">
        <f t="shared" si="11"/>
        <v>00</v>
      </c>
      <c r="S41" s="4" t="str">
        <f t="shared" si="3"/>
        <v>00</v>
      </c>
      <c r="T41" s="4" t="str">
        <f t="shared" si="12"/>
        <v>00</v>
      </c>
      <c r="U41" s="4" t="str">
        <f t="shared" si="13"/>
        <v>00</v>
      </c>
      <c r="V41" s="22" t="str">
        <f t="shared" si="14"/>
        <v>00</v>
      </c>
      <c r="W41" s="4" t="str">
        <f t="shared" si="4"/>
        <v>00</v>
      </c>
      <c r="X41" s="4" t="str">
        <f t="shared" si="15"/>
        <v>00</v>
      </c>
      <c r="Y41" s="4" t="str">
        <f t="shared" si="16"/>
        <v>00</v>
      </c>
      <c r="Z41" s="22" t="str">
        <f t="shared" si="17"/>
        <v>00</v>
      </c>
      <c r="AA41" s="4" t="str">
        <f t="shared" si="5"/>
        <v>00</v>
      </c>
      <c r="AB41" s="4" t="str">
        <f t="shared" si="18"/>
        <v>00</v>
      </c>
      <c r="AC41" s="4" t="str">
        <f t="shared" si="19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20"/>
        <v>28</v>
      </c>
      <c r="K42" s="4" t="str">
        <f t="shared" si="6"/>
        <v>07</v>
      </c>
      <c r="L42" s="4" t="str">
        <f t="shared" si="7"/>
        <v>7F</v>
      </c>
      <c r="M42" s="4" t="str">
        <f t="shared" si="8"/>
        <v>00</v>
      </c>
      <c r="N42" s="22" t="str">
        <f t="shared" si="1"/>
        <v>28</v>
      </c>
      <c r="O42" s="4" t="str">
        <f t="shared" si="2"/>
        <v>04</v>
      </c>
      <c r="P42" s="4" t="str">
        <f t="shared" si="9"/>
        <v>7F</v>
      </c>
      <c r="Q42" s="4" t="str">
        <f t="shared" si="10"/>
        <v>00</v>
      </c>
      <c r="R42" s="22" t="str">
        <f t="shared" si="11"/>
        <v>28</v>
      </c>
      <c r="S42" s="4" t="str">
        <f t="shared" si="3"/>
        <v>04</v>
      </c>
      <c r="T42" s="4" t="str">
        <f t="shared" si="12"/>
        <v>7F</v>
      </c>
      <c r="U42" s="4" t="str">
        <f t="shared" si="13"/>
        <v>00</v>
      </c>
      <c r="V42" s="22" t="str">
        <f t="shared" si="14"/>
        <v>28</v>
      </c>
      <c r="W42" s="4" t="str">
        <f t="shared" si="4"/>
        <v>07</v>
      </c>
      <c r="X42" s="4" t="str">
        <f t="shared" si="15"/>
        <v>7F</v>
      </c>
      <c r="Y42" s="4" t="str">
        <f t="shared" si="16"/>
        <v>00</v>
      </c>
      <c r="Z42" s="22" t="str">
        <f t="shared" si="17"/>
        <v>28</v>
      </c>
      <c r="AA42" s="4" t="str">
        <f t="shared" si="5"/>
        <v>09</v>
      </c>
      <c r="AB42" s="4" t="str">
        <f t="shared" si="18"/>
        <v>7F</v>
      </c>
      <c r="AC42" s="4" t="str">
        <f t="shared" si="19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20"/>
        <v>10</v>
      </c>
      <c r="K43" s="4" t="str">
        <f t="shared" si="6"/>
        <v>06</v>
      </c>
      <c r="L43" s="4" t="str">
        <f t="shared" si="7"/>
        <v>00</v>
      </c>
      <c r="M43" s="4" t="str">
        <f t="shared" si="8"/>
        <v>02</v>
      </c>
      <c r="N43" s="22" t="str">
        <f t="shared" si="1"/>
        <v>11</v>
      </c>
      <c r="O43" s="4" t="str">
        <f t="shared" si="2"/>
        <v>03</v>
      </c>
      <c r="P43" s="4" t="str">
        <f t="shared" si="9"/>
        <v>00</v>
      </c>
      <c r="Q43" s="4" t="str">
        <f t="shared" si="10"/>
        <v>02</v>
      </c>
      <c r="R43" s="22" t="str">
        <f t="shared" si="11"/>
        <v>1A</v>
      </c>
      <c r="S43" s="4" t="str">
        <f t="shared" si="3"/>
        <v>03</v>
      </c>
      <c r="T43" s="4" t="str">
        <f t="shared" si="12"/>
        <v>00</v>
      </c>
      <c r="U43" s="4" t="str">
        <f t="shared" si="13"/>
        <v>02</v>
      </c>
      <c r="V43" s="22" t="str">
        <f t="shared" si="14"/>
        <v>1A</v>
      </c>
      <c r="W43" s="4" t="str">
        <f t="shared" si="4"/>
        <v>07</v>
      </c>
      <c r="X43" s="4" t="str">
        <f t="shared" si="15"/>
        <v>00</v>
      </c>
      <c r="Y43" s="4" t="str">
        <f t="shared" si="16"/>
        <v>02</v>
      </c>
      <c r="Z43" s="22" t="str">
        <f t="shared" si="17"/>
        <v>1A</v>
      </c>
      <c r="AA43" s="4" t="str">
        <f t="shared" si="5"/>
        <v>09</v>
      </c>
      <c r="AB43" s="4" t="str">
        <f t="shared" si="18"/>
        <v>01</v>
      </c>
      <c r="AC43" s="4" t="str">
        <f t="shared" si="19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20"/>
        <v>0C</v>
      </c>
      <c r="K44" s="4" t="str">
        <f t="shared" si="6"/>
        <v>06</v>
      </c>
      <c r="L44" s="4" t="str">
        <f t="shared" si="7"/>
        <v>00</v>
      </c>
      <c r="M44" s="4" t="str">
        <f t="shared" si="8"/>
        <v>03</v>
      </c>
      <c r="N44" s="22" t="str">
        <f t="shared" si="1"/>
        <v>0F</v>
      </c>
      <c r="O44" s="4" t="str">
        <f t="shared" si="2"/>
        <v>03</v>
      </c>
      <c r="P44" s="4" t="str">
        <f t="shared" si="9"/>
        <v>00</v>
      </c>
      <c r="Q44" s="4" t="str">
        <f t="shared" si="10"/>
        <v>03</v>
      </c>
      <c r="R44" s="22" t="str">
        <f t="shared" si="11"/>
        <v>16</v>
      </c>
      <c r="S44" s="4" t="str">
        <f t="shared" si="3"/>
        <v>03</v>
      </c>
      <c r="T44" s="4" t="str">
        <f t="shared" si="12"/>
        <v>00</v>
      </c>
      <c r="U44" s="4" t="str">
        <f t="shared" si="13"/>
        <v>03</v>
      </c>
      <c r="V44" s="22" t="str">
        <f t="shared" si="14"/>
        <v>16</v>
      </c>
      <c r="W44" s="4" t="str">
        <f t="shared" si="4"/>
        <v>06</v>
      </c>
      <c r="X44" s="4" t="str">
        <f t="shared" si="15"/>
        <v>00</v>
      </c>
      <c r="Y44" s="4" t="str">
        <f t="shared" si="16"/>
        <v>03</v>
      </c>
      <c r="Z44" s="22" t="str">
        <f t="shared" si="17"/>
        <v>16</v>
      </c>
      <c r="AA44" s="4" t="str">
        <f t="shared" si="5"/>
        <v>08</v>
      </c>
      <c r="AB44" s="4" t="str">
        <f t="shared" si="18"/>
        <v>00</v>
      </c>
      <c r="AC44" s="4" t="str">
        <f t="shared" si="19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20"/>
        <v>04</v>
      </c>
      <c r="K45" s="4" t="str">
        <f t="shared" si="6"/>
        <v>06</v>
      </c>
      <c r="L45" s="4" t="str">
        <f t="shared" si="7"/>
        <v>00</v>
      </c>
      <c r="M45" s="4" t="str">
        <f t="shared" si="8"/>
        <v>01</v>
      </c>
      <c r="N45" s="22" t="str">
        <f t="shared" si="1"/>
        <v>08</v>
      </c>
      <c r="O45" s="4" t="str">
        <f t="shared" si="2"/>
        <v>03</v>
      </c>
      <c r="P45" s="4" t="str">
        <f t="shared" si="9"/>
        <v>00</v>
      </c>
      <c r="Q45" s="4" t="str">
        <f t="shared" si="10"/>
        <v>01</v>
      </c>
      <c r="R45" s="22" t="str">
        <f t="shared" si="11"/>
        <v>0C</v>
      </c>
      <c r="S45" s="4" t="str">
        <f t="shared" si="3"/>
        <v>03</v>
      </c>
      <c r="T45" s="4" t="str">
        <f t="shared" si="12"/>
        <v>00</v>
      </c>
      <c r="U45" s="4" t="str">
        <f t="shared" si="13"/>
        <v>01</v>
      </c>
      <c r="V45" s="22" t="str">
        <f t="shared" si="14"/>
        <v>0C</v>
      </c>
      <c r="W45" s="4" t="str">
        <f t="shared" si="4"/>
        <v>07</v>
      </c>
      <c r="X45" s="4" t="str">
        <f t="shared" si="15"/>
        <v>00</v>
      </c>
      <c r="Y45" s="4" t="str">
        <f t="shared" si="16"/>
        <v>01</v>
      </c>
      <c r="Z45" s="22" t="str">
        <f t="shared" si="17"/>
        <v>0C</v>
      </c>
      <c r="AA45" s="4" t="str">
        <f t="shared" si="5"/>
        <v>09</v>
      </c>
      <c r="AB45" s="4" t="str">
        <f t="shared" si="18"/>
        <v>00</v>
      </c>
      <c r="AC45" s="4" t="str">
        <f t="shared" si="19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20"/>
        <v>03</v>
      </c>
      <c r="K46" s="4" t="str">
        <f t="shared" si="6"/>
        <v>06</v>
      </c>
      <c r="L46" s="4" t="str">
        <f t="shared" si="7"/>
        <v>00</v>
      </c>
      <c r="M46" s="4" t="str">
        <f t="shared" si="8"/>
        <v>01</v>
      </c>
      <c r="N46" s="22" t="str">
        <f t="shared" si="1"/>
        <v>05</v>
      </c>
      <c r="O46" s="4" t="str">
        <f t="shared" si="2"/>
        <v>03</v>
      </c>
      <c r="P46" s="4" t="str">
        <f t="shared" si="9"/>
        <v>00</v>
      </c>
      <c r="Q46" s="4" t="str">
        <f t="shared" si="10"/>
        <v>01</v>
      </c>
      <c r="R46" s="22" t="str">
        <f t="shared" si="11"/>
        <v>08</v>
      </c>
      <c r="S46" s="4" t="str">
        <f t="shared" si="3"/>
        <v>03</v>
      </c>
      <c r="T46" s="4" t="str">
        <f t="shared" si="12"/>
        <v>00</v>
      </c>
      <c r="U46" s="4" t="str">
        <f t="shared" si="13"/>
        <v>01</v>
      </c>
      <c r="V46" s="22" t="str">
        <f t="shared" si="14"/>
        <v>08</v>
      </c>
      <c r="W46" s="4" t="str">
        <f t="shared" si="4"/>
        <v>07</v>
      </c>
      <c r="X46" s="4" t="str">
        <f t="shared" si="15"/>
        <v>00</v>
      </c>
      <c r="Y46" s="4" t="str">
        <f t="shared" si="16"/>
        <v>01</v>
      </c>
      <c r="Z46" s="22" t="str">
        <f t="shared" si="17"/>
        <v>08</v>
      </c>
      <c r="AA46" s="4" t="str">
        <f t="shared" si="5"/>
        <v>09</v>
      </c>
      <c r="AB46" s="4" t="str">
        <f t="shared" si="18"/>
        <v>00</v>
      </c>
      <c r="AC46" s="4" t="str">
        <f t="shared" si="19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20"/>
        <v>08</v>
      </c>
      <c r="K47" s="4" t="str">
        <f t="shared" si="6"/>
        <v>08</v>
      </c>
      <c r="L47" s="4" t="str">
        <f t="shared" si="7"/>
        <v>00</v>
      </c>
      <c r="M47" s="4" t="str">
        <f t="shared" si="8"/>
        <v>02</v>
      </c>
      <c r="N47" s="22" t="str">
        <f t="shared" si="1"/>
        <v>0D</v>
      </c>
      <c r="O47" s="4" t="str">
        <f t="shared" si="2"/>
        <v>04</v>
      </c>
      <c r="P47" s="4" t="str">
        <f t="shared" si="9"/>
        <v>00</v>
      </c>
      <c r="Q47" s="4" t="str">
        <f t="shared" si="10"/>
        <v>02</v>
      </c>
      <c r="R47" s="22" t="str">
        <f t="shared" si="11"/>
        <v>14</v>
      </c>
      <c r="S47" s="4" t="str">
        <f t="shared" si="3"/>
        <v>04</v>
      </c>
      <c r="T47" s="4" t="str">
        <f t="shared" si="12"/>
        <v>00</v>
      </c>
      <c r="U47" s="4" t="str">
        <f t="shared" si="13"/>
        <v>02</v>
      </c>
      <c r="V47" s="22" t="str">
        <f t="shared" si="14"/>
        <v>14</v>
      </c>
      <c r="W47" s="4" t="str">
        <f t="shared" si="4"/>
        <v>08</v>
      </c>
      <c r="X47" s="4" t="str">
        <f t="shared" si="15"/>
        <v>00</v>
      </c>
      <c r="Y47" s="4" t="str">
        <f t="shared" si="16"/>
        <v>02</v>
      </c>
      <c r="Z47" s="22" t="str">
        <f t="shared" si="17"/>
        <v>14</v>
      </c>
      <c r="AA47" s="4" t="str">
        <f t="shared" si="5"/>
        <v>0A</v>
      </c>
      <c r="AB47" s="4" t="str">
        <f t="shared" si="18"/>
        <v>01</v>
      </c>
      <c r="AC47" s="4" t="str">
        <f t="shared" si="19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20"/>
        <v>02</v>
      </c>
      <c r="K48" s="4" t="str">
        <f t="shared" si="6"/>
        <v>07</v>
      </c>
      <c r="L48" s="4" t="str">
        <f t="shared" si="7"/>
        <v>00</v>
      </c>
      <c r="M48" s="4" t="str">
        <f t="shared" si="8"/>
        <v>01</v>
      </c>
      <c r="N48" s="22" t="str">
        <f t="shared" si="1"/>
        <v>03</v>
      </c>
      <c r="O48" s="4" t="str">
        <f t="shared" si="2"/>
        <v>04</v>
      </c>
      <c r="P48" s="4" t="str">
        <f t="shared" si="9"/>
        <v>00</v>
      </c>
      <c r="Q48" s="4" t="str">
        <f t="shared" si="10"/>
        <v>01</v>
      </c>
      <c r="R48" s="22" t="str">
        <f t="shared" si="11"/>
        <v>05</v>
      </c>
      <c r="S48" s="4" t="str">
        <f t="shared" si="3"/>
        <v>04</v>
      </c>
      <c r="T48" s="4" t="str">
        <f t="shared" si="12"/>
        <v>00</v>
      </c>
      <c r="U48" s="4" t="str">
        <f t="shared" si="13"/>
        <v>01</v>
      </c>
      <c r="V48" s="22" t="str">
        <f t="shared" si="14"/>
        <v>05</v>
      </c>
      <c r="W48" s="4" t="str">
        <f t="shared" si="4"/>
        <v>07</v>
      </c>
      <c r="X48" s="4" t="str">
        <f t="shared" si="15"/>
        <v>01</v>
      </c>
      <c r="Y48" s="4" t="str">
        <f t="shared" si="16"/>
        <v>01</v>
      </c>
      <c r="Z48" s="22" t="str">
        <f t="shared" si="17"/>
        <v>05</v>
      </c>
      <c r="AA48" s="4" t="str">
        <f t="shared" si="5"/>
        <v>09</v>
      </c>
      <c r="AB48" s="4" t="str">
        <f t="shared" si="18"/>
        <v>01</v>
      </c>
      <c r="AC48" s="4" t="str">
        <f t="shared" si="19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20"/>
        <v>04</v>
      </c>
      <c r="K49" s="4" t="str">
        <f t="shared" si="6"/>
        <v>08</v>
      </c>
      <c r="L49" s="4" t="str">
        <f t="shared" si="7"/>
        <v>00</v>
      </c>
      <c r="M49" s="4" t="str">
        <f t="shared" si="8"/>
        <v>03</v>
      </c>
      <c r="N49" s="22" t="str">
        <f t="shared" si="1"/>
        <v>07</v>
      </c>
      <c r="O49" s="4" t="str">
        <f t="shared" si="2"/>
        <v>04</v>
      </c>
      <c r="P49" s="4" t="str">
        <f t="shared" si="9"/>
        <v>00</v>
      </c>
      <c r="Q49" s="4" t="str">
        <f t="shared" si="10"/>
        <v>03</v>
      </c>
      <c r="R49" s="22" t="str">
        <f t="shared" si="11"/>
        <v>0A</v>
      </c>
      <c r="S49" s="4" t="str">
        <f t="shared" si="3"/>
        <v>04</v>
      </c>
      <c r="T49" s="4" t="str">
        <f t="shared" si="12"/>
        <v>00</v>
      </c>
      <c r="U49" s="4" t="str">
        <f t="shared" si="13"/>
        <v>03</v>
      </c>
      <c r="V49" s="22" t="str">
        <f t="shared" si="14"/>
        <v>0A</v>
      </c>
      <c r="W49" s="4" t="str">
        <f t="shared" si="4"/>
        <v>08</v>
      </c>
      <c r="X49" s="4" t="str">
        <f t="shared" si="15"/>
        <v>01</v>
      </c>
      <c r="Y49" s="4" t="str">
        <f t="shared" si="16"/>
        <v>03</v>
      </c>
      <c r="Z49" s="22" t="str">
        <f t="shared" si="17"/>
        <v>0A</v>
      </c>
      <c r="AA49" s="4" t="str">
        <f t="shared" si="5"/>
        <v>0A</v>
      </c>
      <c r="AB49" s="4" t="str">
        <f t="shared" si="18"/>
        <v>01</v>
      </c>
      <c r="AC49" s="4" t="str">
        <f t="shared" si="19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20"/>
        <v>28</v>
      </c>
      <c r="K50" s="4" t="str">
        <f t="shared" si="6"/>
        <v>06</v>
      </c>
      <c r="L50" s="4" t="str">
        <f t="shared" si="7"/>
        <v>7F</v>
      </c>
      <c r="M50" s="4" t="str">
        <f t="shared" si="8"/>
        <v>00</v>
      </c>
      <c r="N50" s="22" t="str">
        <f t="shared" si="1"/>
        <v>28</v>
      </c>
      <c r="O50" s="4" t="str">
        <f t="shared" si="2"/>
        <v>03</v>
      </c>
      <c r="P50" s="4" t="str">
        <f t="shared" si="9"/>
        <v>7F</v>
      </c>
      <c r="Q50" s="4" t="str">
        <f t="shared" si="10"/>
        <v>00</v>
      </c>
      <c r="R50" s="22" t="str">
        <f t="shared" si="11"/>
        <v>28</v>
      </c>
      <c r="S50" s="4" t="str">
        <f t="shared" si="3"/>
        <v>03</v>
      </c>
      <c r="T50" s="4" t="str">
        <f t="shared" si="12"/>
        <v>7F</v>
      </c>
      <c r="U50" s="4" t="str">
        <f t="shared" si="13"/>
        <v>00</v>
      </c>
      <c r="V50" s="22" t="str">
        <f t="shared" si="14"/>
        <v>28</v>
      </c>
      <c r="W50" s="4" t="str">
        <f t="shared" si="4"/>
        <v>07</v>
      </c>
      <c r="X50" s="4" t="str">
        <f t="shared" si="15"/>
        <v>7F</v>
      </c>
      <c r="Y50" s="4" t="str">
        <f t="shared" si="16"/>
        <v>00</v>
      </c>
      <c r="Z50" s="22" t="str">
        <f t="shared" si="17"/>
        <v>28</v>
      </c>
      <c r="AA50" s="4" t="str">
        <f t="shared" si="5"/>
        <v>09</v>
      </c>
      <c r="AB50" s="4" t="str">
        <f t="shared" si="18"/>
        <v>7F</v>
      </c>
      <c r="AC50" s="4" t="str">
        <f t="shared" si="19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20"/>
        <v>28</v>
      </c>
      <c r="K51" s="4" t="str">
        <f t="shared" si="6"/>
        <v>07</v>
      </c>
      <c r="L51" s="4" t="str">
        <f t="shared" si="7"/>
        <v>7F</v>
      </c>
      <c r="M51" s="4" t="str">
        <f t="shared" si="8"/>
        <v>00</v>
      </c>
      <c r="N51" s="22" t="str">
        <f t="shared" si="1"/>
        <v>28</v>
      </c>
      <c r="O51" s="4" t="str">
        <f t="shared" si="2"/>
        <v>04</v>
      </c>
      <c r="P51" s="4" t="str">
        <f t="shared" si="9"/>
        <v>7F</v>
      </c>
      <c r="Q51" s="4" t="str">
        <f t="shared" si="10"/>
        <v>00</v>
      </c>
      <c r="R51" s="22" t="str">
        <f t="shared" si="11"/>
        <v>28</v>
      </c>
      <c r="S51" s="4" t="str">
        <f t="shared" si="3"/>
        <v>04</v>
      </c>
      <c r="T51" s="4" t="str">
        <f t="shared" si="12"/>
        <v>7F</v>
      </c>
      <c r="U51" s="4" t="str">
        <f t="shared" si="13"/>
        <v>00</v>
      </c>
      <c r="V51" s="22" t="str">
        <f t="shared" si="14"/>
        <v>28</v>
      </c>
      <c r="W51" s="4" t="str">
        <f t="shared" si="4"/>
        <v>07</v>
      </c>
      <c r="X51" s="4" t="str">
        <f t="shared" si="15"/>
        <v>7F</v>
      </c>
      <c r="Y51" s="4" t="str">
        <f t="shared" si="16"/>
        <v>00</v>
      </c>
      <c r="Z51" s="22" t="str">
        <f t="shared" si="17"/>
        <v>28</v>
      </c>
      <c r="AA51" s="4" t="str">
        <f t="shared" si="5"/>
        <v>09</v>
      </c>
      <c r="AB51" s="4" t="str">
        <f t="shared" si="18"/>
        <v>7F</v>
      </c>
      <c r="AC51" s="4" t="str">
        <f t="shared" si="19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44" t="s">
        <v>100</v>
      </c>
      <c r="K52" s="4" t="str">
        <f t="shared" si="6"/>
        <v>0A</v>
      </c>
      <c r="L52" s="4" t="str">
        <f t="shared" si="7"/>
        <v>7F</v>
      </c>
      <c r="M52" s="4" t="str">
        <f t="shared" si="8"/>
        <v>00</v>
      </c>
      <c r="N52" s="22" t="str">
        <f t="shared" si="1"/>
        <v>21</v>
      </c>
      <c r="O52" s="4" t="str">
        <f t="shared" si="2"/>
        <v>05</v>
      </c>
      <c r="P52" s="4" t="str">
        <f t="shared" si="9"/>
        <v>7F</v>
      </c>
      <c r="Q52" s="4" t="str">
        <f t="shared" si="10"/>
        <v>00</v>
      </c>
      <c r="R52" s="22" t="str">
        <f t="shared" si="11"/>
        <v>32</v>
      </c>
      <c r="S52" s="4" t="str">
        <f t="shared" si="3"/>
        <v>05</v>
      </c>
      <c r="T52" s="4" t="str">
        <f t="shared" si="12"/>
        <v>7F</v>
      </c>
      <c r="U52" s="4" t="str">
        <f t="shared" si="13"/>
        <v>00</v>
      </c>
      <c r="V52" s="22" t="str">
        <f t="shared" si="14"/>
        <v>32</v>
      </c>
      <c r="W52" s="4" t="str">
        <f t="shared" si="4"/>
        <v>0A</v>
      </c>
      <c r="X52" s="4" t="str">
        <f t="shared" si="15"/>
        <v>7F</v>
      </c>
      <c r="Y52" s="4" t="str">
        <f t="shared" si="16"/>
        <v>00</v>
      </c>
      <c r="Z52" s="22" t="str">
        <f t="shared" si="17"/>
        <v>32</v>
      </c>
      <c r="AA52" s="4" t="str">
        <f t="shared" si="5"/>
        <v>0C</v>
      </c>
      <c r="AB52" s="4" t="str">
        <f t="shared" si="18"/>
        <v>7F</v>
      </c>
      <c r="AC52" s="4" t="str">
        <f t="shared" si="19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ref="J53:J86" si="21">IF(OR($F53="28",$F53="00",$F53="7F",$F53="FF"),$F53,DEC2HEX(VLOOKUP(HEX2DEC($F53),Z3_HP,2,FALSE),2))</f>
        <v>06</v>
      </c>
      <c r="K53" s="4" t="str">
        <f t="shared" si="6"/>
        <v>07</v>
      </c>
      <c r="L53" s="4" t="str">
        <f t="shared" si="7"/>
        <v>00</v>
      </c>
      <c r="M53" s="4" t="str">
        <f t="shared" si="8"/>
        <v>01</v>
      </c>
      <c r="N53" s="22" t="str">
        <f t="shared" si="1"/>
        <v>0A</v>
      </c>
      <c r="O53" s="4" t="str">
        <f t="shared" si="2"/>
        <v>04</v>
      </c>
      <c r="P53" s="4" t="str">
        <f t="shared" si="9"/>
        <v>00</v>
      </c>
      <c r="Q53" s="4" t="str">
        <f t="shared" si="10"/>
        <v>01</v>
      </c>
      <c r="R53" s="22" t="str">
        <f t="shared" si="11"/>
        <v>0F</v>
      </c>
      <c r="S53" s="4" t="str">
        <f t="shared" si="3"/>
        <v>04</v>
      </c>
      <c r="T53" s="4" t="str">
        <f t="shared" si="12"/>
        <v>00</v>
      </c>
      <c r="U53" s="4" t="str">
        <f t="shared" si="13"/>
        <v>01</v>
      </c>
      <c r="V53" s="22" t="str">
        <f t="shared" si="14"/>
        <v>0F</v>
      </c>
      <c r="W53" s="4" t="str">
        <f t="shared" si="4"/>
        <v>07</v>
      </c>
      <c r="X53" s="4" t="str">
        <f t="shared" si="15"/>
        <v>01</v>
      </c>
      <c r="Y53" s="4" t="str">
        <f t="shared" si="16"/>
        <v>01</v>
      </c>
      <c r="Z53" s="22" t="str">
        <f t="shared" si="17"/>
        <v>0F</v>
      </c>
      <c r="AA53" s="4" t="str">
        <f t="shared" si="5"/>
        <v>09</v>
      </c>
      <c r="AB53" s="4" t="str">
        <f t="shared" si="18"/>
        <v>01</v>
      </c>
      <c r="AC53" s="4" t="str">
        <f t="shared" si="19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21"/>
        <v>10</v>
      </c>
      <c r="K54" s="4" t="str">
        <f t="shared" si="6"/>
        <v>08</v>
      </c>
      <c r="L54" s="4" t="str">
        <f t="shared" si="7"/>
        <v>00</v>
      </c>
      <c r="M54" s="4" t="str">
        <f t="shared" si="8"/>
        <v>02</v>
      </c>
      <c r="N54" s="22" t="str">
        <f t="shared" si="1"/>
        <v>11</v>
      </c>
      <c r="O54" s="4" t="str">
        <f t="shared" si="2"/>
        <v>04</v>
      </c>
      <c r="P54" s="4" t="str">
        <f t="shared" si="9"/>
        <v>00</v>
      </c>
      <c r="Q54" s="4" t="str">
        <f t="shared" si="10"/>
        <v>02</v>
      </c>
      <c r="R54" s="22" t="str">
        <f t="shared" si="11"/>
        <v>19</v>
      </c>
      <c r="S54" s="4" t="str">
        <f t="shared" si="3"/>
        <v>04</v>
      </c>
      <c r="T54" s="4" t="str">
        <f t="shared" si="12"/>
        <v>00</v>
      </c>
      <c r="U54" s="4" t="str">
        <f t="shared" si="13"/>
        <v>02</v>
      </c>
      <c r="V54" s="22" t="str">
        <f t="shared" si="14"/>
        <v>19</v>
      </c>
      <c r="W54" s="4" t="str">
        <f t="shared" si="4"/>
        <v>08</v>
      </c>
      <c r="X54" s="4" t="str">
        <f t="shared" si="15"/>
        <v>01</v>
      </c>
      <c r="Y54" s="4" t="str">
        <f t="shared" si="16"/>
        <v>02</v>
      </c>
      <c r="Z54" s="22" t="str">
        <f t="shared" si="17"/>
        <v>19</v>
      </c>
      <c r="AA54" s="4" t="str">
        <f t="shared" si="5"/>
        <v>0A</v>
      </c>
      <c r="AB54" s="4" t="str">
        <f t="shared" si="18"/>
        <v>01</v>
      </c>
      <c r="AC54" s="4" t="str">
        <f t="shared" si="19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21"/>
        <v>0C</v>
      </c>
      <c r="K55" s="4" t="str">
        <f t="shared" si="6"/>
        <v>09</v>
      </c>
      <c r="L55" s="4" t="str">
        <f t="shared" si="7"/>
        <v>00</v>
      </c>
      <c r="M55" s="4" t="str">
        <f t="shared" si="8"/>
        <v>03</v>
      </c>
      <c r="N55" s="22" t="str">
        <f t="shared" si="1"/>
        <v>0F</v>
      </c>
      <c r="O55" s="4" t="str">
        <f t="shared" si="2"/>
        <v>04</v>
      </c>
      <c r="P55" s="4" t="str">
        <f t="shared" si="9"/>
        <v>00</v>
      </c>
      <c r="Q55" s="4" t="str">
        <f t="shared" si="10"/>
        <v>03</v>
      </c>
      <c r="R55" s="22" t="str">
        <f t="shared" si="11"/>
        <v>16</v>
      </c>
      <c r="S55" s="4" t="str">
        <f t="shared" si="3"/>
        <v>04</v>
      </c>
      <c r="T55" s="4" t="str">
        <f t="shared" si="12"/>
        <v>00</v>
      </c>
      <c r="U55" s="4" t="str">
        <f t="shared" si="13"/>
        <v>03</v>
      </c>
      <c r="V55" s="22" t="str">
        <f t="shared" si="14"/>
        <v>16</v>
      </c>
      <c r="W55" s="4" t="str">
        <f t="shared" si="4"/>
        <v>09</v>
      </c>
      <c r="X55" s="4" t="str">
        <f t="shared" si="15"/>
        <v>00</v>
      </c>
      <c r="Y55" s="4" t="str">
        <f t="shared" si="16"/>
        <v>03</v>
      </c>
      <c r="Z55" s="22" t="str">
        <f t="shared" si="17"/>
        <v>16</v>
      </c>
      <c r="AA55" s="4" t="str">
        <f t="shared" si="5"/>
        <v>0B</v>
      </c>
      <c r="AB55" s="4" t="str">
        <f t="shared" si="18"/>
        <v>01</v>
      </c>
      <c r="AC55" s="4" t="str">
        <f t="shared" si="19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21"/>
        <v>0C</v>
      </c>
      <c r="K56" s="4" t="str">
        <f t="shared" si="6"/>
        <v>07</v>
      </c>
      <c r="L56" s="4" t="str">
        <f t="shared" si="7"/>
        <v>00</v>
      </c>
      <c r="M56" s="4" t="str">
        <f t="shared" si="8"/>
        <v>02</v>
      </c>
      <c r="N56" s="22" t="str">
        <f t="shared" si="1"/>
        <v>0F</v>
      </c>
      <c r="O56" s="4" t="str">
        <f t="shared" si="2"/>
        <v>04</v>
      </c>
      <c r="P56" s="4" t="str">
        <f t="shared" si="9"/>
        <v>00</v>
      </c>
      <c r="Q56" s="4" t="str">
        <f t="shared" si="10"/>
        <v>02</v>
      </c>
      <c r="R56" s="22" t="str">
        <f t="shared" si="11"/>
        <v>16</v>
      </c>
      <c r="S56" s="4" t="str">
        <f t="shared" si="3"/>
        <v>04</v>
      </c>
      <c r="T56" s="4" t="str">
        <f t="shared" si="12"/>
        <v>00</v>
      </c>
      <c r="U56" s="4" t="str">
        <f t="shared" si="13"/>
        <v>02</v>
      </c>
      <c r="V56" s="22" t="str">
        <f t="shared" si="14"/>
        <v>16</v>
      </c>
      <c r="W56" s="4" t="str">
        <f t="shared" si="4"/>
        <v>07</v>
      </c>
      <c r="X56" s="4" t="str">
        <f t="shared" si="15"/>
        <v>00</v>
      </c>
      <c r="Y56" s="4" t="str">
        <f t="shared" si="16"/>
        <v>02</v>
      </c>
      <c r="Z56" s="22" t="str">
        <f t="shared" si="17"/>
        <v>16</v>
      </c>
      <c r="AA56" s="4" t="str">
        <f t="shared" si="5"/>
        <v>09</v>
      </c>
      <c r="AB56" s="4" t="str">
        <f t="shared" si="18"/>
        <v>01</v>
      </c>
      <c r="AC56" s="4" t="str">
        <f t="shared" si="19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21"/>
        <v>28</v>
      </c>
      <c r="K57" s="4" t="str">
        <f t="shared" si="6"/>
        <v>09</v>
      </c>
      <c r="L57" s="4" t="str">
        <f t="shared" si="7"/>
        <v>7F</v>
      </c>
      <c r="M57" s="4" t="str">
        <f t="shared" si="8"/>
        <v>00</v>
      </c>
      <c r="N57" s="22" t="str">
        <f t="shared" si="1"/>
        <v>28</v>
      </c>
      <c r="O57" s="4" t="str">
        <f t="shared" si="2"/>
        <v>05</v>
      </c>
      <c r="P57" s="4" t="str">
        <f t="shared" si="9"/>
        <v>7F</v>
      </c>
      <c r="Q57" s="4" t="str">
        <f t="shared" si="10"/>
        <v>00</v>
      </c>
      <c r="R57" s="22" t="str">
        <f t="shared" si="11"/>
        <v>28</v>
      </c>
      <c r="S57" s="4" t="str">
        <f t="shared" si="3"/>
        <v>05</v>
      </c>
      <c r="T57" s="4" t="str">
        <f t="shared" si="12"/>
        <v>7F</v>
      </c>
      <c r="U57" s="4" t="str">
        <f t="shared" si="13"/>
        <v>00</v>
      </c>
      <c r="V57" s="22" t="str">
        <f t="shared" si="14"/>
        <v>28</v>
      </c>
      <c r="W57" s="4" t="str">
        <f t="shared" si="4"/>
        <v>09</v>
      </c>
      <c r="X57" s="4" t="str">
        <f t="shared" si="15"/>
        <v>7F</v>
      </c>
      <c r="Y57" s="4" t="str">
        <f t="shared" si="16"/>
        <v>00</v>
      </c>
      <c r="Z57" s="22" t="str">
        <f t="shared" si="17"/>
        <v>28</v>
      </c>
      <c r="AA57" s="4" t="str">
        <f t="shared" si="5"/>
        <v>0B</v>
      </c>
      <c r="AB57" s="4" t="str">
        <f t="shared" si="18"/>
        <v>7F</v>
      </c>
      <c r="AC57" s="4" t="str">
        <f t="shared" si="19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44" t="s">
        <v>19</v>
      </c>
      <c r="K58" s="4" t="str">
        <f t="shared" si="6"/>
        <v>08</v>
      </c>
      <c r="L58" s="4" t="str">
        <f t="shared" si="7"/>
        <v>7F</v>
      </c>
      <c r="M58" s="4" t="str">
        <f t="shared" si="8"/>
        <v>00</v>
      </c>
      <c r="N58" s="22" t="str">
        <f t="shared" si="1"/>
        <v>02</v>
      </c>
      <c r="O58" s="4" t="str">
        <f t="shared" si="2"/>
        <v>04</v>
      </c>
      <c r="P58" s="4" t="str">
        <f t="shared" si="9"/>
        <v>7F</v>
      </c>
      <c r="Q58" s="4" t="str">
        <f t="shared" si="10"/>
        <v>00</v>
      </c>
      <c r="R58" s="22" t="str">
        <f t="shared" si="11"/>
        <v>03</v>
      </c>
      <c r="S58" s="4" t="str">
        <f t="shared" si="3"/>
        <v>04</v>
      </c>
      <c r="T58" s="4" t="str">
        <f t="shared" si="12"/>
        <v>7F</v>
      </c>
      <c r="U58" s="4" t="str">
        <f t="shared" si="13"/>
        <v>00</v>
      </c>
      <c r="V58" s="22" t="str">
        <f t="shared" si="14"/>
        <v>03</v>
      </c>
      <c r="W58" s="4" t="str">
        <f t="shared" si="4"/>
        <v>08</v>
      </c>
      <c r="X58" s="4" t="str">
        <f t="shared" si="15"/>
        <v>7F</v>
      </c>
      <c r="Y58" s="4" t="str">
        <f t="shared" si="16"/>
        <v>00</v>
      </c>
      <c r="Z58" s="22" t="str">
        <f t="shared" si="17"/>
        <v>03</v>
      </c>
      <c r="AA58" s="4" t="str">
        <f t="shared" si="5"/>
        <v>0A</v>
      </c>
      <c r="AB58" s="4" t="str">
        <f t="shared" si="18"/>
        <v>7F</v>
      </c>
      <c r="AC58" s="4" t="str">
        <f t="shared" si="19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21"/>
        <v>08</v>
      </c>
      <c r="K59" s="4" t="str">
        <f t="shared" si="6"/>
        <v>04</v>
      </c>
      <c r="L59" s="4" t="str">
        <f t="shared" si="7"/>
        <v>00</v>
      </c>
      <c r="M59" s="4" t="str">
        <f t="shared" si="8"/>
        <v>03</v>
      </c>
      <c r="N59" s="22" t="str">
        <f t="shared" si="1"/>
        <v>0D</v>
      </c>
      <c r="O59" s="4" t="str">
        <f t="shared" si="2"/>
        <v>02</v>
      </c>
      <c r="P59" s="4" t="str">
        <f t="shared" si="9"/>
        <v>00</v>
      </c>
      <c r="Q59" s="4" t="str">
        <f t="shared" si="10"/>
        <v>03</v>
      </c>
      <c r="R59" s="22" t="str">
        <f t="shared" si="11"/>
        <v>14</v>
      </c>
      <c r="S59" s="4" t="str">
        <f t="shared" si="3"/>
        <v>02</v>
      </c>
      <c r="T59" s="4" t="str">
        <f t="shared" si="12"/>
        <v>00</v>
      </c>
      <c r="U59" s="4" t="str">
        <f t="shared" si="13"/>
        <v>03</v>
      </c>
      <c r="V59" s="22" t="str">
        <f t="shared" si="14"/>
        <v>14</v>
      </c>
      <c r="W59" s="4" t="str">
        <f t="shared" si="4"/>
        <v>05</v>
      </c>
      <c r="X59" s="4" t="str">
        <f t="shared" si="15"/>
        <v>00</v>
      </c>
      <c r="Y59" s="4" t="str">
        <f t="shared" si="16"/>
        <v>03</v>
      </c>
      <c r="Z59" s="22" t="str">
        <f t="shared" si="17"/>
        <v>14</v>
      </c>
      <c r="AA59" s="4" t="str">
        <f t="shared" si="5"/>
        <v>07</v>
      </c>
      <c r="AB59" s="4" t="str">
        <f t="shared" si="18"/>
        <v>01</v>
      </c>
      <c r="AC59" s="4" t="str">
        <f t="shared" si="19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21"/>
        <v>08</v>
      </c>
      <c r="K60" s="4" t="str">
        <f t="shared" si="6"/>
        <v>04</v>
      </c>
      <c r="L60" s="4" t="str">
        <f t="shared" si="7"/>
        <v>00</v>
      </c>
      <c r="M60" s="4" t="str">
        <f t="shared" si="8"/>
        <v>00</v>
      </c>
      <c r="N60" s="22" t="str">
        <f t="shared" si="1"/>
        <v>0D</v>
      </c>
      <c r="O60" s="4" t="str">
        <f t="shared" si="2"/>
        <v>02</v>
      </c>
      <c r="P60" s="4" t="str">
        <f t="shared" si="9"/>
        <v>00</v>
      </c>
      <c r="Q60" s="4" t="str">
        <f t="shared" si="10"/>
        <v>00</v>
      </c>
      <c r="R60" s="22" t="str">
        <f t="shared" si="11"/>
        <v>14</v>
      </c>
      <c r="S60" s="4" t="str">
        <f t="shared" si="3"/>
        <v>02</v>
      </c>
      <c r="T60" s="4" t="str">
        <f t="shared" si="12"/>
        <v>00</v>
      </c>
      <c r="U60" s="4" t="str">
        <f t="shared" si="13"/>
        <v>00</v>
      </c>
      <c r="V60" s="22" t="str">
        <f t="shared" si="14"/>
        <v>14</v>
      </c>
      <c r="W60" s="4" t="str">
        <f t="shared" si="4"/>
        <v>05</v>
      </c>
      <c r="X60" s="4" t="str">
        <f t="shared" si="15"/>
        <v>00</v>
      </c>
      <c r="Y60" s="4" t="str">
        <f t="shared" si="16"/>
        <v>00</v>
      </c>
      <c r="Z60" s="22" t="str">
        <f t="shared" si="17"/>
        <v>14</v>
      </c>
      <c r="AA60" s="4" t="str">
        <f t="shared" si="5"/>
        <v>07</v>
      </c>
      <c r="AB60" s="4" t="str">
        <f t="shared" si="18"/>
        <v>01</v>
      </c>
      <c r="AC60" s="4" t="str">
        <f t="shared" si="19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21"/>
        <v>08</v>
      </c>
      <c r="K61" s="4" t="str">
        <f t="shared" si="6"/>
        <v>04</v>
      </c>
      <c r="L61" s="4" t="str">
        <f t="shared" si="7"/>
        <v>00</v>
      </c>
      <c r="M61" s="4" t="str">
        <f t="shared" si="8"/>
        <v>01</v>
      </c>
      <c r="N61" s="22" t="str">
        <f t="shared" si="1"/>
        <v>0D</v>
      </c>
      <c r="O61" s="4" t="str">
        <f t="shared" si="2"/>
        <v>02</v>
      </c>
      <c r="P61" s="4" t="str">
        <f t="shared" si="9"/>
        <v>00</v>
      </c>
      <c r="Q61" s="4" t="str">
        <f t="shared" si="10"/>
        <v>01</v>
      </c>
      <c r="R61" s="22" t="str">
        <f t="shared" si="11"/>
        <v>14</v>
      </c>
      <c r="S61" s="4" t="str">
        <f t="shared" si="3"/>
        <v>02</v>
      </c>
      <c r="T61" s="4" t="str">
        <f t="shared" si="12"/>
        <v>00</v>
      </c>
      <c r="U61" s="4" t="str">
        <f t="shared" si="13"/>
        <v>01</v>
      </c>
      <c r="V61" s="22" t="str">
        <f t="shared" si="14"/>
        <v>14</v>
      </c>
      <c r="W61" s="4" t="str">
        <f t="shared" si="4"/>
        <v>05</v>
      </c>
      <c r="X61" s="4" t="str">
        <f t="shared" si="15"/>
        <v>00</v>
      </c>
      <c r="Y61" s="4" t="str">
        <f t="shared" si="16"/>
        <v>01</v>
      </c>
      <c r="Z61" s="22" t="str">
        <f t="shared" si="17"/>
        <v>14</v>
      </c>
      <c r="AA61" s="4" t="str">
        <f t="shared" si="5"/>
        <v>07</v>
      </c>
      <c r="AB61" s="4" t="str">
        <f t="shared" si="18"/>
        <v>01</v>
      </c>
      <c r="AC61" s="4" t="str">
        <f t="shared" si="19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21"/>
        <v>06</v>
      </c>
      <c r="K62" s="4" t="str">
        <f t="shared" si="6"/>
        <v>06</v>
      </c>
      <c r="L62" s="4" t="str">
        <f t="shared" si="7"/>
        <v>00</v>
      </c>
      <c r="M62" s="4" t="str">
        <f t="shared" si="8"/>
        <v>00</v>
      </c>
      <c r="N62" s="22" t="str">
        <f t="shared" si="1"/>
        <v>0B</v>
      </c>
      <c r="O62" s="4" t="str">
        <f t="shared" si="2"/>
        <v>03</v>
      </c>
      <c r="P62" s="4" t="str">
        <f t="shared" si="9"/>
        <v>00</v>
      </c>
      <c r="Q62" s="4" t="str">
        <f t="shared" si="10"/>
        <v>00</v>
      </c>
      <c r="R62" s="22" t="str">
        <f t="shared" si="11"/>
        <v>10</v>
      </c>
      <c r="S62" s="4" t="str">
        <f t="shared" si="3"/>
        <v>03</v>
      </c>
      <c r="T62" s="4" t="str">
        <f t="shared" si="12"/>
        <v>00</v>
      </c>
      <c r="U62" s="4" t="str">
        <f t="shared" si="13"/>
        <v>00</v>
      </c>
      <c r="V62" s="22" t="str">
        <f t="shared" si="14"/>
        <v>10</v>
      </c>
      <c r="W62" s="4" t="str">
        <f t="shared" si="4"/>
        <v>07</v>
      </c>
      <c r="X62" s="4" t="str">
        <f t="shared" si="15"/>
        <v>00</v>
      </c>
      <c r="Y62" s="4" t="str">
        <f t="shared" si="16"/>
        <v>00</v>
      </c>
      <c r="Z62" s="22" t="str">
        <f t="shared" si="17"/>
        <v>10</v>
      </c>
      <c r="AA62" s="4" t="str">
        <f t="shared" si="5"/>
        <v>09</v>
      </c>
      <c r="AB62" s="4" t="str">
        <f t="shared" si="18"/>
        <v>01</v>
      </c>
      <c r="AC62" s="4" t="str">
        <f t="shared" si="19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21"/>
        <v>06</v>
      </c>
      <c r="K63" s="4" t="str">
        <f t="shared" si="6"/>
        <v>08</v>
      </c>
      <c r="L63" s="4" t="str">
        <f t="shared" si="7"/>
        <v>00</v>
      </c>
      <c r="M63" s="4" t="str">
        <f t="shared" si="8"/>
        <v>02</v>
      </c>
      <c r="N63" s="22" t="str">
        <f t="shared" si="1"/>
        <v>0B</v>
      </c>
      <c r="O63" s="4" t="str">
        <f t="shared" si="2"/>
        <v>04</v>
      </c>
      <c r="P63" s="4" t="str">
        <f t="shared" si="9"/>
        <v>00</v>
      </c>
      <c r="Q63" s="4" t="str">
        <f t="shared" si="10"/>
        <v>02</v>
      </c>
      <c r="R63" s="22" t="str">
        <f t="shared" si="11"/>
        <v>10</v>
      </c>
      <c r="S63" s="4" t="str">
        <f t="shared" si="3"/>
        <v>04</v>
      </c>
      <c r="T63" s="4" t="str">
        <f t="shared" si="12"/>
        <v>00</v>
      </c>
      <c r="U63" s="4" t="str">
        <f t="shared" si="13"/>
        <v>02</v>
      </c>
      <c r="V63" s="22" t="str">
        <f t="shared" si="14"/>
        <v>10</v>
      </c>
      <c r="W63" s="4" t="str">
        <f t="shared" si="4"/>
        <v>08</v>
      </c>
      <c r="X63" s="4" t="str">
        <f t="shared" si="15"/>
        <v>01</v>
      </c>
      <c r="Y63" s="4" t="str">
        <f t="shared" si="16"/>
        <v>02</v>
      </c>
      <c r="Z63" s="22" t="str">
        <f t="shared" si="17"/>
        <v>10</v>
      </c>
      <c r="AA63" s="4" t="str">
        <f t="shared" si="5"/>
        <v>0A</v>
      </c>
      <c r="AB63" s="4" t="str">
        <f t="shared" si="18"/>
        <v>01</v>
      </c>
      <c r="AC63" s="4" t="str">
        <f t="shared" si="19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21"/>
        <v>08</v>
      </c>
      <c r="K64" s="4" t="str">
        <f t="shared" si="6"/>
        <v>09</v>
      </c>
      <c r="L64" s="4" t="str">
        <f t="shared" si="7"/>
        <v>00</v>
      </c>
      <c r="M64" s="4" t="str">
        <f t="shared" si="8"/>
        <v>01</v>
      </c>
      <c r="N64" s="22" t="str">
        <f t="shared" si="1"/>
        <v>0C</v>
      </c>
      <c r="O64" s="4" t="str">
        <f t="shared" si="2"/>
        <v>04</v>
      </c>
      <c r="P64" s="4" t="str">
        <f t="shared" si="9"/>
        <v>00</v>
      </c>
      <c r="Q64" s="4" t="str">
        <f t="shared" si="10"/>
        <v>01</v>
      </c>
      <c r="R64" s="22" t="str">
        <f t="shared" si="11"/>
        <v>12</v>
      </c>
      <c r="S64" s="4" t="str">
        <f t="shared" si="3"/>
        <v>04</v>
      </c>
      <c r="T64" s="4" t="str">
        <f t="shared" si="12"/>
        <v>00</v>
      </c>
      <c r="U64" s="4" t="str">
        <f t="shared" si="13"/>
        <v>01</v>
      </c>
      <c r="V64" s="22" t="str">
        <f t="shared" si="14"/>
        <v>12</v>
      </c>
      <c r="W64" s="4" t="str">
        <f t="shared" si="4"/>
        <v>09</v>
      </c>
      <c r="X64" s="4" t="str">
        <f t="shared" si="15"/>
        <v>01</v>
      </c>
      <c r="Y64" s="4" t="str">
        <f t="shared" si="16"/>
        <v>01</v>
      </c>
      <c r="Z64" s="22" t="str">
        <f t="shared" si="17"/>
        <v>12</v>
      </c>
      <c r="AA64" s="4" t="str">
        <f t="shared" si="5"/>
        <v>0B</v>
      </c>
      <c r="AB64" s="4" t="str">
        <f t="shared" si="18"/>
        <v>01</v>
      </c>
      <c r="AC64" s="4" t="str">
        <f t="shared" si="19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21"/>
        <v>08</v>
      </c>
      <c r="K65" s="4" t="str">
        <f t="shared" si="6"/>
        <v>08</v>
      </c>
      <c r="L65" s="4" t="str">
        <f t="shared" si="7"/>
        <v>00</v>
      </c>
      <c r="M65" s="4" t="str">
        <f t="shared" si="8"/>
        <v>01</v>
      </c>
      <c r="N65" s="22" t="str">
        <f t="shared" si="1"/>
        <v>0C</v>
      </c>
      <c r="O65" s="4" t="str">
        <f t="shared" si="2"/>
        <v>04</v>
      </c>
      <c r="P65" s="4" t="str">
        <f t="shared" si="9"/>
        <v>00</v>
      </c>
      <c r="Q65" s="4" t="str">
        <f t="shared" si="10"/>
        <v>01</v>
      </c>
      <c r="R65" s="22" t="str">
        <f t="shared" si="11"/>
        <v>12</v>
      </c>
      <c r="S65" s="4" t="str">
        <f t="shared" si="3"/>
        <v>04</v>
      </c>
      <c r="T65" s="4" t="str">
        <f t="shared" si="12"/>
        <v>00</v>
      </c>
      <c r="U65" s="4" t="str">
        <f t="shared" si="13"/>
        <v>01</v>
      </c>
      <c r="V65" s="22" t="str">
        <f t="shared" si="14"/>
        <v>12</v>
      </c>
      <c r="W65" s="4" t="str">
        <f t="shared" si="4"/>
        <v>08</v>
      </c>
      <c r="X65" s="4" t="str">
        <f t="shared" si="15"/>
        <v>01</v>
      </c>
      <c r="Y65" s="4" t="str">
        <f t="shared" si="16"/>
        <v>01</v>
      </c>
      <c r="Z65" s="22" t="str">
        <f t="shared" si="17"/>
        <v>12</v>
      </c>
      <c r="AA65" s="4" t="str">
        <f t="shared" si="5"/>
        <v>0A</v>
      </c>
      <c r="AB65" s="4" t="str">
        <f t="shared" si="18"/>
        <v>01</v>
      </c>
      <c r="AC65" s="4" t="str">
        <f t="shared" si="19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21"/>
        <v>06</v>
      </c>
      <c r="K66" s="4" t="str">
        <f t="shared" si="6"/>
        <v>09</v>
      </c>
      <c r="L66" s="4" t="str">
        <f t="shared" si="7"/>
        <v>00</v>
      </c>
      <c r="M66" s="4" t="str">
        <f t="shared" si="8"/>
        <v>03</v>
      </c>
      <c r="N66" s="22" t="str">
        <f t="shared" si="1"/>
        <v>0A</v>
      </c>
      <c r="O66" s="4" t="str">
        <f t="shared" si="2"/>
        <v>05</v>
      </c>
      <c r="P66" s="4" t="str">
        <f t="shared" si="9"/>
        <v>00</v>
      </c>
      <c r="Q66" s="4" t="str">
        <f t="shared" si="10"/>
        <v>03</v>
      </c>
      <c r="R66" s="22" t="str">
        <f t="shared" si="11"/>
        <v>0F</v>
      </c>
      <c r="S66" s="4" t="str">
        <f t="shared" si="3"/>
        <v>05</v>
      </c>
      <c r="T66" s="4" t="str">
        <f t="shared" si="12"/>
        <v>00</v>
      </c>
      <c r="U66" s="4" t="str">
        <f t="shared" si="13"/>
        <v>03</v>
      </c>
      <c r="V66" s="22" t="str">
        <f t="shared" si="14"/>
        <v>0F</v>
      </c>
      <c r="W66" s="4" t="str">
        <f t="shared" si="4"/>
        <v>09</v>
      </c>
      <c r="X66" s="4" t="str">
        <f t="shared" si="15"/>
        <v>01</v>
      </c>
      <c r="Y66" s="4" t="str">
        <f t="shared" si="16"/>
        <v>03</v>
      </c>
      <c r="Z66" s="22" t="str">
        <f t="shared" si="17"/>
        <v>0F</v>
      </c>
      <c r="AA66" s="4" t="str">
        <f t="shared" si="5"/>
        <v>0B</v>
      </c>
      <c r="AB66" s="4" t="str">
        <f t="shared" si="18"/>
        <v>01</v>
      </c>
      <c r="AC66" s="4" t="str">
        <f t="shared" si="19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21"/>
        <v>04</v>
      </c>
      <c r="K67" s="4" t="str">
        <f t="shared" si="6"/>
        <v>04</v>
      </c>
      <c r="L67" s="4" t="str">
        <f t="shared" si="7"/>
        <v>00</v>
      </c>
      <c r="M67" s="4" t="str">
        <f t="shared" si="8"/>
        <v>02</v>
      </c>
      <c r="N67" s="22" t="str">
        <f t="shared" si="1"/>
        <v>08</v>
      </c>
      <c r="O67" s="4" t="str">
        <f t="shared" ref="O67:O112" si="22">IF($G67="00",$G67,DEC2HEX(MAX(ROUND(HEX2DEC($G67)*7/30,0),1),2))</f>
        <v>02</v>
      </c>
      <c r="P67" s="4" t="str">
        <f t="shared" si="9"/>
        <v>00</v>
      </c>
      <c r="Q67" s="4" t="str">
        <f t="shared" si="10"/>
        <v>02</v>
      </c>
      <c r="R67" s="22" t="str">
        <f t="shared" si="11"/>
        <v>0C</v>
      </c>
      <c r="S67" s="4" t="str">
        <f t="shared" ref="S67:S112" si="23">IF($G67="00",$G67,DEC2HEX(MAX(ROUND(HEX2DEC($G67)*7/30,0),1),2))</f>
        <v>02</v>
      </c>
      <c r="T67" s="4" t="str">
        <f t="shared" si="12"/>
        <v>00</v>
      </c>
      <c r="U67" s="4" t="str">
        <f t="shared" si="13"/>
        <v>02</v>
      </c>
      <c r="V67" s="22" t="str">
        <f t="shared" si="14"/>
        <v>0C</v>
      </c>
      <c r="W67" s="4" t="str">
        <f t="shared" ref="W67:W87" si="24">IF($G67="00",$G67,DEC2HEX(MAX(ROUND(HEX2DEC($G67)*6/15+1,0),2),2))</f>
        <v>05</v>
      </c>
      <c r="X67" s="4" t="str">
        <f t="shared" si="15"/>
        <v>00</v>
      </c>
      <c r="Y67" s="4" t="str">
        <f t="shared" si="16"/>
        <v>02</v>
      </c>
      <c r="Z67" s="22" t="str">
        <f t="shared" si="17"/>
        <v>0C</v>
      </c>
      <c r="AA67" s="4" t="str">
        <f t="shared" ref="AA67:AA87" si="25">IF($G67="00",$G67,DEC2HEX(MAX(ROUND(HEX2DEC($G67)*6/15+3,0),2),2))</f>
        <v>07</v>
      </c>
      <c r="AB67" s="4" t="str">
        <f t="shared" si="18"/>
        <v>01</v>
      </c>
      <c r="AC67" s="4" t="str">
        <f t="shared" si="19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si="21"/>
        <v>02</v>
      </c>
      <c r="K68" s="4" t="str">
        <f t="shared" ref="K68:K112" si="26">IF($G68="00",$G68,DEC2HEX(MAX(ROUND(0.4145*HEX2DEC($G68)+0.669,0),1),2))</f>
        <v>04</v>
      </c>
      <c r="L68" s="4" t="str">
        <f t="shared" ref="L68:L112" si="27">IF(OR($H68="7F",$H68="FF"),$H68,"00")</f>
        <v>00</v>
      </c>
      <c r="M68" s="4" t="str">
        <f t="shared" ref="M68:M112" si="28">$I68</f>
        <v>01</v>
      </c>
      <c r="N68" s="22" t="str">
        <f t="shared" ref="N68:N112" si="29">IF(OR($F68="28",$F68="00"),$F68,DEC2HEX(MAX(ROUND(HEX2DEC($F68)*2/3,0),1),2))</f>
        <v>04</v>
      </c>
      <c r="O68" s="4" t="str">
        <f t="shared" si="22"/>
        <v>02</v>
      </c>
      <c r="P68" s="4" t="str">
        <f t="shared" ref="P68:P112" si="30">IF(OR($H68="7F",$H68="FF"),$H68,"00")</f>
        <v>00</v>
      </c>
      <c r="Q68" s="4" t="str">
        <f t="shared" ref="Q68:Q112" si="31">$I68</f>
        <v>01</v>
      </c>
      <c r="R68" s="22" t="str">
        <f t="shared" ref="R68:R112" si="32">$F68</f>
        <v>06</v>
      </c>
      <c r="S68" s="4" t="str">
        <f t="shared" si="23"/>
        <v>02</v>
      </c>
      <c r="T68" s="4" t="str">
        <f t="shared" ref="T68:T112" si="33">IF(OR($H68="7F",$H68="FF"),$H68,"00")</f>
        <v>00</v>
      </c>
      <c r="U68" s="4" t="str">
        <f t="shared" ref="U68:U112" si="34">$I68</f>
        <v>01</v>
      </c>
      <c r="V68" s="22" t="str">
        <f t="shared" ref="V68:V112" si="35">$F68</f>
        <v>06</v>
      </c>
      <c r="W68" s="4" t="str">
        <f t="shared" si="24"/>
        <v>05</v>
      </c>
      <c r="X68" s="4" t="str">
        <f t="shared" ref="X68:X112" si="36">IF(OR($H68="7F",$H68="FF"),$H68,DEC2HEX(ROUND(HEX2DEC($H68)*7/125,0),2))</f>
        <v>00</v>
      </c>
      <c r="Y68" s="4" t="str">
        <f t="shared" ref="Y68:Y112" si="37">$I68</f>
        <v>01</v>
      </c>
      <c r="Z68" s="22" t="str">
        <f t="shared" ref="Z68:Z112" si="38">$F68</f>
        <v>06</v>
      </c>
      <c r="AA68" s="4" t="str">
        <f t="shared" si="25"/>
        <v>07</v>
      </c>
      <c r="AB68" s="4" t="str">
        <f t="shared" ref="AB68:AB112" si="39">IF(OR($H68="7F",$H68="FF"),$H68,DEC2HEX(ROUND(HEX2DEC($H68)*6/65,0),2))</f>
        <v>00</v>
      </c>
      <c r="AC68" s="4" t="str">
        <f t="shared" ref="AC68:AC112" si="40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1"/>
        <v>10</v>
      </c>
      <c r="K69" s="4" t="str">
        <f t="shared" si="26"/>
        <v>0A</v>
      </c>
      <c r="L69" s="4" t="str">
        <f t="shared" si="27"/>
        <v>00</v>
      </c>
      <c r="M69" s="4" t="str">
        <f t="shared" si="28"/>
        <v>02</v>
      </c>
      <c r="N69" s="22" t="str">
        <f t="shared" si="29"/>
        <v>11</v>
      </c>
      <c r="O69" s="4" t="str">
        <f t="shared" si="22"/>
        <v>05</v>
      </c>
      <c r="P69" s="4" t="str">
        <f t="shared" si="30"/>
        <v>00</v>
      </c>
      <c r="Q69" s="4" t="str">
        <f t="shared" si="31"/>
        <v>02</v>
      </c>
      <c r="R69" s="22" t="str">
        <f t="shared" si="32"/>
        <v>19</v>
      </c>
      <c r="S69" s="4" t="str">
        <f t="shared" si="23"/>
        <v>05</v>
      </c>
      <c r="T69" s="4" t="str">
        <f t="shared" si="33"/>
        <v>00</v>
      </c>
      <c r="U69" s="4" t="str">
        <f t="shared" si="34"/>
        <v>02</v>
      </c>
      <c r="V69" s="22" t="str">
        <f t="shared" si="35"/>
        <v>19</v>
      </c>
      <c r="W69" s="4" t="str">
        <f t="shared" si="24"/>
        <v>0A</v>
      </c>
      <c r="X69" s="4" t="str">
        <f t="shared" si="36"/>
        <v>01</v>
      </c>
      <c r="Y69" s="4" t="str">
        <f t="shared" si="37"/>
        <v>02</v>
      </c>
      <c r="Z69" s="22" t="str">
        <f t="shared" si="38"/>
        <v>19</v>
      </c>
      <c r="AA69" s="4" t="str">
        <f t="shared" si="25"/>
        <v>0C</v>
      </c>
      <c r="AB69" s="4" t="str">
        <f t="shared" si="39"/>
        <v>01</v>
      </c>
      <c r="AC69" s="4" t="str">
        <f t="shared" si="40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1"/>
        <v>08</v>
      </c>
      <c r="K70" s="4" t="str">
        <f t="shared" si="26"/>
        <v>0B</v>
      </c>
      <c r="L70" s="4" t="str">
        <f t="shared" si="27"/>
        <v>00</v>
      </c>
      <c r="M70" s="4" t="str">
        <f t="shared" si="28"/>
        <v>01</v>
      </c>
      <c r="N70" s="22" t="str">
        <f t="shared" si="29"/>
        <v>0D</v>
      </c>
      <c r="O70" s="4" t="str">
        <f t="shared" si="22"/>
        <v>06</v>
      </c>
      <c r="P70" s="4" t="str">
        <f t="shared" si="30"/>
        <v>00</v>
      </c>
      <c r="Q70" s="4" t="str">
        <f t="shared" si="31"/>
        <v>01</v>
      </c>
      <c r="R70" s="22" t="str">
        <f t="shared" si="32"/>
        <v>14</v>
      </c>
      <c r="S70" s="4" t="str">
        <f t="shared" si="23"/>
        <v>06</v>
      </c>
      <c r="T70" s="4" t="str">
        <f t="shared" si="33"/>
        <v>00</v>
      </c>
      <c r="U70" s="4" t="str">
        <f t="shared" si="34"/>
        <v>01</v>
      </c>
      <c r="V70" s="22" t="str">
        <f t="shared" si="35"/>
        <v>14</v>
      </c>
      <c r="W70" s="4" t="str">
        <f t="shared" si="24"/>
        <v>0B</v>
      </c>
      <c r="X70" s="4" t="str">
        <f t="shared" si="36"/>
        <v>01</v>
      </c>
      <c r="Y70" s="4" t="str">
        <f t="shared" si="37"/>
        <v>01</v>
      </c>
      <c r="Z70" s="22" t="str">
        <f t="shared" si="38"/>
        <v>14</v>
      </c>
      <c r="AA70" s="4" t="str">
        <f t="shared" si="25"/>
        <v>0D</v>
      </c>
      <c r="AB70" s="4" t="str">
        <f t="shared" si="39"/>
        <v>01</v>
      </c>
      <c r="AC70" s="4" t="str">
        <f t="shared" si="40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1"/>
        <v>18</v>
      </c>
      <c r="K71" s="4" t="str">
        <f t="shared" si="26"/>
        <v>0A</v>
      </c>
      <c r="L71" s="4" t="str">
        <f t="shared" si="27"/>
        <v>00</v>
      </c>
      <c r="M71" s="4" t="str">
        <f t="shared" si="28"/>
        <v>03</v>
      </c>
      <c r="N71" s="22" t="str">
        <f t="shared" si="29"/>
        <v>14</v>
      </c>
      <c r="O71" s="4" t="str">
        <f t="shared" si="22"/>
        <v>05</v>
      </c>
      <c r="P71" s="4" t="str">
        <f t="shared" si="30"/>
        <v>00</v>
      </c>
      <c r="Q71" s="4" t="str">
        <f t="shared" si="31"/>
        <v>03</v>
      </c>
      <c r="R71" s="22" t="str">
        <f t="shared" si="32"/>
        <v>1E</v>
      </c>
      <c r="S71" s="4" t="str">
        <f t="shared" si="23"/>
        <v>05</v>
      </c>
      <c r="T71" s="4" t="str">
        <f t="shared" si="33"/>
        <v>00</v>
      </c>
      <c r="U71" s="4" t="str">
        <f t="shared" si="34"/>
        <v>03</v>
      </c>
      <c r="V71" s="22" t="str">
        <f t="shared" si="35"/>
        <v>1E</v>
      </c>
      <c r="W71" s="4" t="str">
        <f t="shared" si="24"/>
        <v>0A</v>
      </c>
      <c r="X71" s="4" t="str">
        <f t="shared" si="36"/>
        <v>01</v>
      </c>
      <c r="Y71" s="4" t="str">
        <f t="shared" si="37"/>
        <v>03</v>
      </c>
      <c r="Z71" s="22" t="str">
        <f t="shared" si="38"/>
        <v>1E</v>
      </c>
      <c r="AA71" s="4" t="str">
        <f t="shared" si="25"/>
        <v>0C</v>
      </c>
      <c r="AB71" s="4" t="str">
        <f t="shared" si="39"/>
        <v>01</v>
      </c>
      <c r="AC71" s="4" t="str">
        <f t="shared" si="40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1"/>
        <v>14</v>
      </c>
      <c r="K72" s="4" t="str">
        <f t="shared" si="26"/>
        <v>0B</v>
      </c>
      <c r="L72" s="4" t="str">
        <f t="shared" si="27"/>
        <v>00</v>
      </c>
      <c r="M72" s="4" t="str">
        <f t="shared" si="28"/>
        <v>02</v>
      </c>
      <c r="N72" s="22" t="str">
        <f t="shared" si="29"/>
        <v>13</v>
      </c>
      <c r="O72" s="4" t="str">
        <f t="shared" si="22"/>
        <v>06</v>
      </c>
      <c r="P72" s="4" t="str">
        <f t="shared" si="30"/>
        <v>00</v>
      </c>
      <c r="Q72" s="4" t="str">
        <f t="shared" si="31"/>
        <v>02</v>
      </c>
      <c r="R72" s="22" t="str">
        <f t="shared" si="32"/>
        <v>1C</v>
      </c>
      <c r="S72" s="4" t="str">
        <f t="shared" si="23"/>
        <v>06</v>
      </c>
      <c r="T72" s="4" t="str">
        <f t="shared" si="33"/>
        <v>00</v>
      </c>
      <c r="U72" s="4" t="str">
        <f t="shared" si="34"/>
        <v>02</v>
      </c>
      <c r="V72" s="22" t="str">
        <f t="shared" si="35"/>
        <v>1C</v>
      </c>
      <c r="W72" s="4" t="str">
        <f t="shared" si="24"/>
        <v>0B</v>
      </c>
      <c r="X72" s="4" t="str">
        <f t="shared" si="36"/>
        <v>01</v>
      </c>
      <c r="Y72" s="4" t="str">
        <f t="shared" si="37"/>
        <v>02</v>
      </c>
      <c r="Z72" s="22" t="str">
        <f t="shared" si="38"/>
        <v>1C</v>
      </c>
      <c r="AA72" s="4" t="str">
        <f t="shared" si="25"/>
        <v>0D</v>
      </c>
      <c r="AB72" s="4" t="str">
        <f t="shared" si="39"/>
        <v>01</v>
      </c>
      <c r="AC72" s="4" t="str">
        <f t="shared" si="40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1"/>
        <v>08</v>
      </c>
      <c r="K73" s="4" t="str">
        <f t="shared" si="26"/>
        <v>0A</v>
      </c>
      <c r="L73" s="4" t="str">
        <f t="shared" si="27"/>
        <v>FF</v>
      </c>
      <c r="M73" s="4" t="str">
        <f t="shared" si="28"/>
        <v>00</v>
      </c>
      <c r="N73" s="22" t="str">
        <f t="shared" si="29"/>
        <v>0D</v>
      </c>
      <c r="O73" s="4" t="str">
        <f t="shared" si="22"/>
        <v>05</v>
      </c>
      <c r="P73" s="4" t="str">
        <f t="shared" si="30"/>
        <v>FF</v>
      </c>
      <c r="Q73" s="4" t="str">
        <f t="shared" si="31"/>
        <v>00</v>
      </c>
      <c r="R73" s="22" t="str">
        <f t="shared" si="32"/>
        <v>14</v>
      </c>
      <c r="S73" s="4" t="str">
        <f t="shared" si="23"/>
        <v>05</v>
      </c>
      <c r="T73" s="4" t="str">
        <f t="shared" si="33"/>
        <v>FF</v>
      </c>
      <c r="U73" s="4" t="str">
        <f t="shared" si="34"/>
        <v>00</v>
      </c>
      <c r="V73" s="22" t="str">
        <f t="shared" si="35"/>
        <v>14</v>
      </c>
      <c r="W73" s="4" t="str">
        <f t="shared" si="24"/>
        <v>0A</v>
      </c>
      <c r="X73" s="4" t="str">
        <f t="shared" si="36"/>
        <v>FF</v>
      </c>
      <c r="Y73" s="4" t="str">
        <f t="shared" si="37"/>
        <v>00</v>
      </c>
      <c r="Z73" s="22" t="str">
        <f t="shared" si="38"/>
        <v>14</v>
      </c>
      <c r="AA73" s="4" t="str">
        <f t="shared" si="25"/>
        <v>0C</v>
      </c>
      <c r="AB73" s="4" t="str">
        <f t="shared" si="39"/>
        <v>FF</v>
      </c>
      <c r="AC73" s="4" t="str">
        <f t="shared" si="40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1"/>
        <v>08</v>
      </c>
      <c r="K74" s="4" t="str">
        <f t="shared" si="26"/>
        <v>0A</v>
      </c>
      <c r="L74" s="4" t="str">
        <f t="shared" si="27"/>
        <v>00</v>
      </c>
      <c r="M74" s="4" t="str">
        <f t="shared" si="28"/>
        <v>03</v>
      </c>
      <c r="N74" s="22" t="str">
        <f t="shared" si="29"/>
        <v>0D</v>
      </c>
      <c r="O74" s="4" t="str">
        <f t="shared" si="22"/>
        <v>05</v>
      </c>
      <c r="P74" s="4" t="str">
        <f t="shared" si="30"/>
        <v>00</v>
      </c>
      <c r="Q74" s="4" t="str">
        <f t="shared" si="31"/>
        <v>03</v>
      </c>
      <c r="R74" s="22" t="str">
        <f t="shared" si="32"/>
        <v>14</v>
      </c>
      <c r="S74" s="4" t="str">
        <f t="shared" si="23"/>
        <v>05</v>
      </c>
      <c r="T74" s="4" t="str">
        <f t="shared" si="33"/>
        <v>00</v>
      </c>
      <c r="U74" s="4" t="str">
        <f t="shared" si="34"/>
        <v>03</v>
      </c>
      <c r="V74" s="22" t="str">
        <f t="shared" si="35"/>
        <v>14</v>
      </c>
      <c r="W74" s="4" t="str">
        <f t="shared" si="24"/>
        <v>0A</v>
      </c>
      <c r="X74" s="4" t="str">
        <f t="shared" si="36"/>
        <v>01</v>
      </c>
      <c r="Y74" s="4" t="str">
        <f t="shared" si="37"/>
        <v>03</v>
      </c>
      <c r="Z74" s="22" t="str">
        <f t="shared" si="38"/>
        <v>14</v>
      </c>
      <c r="AA74" s="4" t="str">
        <f t="shared" si="25"/>
        <v>0C</v>
      </c>
      <c r="AB74" s="4" t="str">
        <f t="shared" si="39"/>
        <v>01</v>
      </c>
      <c r="AC74" s="4" t="str">
        <f t="shared" si="40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1"/>
        <v>04</v>
      </c>
      <c r="K75" s="4" t="str">
        <f t="shared" si="26"/>
        <v>0A</v>
      </c>
      <c r="L75" s="4" t="str">
        <f t="shared" si="27"/>
        <v>00</v>
      </c>
      <c r="M75" s="4" t="str">
        <f t="shared" si="28"/>
        <v>00</v>
      </c>
      <c r="N75" s="22" t="str">
        <f t="shared" si="29"/>
        <v>07</v>
      </c>
      <c r="O75" s="4" t="str">
        <f t="shared" si="22"/>
        <v>05</v>
      </c>
      <c r="P75" s="4" t="str">
        <f t="shared" si="30"/>
        <v>00</v>
      </c>
      <c r="Q75" s="4" t="str">
        <f t="shared" si="31"/>
        <v>00</v>
      </c>
      <c r="R75" s="22" t="str">
        <f t="shared" si="32"/>
        <v>0A</v>
      </c>
      <c r="S75" s="4" t="str">
        <f t="shared" si="23"/>
        <v>05</v>
      </c>
      <c r="T75" s="4" t="str">
        <f t="shared" si="33"/>
        <v>00</v>
      </c>
      <c r="U75" s="4" t="str">
        <f t="shared" si="34"/>
        <v>00</v>
      </c>
      <c r="V75" s="22" t="str">
        <f t="shared" si="35"/>
        <v>0A</v>
      </c>
      <c r="W75" s="4" t="str">
        <f t="shared" si="24"/>
        <v>0A</v>
      </c>
      <c r="X75" s="4" t="str">
        <f t="shared" si="36"/>
        <v>01</v>
      </c>
      <c r="Y75" s="4" t="str">
        <f t="shared" si="37"/>
        <v>00</v>
      </c>
      <c r="Z75" s="22" t="str">
        <f t="shared" si="38"/>
        <v>0A</v>
      </c>
      <c r="AA75" s="4" t="str">
        <f t="shared" si="25"/>
        <v>0C</v>
      </c>
      <c r="AB75" s="4" t="str">
        <f t="shared" si="39"/>
        <v>01</v>
      </c>
      <c r="AC75" s="4" t="str">
        <f t="shared" si="40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1"/>
        <v>06</v>
      </c>
      <c r="K76" s="4" t="str">
        <f t="shared" si="26"/>
        <v>0A</v>
      </c>
      <c r="L76" s="4" t="str">
        <f t="shared" si="27"/>
        <v>00</v>
      </c>
      <c r="M76" s="4" t="str">
        <f t="shared" si="28"/>
        <v>02</v>
      </c>
      <c r="N76" s="22" t="str">
        <f t="shared" si="29"/>
        <v>0A</v>
      </c>
      <c r="O76" s="4" t="str">
        <f t="shared" si="22"/>
        <v>05</v>
      </c>
      <c r="P76" s="4" t="str">
        <f t="shared" si="30"/>
        <v>00</v>
      </c>
      <c r="Q76" s="4" t="str">
        <f t="shared" si="31"/>
        <v>02</v>
      </c>
      <c r="R76" s="22" t="str">
        <f t="shared" si="32"/>
        <v>0F</v>
      </c>
      <c r="S76" s="4" t="str">
        <f t="shared" si="23"/>
        <v>05</v>
      </c>
      <c r="T76" s="4" t="str">
        <f t="shared" si="33"/>
        <v>00</v>
      </c>
      <c r="U76" s="4" t="str">
        <f t="shared" si="34"/>
        <v>02</v>
      </c>
      <c r="V76" s="22" t="str">
        <f t="shared" si="35"/>
        <v>0F</v>
      </c>
      <c r="W76" s="4" t="str">
        <f t="shared" si="24"/>
        <v>0A</v>
      </c>
      <c r="X76" s="4" t="str">
        <f t="shared" si="36"/>
        <v>01</v>
      </c>
      <c r="Y76" s="4" t="str">
        <f t="shared" si="37"/>
        <v>02</v>
      </c>
      <c r="Z76" s="22" t="str">
        <f t="shared" si="38"/>
        <v>0F</v>
      </c>
      <c r="AA76" s="4" t="str">
        <f t="shared" si="25"/>
        <v>0C</v>
      </c>
      <c r="AB76" s="4" t="str">
        <f t="shared" si="39"/>
        <v>01</v>
      </c>
      <c r="AC76" s="4" t="str">
        <f t="shared" si="40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1"/>
        <v>03</v>
      </c>
      <c r="K77" s="4" t="str">
        <f t="shared" si="26"/>
        <v>0A</v>
      </c>
      <c r="L77" s="4" t="str">
        <f t="shared" si="27"/>
        <v>00</v>
      </c>
      <c r="M77" s="4" t="str">
        <f t="shared" si="28"/>
        <v>01</v>
      </c>
      <c r="N77" s="22" t="str">
        <f t="shared" si="29"/>
        <v>05</v>
      </c>
      <c r="O77" s="4" t="str">
        <f t="shared" si="22"/>
        <v>05</v>
      </c>
      <c r="P77" s="4" t="str">
        <f t="shared" si="30"/>
        <v>00</v>
      </c>
      <c r="Q77" s="4" t="str">
        <f t="shared" si="31"/>
        <v>01</v>
      </c>
      <c r="R77" s="22" t="str">
        <f t="shared" si="32"/>
        <v>08</v>
      </c>
      <c r="S77" s="4" t="str">
        <f t="shared" si="23"/>
        <v>05</v>
      </c>
      <c r="T77" s="4" t="str">
        <f t="shared" si="33"/>
        <v>00</v>
      </c>
      <c r="U77" s="4" t="str">
        <f t="shared" si="34"/>
        <v>01</v>
      </c>
      <c r="V77" s="22" t="str">
        <f t="shared" si="35"/>
        <v>08</v>
      </c>
      <c r="W77" s="4" t="str">
        <f t="shared" si="24"/>
        <v>0A</v>
      </c>
      <c r="X77" s="4" t="str">
        <f t="shared" si="36"/>
        <v>01</v>
      </c>
      <c r="Y77" s="4" t="str">
        <f t="shared" si="37"/>
        <v>01</v>
      </c>
      <c r="Z77" s="22" t="str">
        <f t="shared" si="38"/>
        <v>08</v>
      </c>
      <c r="AA77" s="4" t="str">
        <f t="shared" si="25"/>
        <v>0C</v>
      </c>
      <c r="AB77" s="4" t="str">
        <f t="shared" si="39"/>
        <v>01</v>
      </c>
      <c r="AC77" s="4" t="str">
        <f t="shared" si="40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1"/>
        <v>02</v>
      </c>
      <c r="K78" s="4" t="str">
        <f t="shared" si="26"/>
        <v>04</v>
      </c>
      <c r="L78" s="4" t="str">
        <f t="shared" si="27"/>
        <v>00</v>
      </c>
      <c r="M78" s="4" t="str">
        <f t="shared" si="28"/>
        <v>01</v>
      </c>
      <c r="N78" s="22" t="str">
        <f t="shared" si="29"/>
        <v>04</v>
      </c>
      <c r="O78" s="4" t="str">
        <f t="shared" si="22"/>
        <v>02</v>
      </c>
      <c r="P78" s="4" t="str">
        <f t="shared" si="30"/>
        <v>00</v>
      </c>
      <c r="Q78" s="4" t="str">
        <f t="shared" si="31"/>
        <v>01</v>
      </c>
      <c r="R78" s="22" t="str">
        <f t="shared" si="32"/>
        <v>06</v>
      </c>
      <c r="S78" s="4" t="str">
        <f t="shared" si="23"/>
        <v>02</v>
      </c>
      <c r="T78" s="4" t="str">
        <f t="shared" si="33"/>
        <v>00</v>
      </c>
      <c r="U78" s="4" t="str">
        <f t="shared" si="34"/>
        <v>01</v>
      </c>
      <c r="V78" s="22" t="str">
        <f t="shared" si="35"/>
        <v>06</v>
      </c>
      <c r="W78" s="4" t="str">
        <f t="shared" si="24"/>
        <v>05</v>
      </c>
      <c r="X78" s="4" t="str">
        <f t="shared" si="36"/>
        <v>00</v>
      </c>
      <c r="Y78" s="4" t="str">
        <f t="shared" si="37"/>
        <v>01</v>
      </c>
      <c r="Z78" s="22" t="str">
        <f t="shared" si="38"/>
        <v>06</v>
      </c>
      <c r="AA78" s="4" t="str">
        <f t="shared" si="25"/>
        <v>07</v>
      </c>
      <c r="AB78" s="4" t="str">
        <f t="shared" si="39"/>
        <v>00</v>
      </c>
      <c r="AC78" s="4" t="str">
        <f t="shared" si="40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44" t="s">
        <v>27</v>
      </c>
      <c r="K79" s="4" t="str">
        <f t="shared" si="26"/>
        <v>0A</v>
      </c>
      <c r="L79" s="4" t="str">
        <f t="shared" si="27"/>
        <v>00</v>
      </c>
      <c r="M79" s="4" t="str">
        <f t="shared" si="28"/>
        <v>02</v>
      </c>
      <c r="N79" s="22" t="str">
        <f t="shared" si="29"/>
        <v>08</v>
      </c>
      <c r="O79" s="4" t="str">
        <f t="shared" si="22"/>
        <v>05</v>
      </c>
      <c r="P79" s="4" t="str">
        <f t="shared" si="30"/>
        <v>00</v>
      </c>
      <c r="Q79" s="4" t="str">
        <f t="shared" si="31"/>
        <v>02</v>
      </c>
      <c r="R79" s="22" t="str">
        <f t="shared" si="32"/>
        <v>0C</v>
      </c>
      <c r="S79" s="4" t="str">
        <f t="shared" si="23"/>
        <v>05</v>
      </c>
      <c r="T79" s="4" t="str">
        <f t="shared" si="33"/>
        <v>00</v>
      </c>
      <c r="U79" s="4" t="str">
        <f t="shared" si="34"/>
        <v>02</v>
      </c>
      <c r="V79" s="22" t="str">
        <f t="shared" si="35"/>
        <v>0C</v>
      </c>
      <c r="W79" s="4" t="str">
        <f t="shared" si="24"/>
        <v>0A</v>
      </c>
      <c r="X79" s="4" t="str">
        <f t="shared" si="36"/>
        <v>01</v>
      </c>
      <c r="Y79" s="4" t="str">
        <f t="shared" si="37"/>
        <v>02</v>
      </c>
      <c r="Z79" s="22" t="str">
        <f t="shared" si="38"/>
        <v>0C</v>
      </c>
      <c r="AA79" s="4" t="str">
        <f t="shared" si="25"/>
        <v>0C</v>
      </c>
      <c r="AB79" s="4" t="str">
        <f t="shared" si="39"/>
        <v>01</v>
      </c>
      <c r="AC79" s="4" t="str">
        <f t="shared" si="40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1"/>
        <v>14</v>
      </c>
      <c r="K80" s="4" t="str">
        <f t="shared" si="26"/>
        <v>0B</v>
      </c>
      <c r="L80" s="4" t="str">
        <f t="shared" si="27"/>
        <v>00</v>
      </c>
      <c r="M80" s="4" t="str">
        <f t="shared" si="28"/>
        <v>00</v>
      </c>
      <c r="N80" s="22" t="str">
        <f t="shared" si="29"/>
        <v>13</v>
      </c>
      <c r="O80" s="4" t="str">
        <f t="shared" si="22"/>
        <v>06</v>
      </c>
      <c r="P80" s="4" t="str">
        <f t="shared" si="30"/>
        <v>00</v>
      </c>
      <c r="Q80" s="4" t="str">
        <f t="shared" si="31"/>
        <v>00</v>
      </c>
      <c r="R80" s="22" t="str">
        <f t="shared" si="32"/>
        <v>1C</v>
      </c>
      <c r="S80" s="4" t="str">
        <f t="shared" si="23"/>
        <v>06</v>
      </c>
      <c r="T80" s="4" t="str">
        <f t="shared" si="33"/>
        <v>00</v>
      </c>
      <c r="U80" s="4" t="str">
        <f t="shared" si="34"/>
        <v>00</v>
      </c>
      <c r="V80" s="22" t="str">
        <f t="shared" si="35"/>
        <v>1C</v>
      </c>
      <c r="W80" s="4" t="str">
        <f t="shared" si="24"/>
        <v>0B</v>
      </c>
      <c r="X80" s="4" t="str">
        <f t="shared" si="36"/>
        <v>01</v>
      </c>
      <c r="Y80" s="4" t="str">
        <f t="shared" si="37"/>
        <v>00</v>
      </c>
      <c r="Z80" s="22" t="str">
        <f t="shared" si="38"/>
        <v>1C</v>
      </c>
      <c r="AA80" s="4" t="str">
        <f t="shared" si="25"/>
        <v>0D</v>
      </c>
      <c r="AB80" s="4" t="str">
        <f t="shared" si="39"/>
        <v>01</v>
      </c>
      <c r="AC80" s="4" t="str">
        <f t="shared" si="40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1"/>
        <v>18</v>
      </c>
      <c r="K81" s="4" t="str">
        <f t="shared" si="26"/>
        <v>0B</v>
      </c>
      <c r="L81" s="4" t="str">
        <f t="shared" si="27"/>
        <v>00</v>
      </c>
      <c r="M81" s="4" t="str">
        <f t="shared" si="28"/>
        <v>03</v>
      </c>
      <c r="N81" s="22" t="str">
        <f t="shared" si="29"/>
        <v>14</v>
      </c>
      <c r="O81" s="4" t="str">
        <f t="shared" si="22"/>
        <v>06</v>
      </c>
      <c r="P81" s="4" t="str">
        <f t="shared" si="30"/>
        <v>00</v>
      </c>
      <c r="Q81" s="4" t="str">
        <f t="shared" si="31"/>
        <v>03</v>
      </c>
      <c r="R81" s="22" t="str">
        <f t="shared" si="32"/>
        <v>1E</v>
      </c>
      <c r="S81" s="4" t="str">
        <f t="shared" si="23"/>
        <v>06</v>
      </c>
      <c r="T81" s="4" t="str">
        <f t="shared" si="33"/>
        <v>00</v>
      </c>
      <c r="U81" s="4" t="str">
        <f t="shared" si="34"/>
        <v>03</v>
      </c>
      <c r="V81" s="22" t="str">
        <f t="shared" si="35"/>
        <v>1E</v>
      </c>
      <c r="W81" s="4" t="str">
        <f t="shared" si="24"/>
        <v>0B</v>
      </c>
      <c r="X81" s="4" t="str">
        <f t="shared" si="36"/>
        <v>01</v>
      </c>
      <c r="Y81" s="4" t="str">
        <f t="shared" si="37"/>
        <v>03</v>
      </c>
      <c r="Z81" s="22" t="str">
        <f t="shared" si="38"/>
        <v>1E</v>
      </c>
      <c r="AA81" s="4" t="str">
        <f t="shared" si="25"/>
        <v>0D</v>
      </c>
      <c r="AB81" s="4" t="str">
        <f t="shared" si="39"/>
        <v>01</v>
      </c>
      <c r="AC81" s="4" t="str">
        <f t="shared" si="40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44" t="s">
        <v>253</v>
      </c>
      <c r="K82" s="4" t="str">
        <f t="shared" si="26"/>
        <v>0A</v>
      </c>
      <c r="L82" s="4" t="str">
        <f t="shared" si="27"/>
        <v>00</v>
      </c>
      <c r="M82" s="4" t="str">
        <f t="shared" si="28"/>
        <v>02</v>
      </c>
      <c r="N82" s="22" t="str">
        <f t="shared" si="29"/>
        <v>0D</v>
      </c>
      <c r="O82" s="4" t="str">
        <f t="shared" si="22"/>
        <v>05</v>
      </c>
      <c r="P82" s="4" t="str">
        <f t="shared" si="30"/>
        <v>00</v>
      </c>
      <c r="Q82" s="4" t="str">
        <f t="shared" si="31"/>
        <v>02</v>
      </c>
      <c r="R82" s="22" t="str">
        <f t="shared" si="32"/>
        <v>14</v>
      </c>
      <c r="S82" s="4" t="str">
        <f t="shared" si="23"/>
        <v>05</v>
      </c>
      <c r="T82" s="4" t="str">
        <f t="shared" si="33"/>
        <v>00</v>
      </c>
      <c r="U82" s="4" t="str">
        <f t="shared" si="34"/>
        <v>02</v>
      </c>
      <c r="V82" s="22" t="str">
        <f t="shared" si="35"/>
        <v>14</v>
      </c>
      <c r="W82" s="4" t="str">
        <f t="shared" si="24"/>
        <v>0A</v>
      </c>
      <c r="X82" s="4" t="str">
        <f t="shared" si="36"/>
        <v>01</v>
      </c>
      <c r="Y82" s="4" t="str">
        <f t="shared" si="37"/>
        <v>02</v>
      </c>
      <c r="Z82" s="22" t="str">
        <f t="shared" si="38"/>
        <v>14</v>
      </c>
      <c r="AA82" s="4" t="str">
        <f t="shared" si="25"/>
        <v>0C</v>
      </c>
      <c r="AB82" s="4" t="str">
        <f t="shared" si="39"/>
        <v>01</v>
      </c>
      <c r="AC82" s="4" t="str">
        <f t="shared" si="40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1"/>
        <v>28</v>
      </c>
      <c r="K83" s="4" t="str">
        <f t="shared" si="26"/>
        <v>0F</v>
      </c>
      <c r="L83" s="4" t="str">
        <f t="shared" si="27"/>
        <v>7F</v>
      </c>
      <c r="M83" s="4" t="str">
        <f t="shared" si="28"/>
        <v>00</v>
      </c>
      <c r="N83" s="22" t="str">
        <f t="shared" si="29"/>
        <v>28</v>
      </c>
      <c r="O83" s="4" t="str">
        <f t="shared" si="22"/>
        <v>08</v>
      </c>
      <c r="P83" s="4" t="str">
        <f t="shared" si="30"/>
        <v>7F</v>
      </c>
      <c r="Q83" s="4" t="str">
        <f t="shared" si="31"/>
        <v>00</v>
      </c>
      <c r="R83" s="22" t="str">
        <f t="shared" si="32"/>
        <v>28</v>
      </c>
      <c r="S83" s="4" t="str">
        <f t="shared" si="23"/>
        <v>08</v>
      </c>
      <c r="T83" s="4" t="str">
        <f t="shared" si="33"/>
        <v>7F</v>
      </c>
      <c r="U83" s="4" t="str">
        <f t="shared" si="34"/>
        <v>00</v>
      </c>
      <c r="V83" s="22" t="str">
        <f t="shared" si="35"/>
        <v>28</v>
      </c>
      <c r="W83" s="4" t="str">
        <f t="shared" si="24"/>
        <v>0F</v>
      </c>
      <c r="X83" s="4" t="str">
        <f t="shared" si="36"/>
        <v>7F</v>
      </c>
      <c r="Y83" s="4" t="str">
        <f t="shared" si="37"/>
        <v>00</v>
      </c>
      <c r="Z83" s="22" t="str">
        <f t="shared" si="38"/>
        <v>28</v>
      </c>
      <c r="AA83" s="4" t="str">
        <f t="shared" si="25"/>
        <v>11</v>
      </c>
      <c r="AB83" s="4" t="str">
        <f t="shared" si="39"/>
        <v>7F</v>
      </c>
      <c r="AC83" s="4" t="str">
        <f t="shared" si="40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1"/>
        <v>10</v>
      </c>
      <c r="K84" s="4" t="str">
        <f t="shared" si="26"/>
        <v>09</v>
      </c>
      <c r="L84" s="4" t="str">
        <f t="shared" si="27"/>
        <v>00</v>
      </c>
      <c r="M84" s="4" t="str">
        <f t="shared" si="28"/>
        <v>02</v>
      </c>
      <c r="N84" s="22" t="str">
        <f t="shared" si="29"/>
        <v>11</v>
      </c>
      <c r="O84" s="4" t="str">
        <f t="shared" si="22"/>
        <v>05</v>
      </c>
      <c r="P84" s="4" t="str">
        <f t="shared" si="30"/>
        <v>00</v>
      </c>
      <c r="Q84" s="4" t="str">
        <f t="shared" si="31"/>
        <v>02</v>
      </c>
      <c r="R84" s="22" t="str">
        <f t="shared" si="32"/>
        <v>19</v>
      </c>
      <c r="S84" s="4" t="str">
        <f t="shared" si="23"/>
        <v>05</v>
      </c>
      <c r="T84" s="4" t="str">
        <f t="shared" si="33"/>
        <v>00</v>
      </c>
      <c r="U84" s="4" t="str">
        <f t="shared" si="34"/>
        <v>02</v>
      </c>
      <c r="V84" s="22" t="str">
        <f t="shared" si="35"/>
        <v>19</v>
      </c>
      <c r="W84" s="4" t="str">
        <f t="shared" si="24"/>
        <v>09</v>
      </c>
      <c r="X84" s="4" t="str">
        <f t="shared" si="36"/>
        <v>01</v>
      </c>
      <c r="Y84" s="4" t="str">
        <f t="shared" si="37"/>
        <v>02</v>
      </c>
      <c r="Z84" s="22" t="str">
        <f t="shared" si="38"/>
        <v>19</v>
      </c>
      <c r="AA84" s="4" t="str">
        <f t="shared" si="25"/>
        <v>0B</v>
      </c>
      <c r="AB84" s="4" t="str">
        <f t="shared" si="39"/>
        <v>02</v>
      </c>
      <c r="AC84" s="4" t="str">
        <f t="shared" si="40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1"/>
        <v>03</v>
      </c>
      <c r="K85" s="4" t="str">
        <f t="shared" si="26"/>
        <v>04</v>
      </c>
      <c r="L85" s="4" t="str">
        <f t="shared" si="27"/>
        <v>00</v>
      </c>
      <c r="M85" s="4" t="str">
        <f t="shared" si="28"/>
        <v>00</v>
      </c>
      <c r="N85" s="22" t="str">
        <f t="shared" si="29"/>
        <v>05</v>
      </c>
      <c r="O85" s="4" t="str">
        <f t="shared" si="22"/>
        <v>02</v>
      </c>
      <c r="P85" s="4" t="str">
        <f t="shared" si="30"/>
        <v>00</v>
      </c>
      <c r="Q85" s="4" t="str">
        <f t="shared" si="31"/>
        <v>00</v>
      </c>
      <c r="R85" s="22" t="str">
        <f t="shared" si="32"/>
        <v>08</v>
      </c>
      <c r="S85" s="4" t="str">
        <f t="shared" si="23"/>
        <v>02</v>
      </c>
      <c r="T85" s="4" t="str">
        <f t="shared" si="33"/>
        <v>00</v>
      </c>
      <c r="U85" s="4" t="str">
        <f t="shared" si="34"/>
        <v>00</v>
      </c>
      <c r="V85" s="22" t="str">
        <f t="shared" si="35"/>
        <v>08</v>
      </c>
      <c r="W85" s="4" t="str">
        <f t="shared" si="24"/>
        <v>05</v>
      </c>
      <c r="X85" s="4" t="str">
        <f t="shared" si="36"/>
        <v>00</v>
      </c>
      <c r="Y85" s="4" t="str">
        <f t="shared" si="37"/>
        <v>00</v>
      </c>
      <c r="Z85" s="22" t="str">
        <f t="shared" si="38"/>
        <v>08</v>
      </c>
      <c r="AA85" s="4" t="str">
        <f t="shared" si="25"/>
        <v>07</v>
      </c>
      <c r="AB85" s="4" t="str">
        <f t="shared" si="39"/>
        <v>01</v>
      </c>
      <c r="AC85" s="4" t="str">
        <f t="shared" si="40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1"/>
        <v>02</v>
      </c>
      <c r="K86" s="4" t="str">
        <f t="shared" si="26"/>
        <v>04</v>
      </c>
      <c r="L86" s="4" t="str">
        <f t="shared" si="27"/>
        <v>00</v>
      </c>
      <c r="M86" s="4" t="str">
        <f t="shared" si="28"/>
        <v>01</v>
      </c>
      <c r="N86" s="22" t="str">
        <f t="shared" si="29"/>
        <v>03</v>
      </c>
      <c r="O86" s="4" t="str">
        <f t="shared" si="22"/>
        <v>02</v>
      </c>
      <c r="P86" s="4" t="str">
        <f t="shared" si="30"/>
        <v>00</v>
      </c>
      <c r="Q86" s="4" t="str">
        <f t="shared" si="31"/>
        <v>01</v>
      </c>
      <c r="R86" s="22" t="str">
        <f t="shared" si="32"/>
        <v>05</v>
      </c>
      <c r="S86" s="4" t="str">
        <f t="shared" si="23"/>
        <v>02</v>
      </c>
      <c r="T86" s="4" t="str">
        <f t="shared" si="33"/>
        <v>00</v>
      </c>
      <c r="U86" s="4" t="str">
        <f t="shared" si="34"/>
        <v>01</v>
      </c>
      <c r="V86" s="22" t="str">
        <f t="shared" si="35"/>
        <v>05</v>
      </c>
      <c r="W86" s="4" t="str">
        <f t="shared" si="24"/>
        <v>05</v>
      </c>
      <c r="X86" s="4" t="str">
        <f t="shared" si="36"/>
        <v>00</v>
      </c>
      <c r="Y86" s="4" t="str">
        <f t="shared" si="37"/>
        <v>01</v>
      </c>
      <c r="Z86" s="22" t="str">
        <f t="shared" si="38"/>
        <v>05</v>
      </c>
      <c r="AA86" s="4" t="str">
        <f t="shared" si="25"/>
        <v>07</v>
      </c>
      <c r="AB86" s="4" t="str">
        <f t="shared" si="39"/>
        <v>00</v>
      </c>
      <c r="AC86" s="4" t="str">
        <f t="shared" si="40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4" t="str">
        <f t="shared" si="26"/>
        <v>10</v>
      </c>
      <c r="L87" s="33" t="str">
        <f t="shared" si="27"/>
        <v>7F</v>
      </c>
      <c r="M87" s="33" t="str">
        <f t="shared" si="28"/>
        <v>00</v>
      </c>
      <c r="N87" s="32" t="str">
        <f t="shared" si="29"/>
        <v>0D</v>
      </c>
      <c r="O87" s="33" t="str">
        <f t="shared" si="22"/>
        <v>08</v>
      </c>
      <c r="P87" s="33" t="str">
        <f t="shared" si="30"/>
        <v>7F</v>
      </c>
      <c r="Q87" s="33" t="str">
        <f t="shared" si="31"/>
        <v>00</v>
      </c>
      <c r="R87" s="32" t="str">
        <f t="shared" si="32"/>
        <v>14</v>
      </c>
      <c r="S87" s="33" t="str">
        <f t="shared" si="23"/>
        <v>08</v>
      </c>
      <c r="T87" s="33" t="str">
        <f t="shared" si="33"/>
        <v>7F</v>
      </c>
      <c r="U87" s="33" t="str">
        <f t="shared" si="34"/>
        <v>00</v>
      </c>
      <c r="V87" s="32" t="str">
        <f t="shared" si="35"/>
        <v>14</v>
      </c>
      <c r="W87" s="4" t="str">
        <f t="shared" si="24"/>
        <v>0F</v>
      </c>
      <c r="X87" s="33" t="str">
        <f t="shared" si="36"/>
        <v>7F</v>
      </c>
      <c r="Y87" s="33" t="str">
        <f t="shared" si="37"/>
        <v>00</v>
      </c>
      <c r="Z87" s="32" t="str">
        <f t="shared" si="38"/>
        <v>14</v>
      </c>
      <c r="AA87" s="4" t="str">
        <f t="shared" si="25"/>
        <v>11</v>
      </c>
      <c r="AB87" s="33" t="str">
        <f t="shared" si="39"/>
        <v>7F</v>
      </c>
      <c r="AC87" s="33" t="str">
        <f t="shared" si="40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4" t="str">
        <f t="shared" si="26"/>
        <v>0F</v>
      </c>
      <c r="L88" s="33" t="str">
        <f t="shared" si="27"/>
        <v>7F</v>
      </c>
      <c r="M88" s="33" t="str">
        <f t="shared" si="28"/>
        <v>00</v>
      </c>
      <c r="N88" s="32" t="str">
        <f t="shared" si="29"/>
        <v>28</v>
      </c>
      <c r="O88" s="33" t="str">
        <f t="shared" si="22"/>
        <v>08</v>
      </c>
      <c r="P88" s="33" t="str">
        <f t="shared" si="30"/>
        <v>7F</v>
      </c>
      <c r="Q88" s="33" t="str">
        <f t="shared" si="31"/>
        <v>00</v>
      </c>
      <c r="R88" s="32" t="str">
        <f t="shared" si="32"/>
        <v>28</v>
      </c>
      <c r="S88" s="33" t="str">
        <f t="shared" si="23"/>
        <v>08</v>
      </c>
      <c r="T88" s="33" t="str">
        <f t="shared" si="33"/>
        <v>7F</v>
      </c>
      <c r="U88" s="33" t="str">
        <f t="shared" si="34"/>
        <v>00</v>
      </c>
      <c r="V88" s="32" t="str">
        <f t="shared" si="35"/>
        <v>28</v>
      </c>
      <c r="W88" s="14" t="str">
        <f>IF($G88="00",$G88,DEC2HEX(MAX(ROUND(HEX2DEC($G88)*3/13+1,0),2),2))</f>
        <v>09</v>
      </c>
      <c r="X88" s="33" t="str">
        <f t="shared" si="36"/>
        <v>7F</v>
      </c>
      <c r="Y88" s="33" t="str">
        <f t="shared" si="37"/>
        <v>00</v>
      </c>
      <c r="Z88" s="32" t="str">
        <f t="shared" si="38"/>
        <v>28</v>
      </c>
      <c r="AA88" s="14" t="str">
        <f>IF($G88="00",$G88,DEC2HEX(MAX(ROUND(HEX2DEC($G88)*3/13+2,0),2),2))</f>
        <v>0A</v>
      </c>
      <c r="AB88" s="33" t="str">
        <f t="shared" si="39"/>
        <v>7F</v>
      </c>
      <c r="AC88" s="33" t="str">
        <f t="shared" si="40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4" t="str">
        <f t="shared" si="26"/>
        <v>10</v>
      </c>
      <c r="L89" s="33" t="str">
        <f t="shared" si="27"/>
        <v>7F</v>
      </c>
      <c r="M89" s="33" t="str">
        <f t="shared" si="28"/>
        <v>00</v>
      </c>
      <c r="N89" s="32" t="str">
        <f t="shared" si="29"/>
        <v>07</v>
      </c>
      <c r="O89" s="33" t="str">
        <f t="shared" si="22"/>
        <v>09</v>
      </c>
      <c r="P89" s="33" t="str">
        <f t="shared" si="30"/>
        <v>7F</v>
      </c>
      <c r="Q89" s="33" t="str">
        <f t="shared" si="31"/>
        <v>00</v>
      </c>
      <c r="R89" s="32" t="str">
        <f t="shared" si="32"/>
        <v>0A</v>
      </c>
      <c r="S89" s="33" t="str">
        <f t="shared" si="23"/>
        <v>09</v>
      </c>
      <c r="T89" s="33" t="str">
        <f t="shared" si="33"/>
        <v>7F</v>
      </c>
      <c r="U89" s="33" t="str">
        <f t="shared" si="34"/>
        <v>00</v>
      </c>
      <c r="V89" s="32" t="str">
        <f t="shared" si="35"/>
        <v>0A</v>
      </c>
      <c r="W89" s="4" t="str">
        <f t="shared" ref="W89:W91" si="41">IF($G89="00",$G89,DEC2HEX(MAX(ROUND(HEX2DEC($G89)*6/15+1,0),2),2))</f>
        <v>10</v>
      </c>
      <c r="X89" s="33" t="str">
        <f t="shared" si="36"/>
        <v>7F</v>
      </c>
      <c r="Y89" s="33" t="str">
        <f t="shared" si="37"/>
        <v>00</v>
      </c>
      <c r="Z89" s="32" t="str">
        <f t="shared" si="38"/>
        <v>0A</v>
      </c>
      <c r="AA89" s="4" t="str">
        <f t="shared" ref="AA89:AA91" si="42">IF($G89="00",$G89,DEC2HEX(MAX(ROUND(HEX2DEC($G89)*6/15+3,0),2),2))</f>
        <v>12</v>
      </c>
      <c r="AB89" s="33" t="str">
        <f t="shared" si="39"/>
        <v>7F</v>
      </c>
      <c r="AC89" s="33" t="str">
        <f t="shared" si="40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4" t="str">
        <f t="shared" si="26"/>
        <v>0F</v>
      </c>
      <c r="L90" s="33" t="str">
        <f t="shared" si="27"/>
        <v>7F</v>
      </c>
      <c r="M90" s="33" t="str">
        <f t="shared" si="28"/>
        <v>00</v>
      </c>
      <c r="N90" s="32" t="str">
        <f t="shared" si="29"/>
        <v>01</v>
      </c>
      <c r="O90" s="33" t="str">
        <f t="shared" si="22"/>
        <v>08</v>
      </c>
      <c r="P90" s="33" t="str">
        <f t="shared" si="30"/>
        <v>7F</v>
      </c>
      <c r="Q90" s="33" t="str">
        <f t="shared" si="31"/>
        <v>00</v>
      </c>
      <c r="R90" s="32" t="str">
        <f t="shared" si="32"/>
        <v>01</v>
      </c>
      <c r="S90" s="33" t="str">
        <f t="shared" si="23"/>
        <v>08</v>
      </c>
      <c r="T90" s="33" t="str">
        <f t="shared" si="33"/>
        <v>7F</v>
      </c>
      <c r="U90" s="33" t="str">
        <f t="shared" si="34"/>
        <v>00</v>
      </c>
      <c r="V90" s="32" t="str">
        <f t="shared" si="35"/>
        <v>01</v>
      </c>
      <c r="W90" s="4" t="str">
        <f t="shared" si="41"/>
        <v>0F</v>
      </c>
      <c r="X90" s="33" t="str">
        <f t="shared" si="36"/>
        <v>7F</v>
      </c>
      <c r="Y90" s="33" t="str">
        <f t="shared" si="37"/>
        <v>00</v>
      </c>
      <c r="Z90" s="32" t="str">
        <f t="shared" si="38"/>
        <v>01</v>
      </c>
      <c r="AA90" s="4" t="str">
        <f t="shared" si="42"/>
        <v>11</v>
      </c>
      <c r="AB90" s="33" t="str">
        <f t="shared" si="39"/>
        <v>7F</v>
      </c>
      <c r="AC90" s="33" t="str">
        <f t="shared" si="40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4" t="str">
        <f t="shared" si="26"/>
        <v>12</v>
      </c>
      <c r="L91" s="33" t="str">
        <f t="shared" si="27"/>
        <v>7F</v>
      </c>
      <c r="M91" s="33" t="str">
        <f t="shared" si="28"/>
        <v>00</v>
      </c>
      <c r="N91" s="32" t="str">
        <f t="shared" si="29"/>
        <v>0D</v>
      </c>
      <c r="O91" s="33" t="str">
        <f t="shared" si="22"/>
        <v>0A</v>
      </c>
      <c r="P91" s="33" t="str">
        <f t="shared" si="30"/>
        <v>7F</v>
      </c>
      <c r="Q91" s="33" t="str">
        <f t="shared" si="31"/>
        <v>00</v>
      </c>
      <c r="R91" s="32" t="str">
        <f t="shared" si="32"/>
        <v>14</v>
      </c>
      <c r="S91" s="33" t="str">
        <f t="shared" si="23"/>
        <v>0A</v>
      </c>
      <c r="T91" s="33" t="str">
        <f t="shared" si="33"/>
        <v>7F</v>
      </c>
      <c r="U91" s="33" t="str">
        <f t="shared" si="34"/>
        <v>00</v>
      </c>
      <c r="V91" s="32" t="str">
        <f t="shared" si="35"/>
        <v>14</v>
      </c>
      <c r="W91" s="4" t="str">
        <f t="shared" si="41"/>
        <v>12</v>
      </c>
      <c r="X91" s="33" t="str">
        <f t="shared" si="36"/>
        <v>7F</v>
      </c>
      <c r="Y91" s="33" t="str">
        <f t="shared" si="37"/>
        <v>00</v>
      </c>
      <c r="Z91" s="32" t="str">
        <f t="shared" si="38"/>
        <v>14</v>
      </c>
      <c r="AA91" s="4" t="str">
        <f t="shared" si="42"/>
        <v>14</v>
      </c>
      <c r="AB91" s="33" t="str">
        <f t="shared" si="39"/>
        <v>7F</v>
      </c>
      <c r="AC91" s="33" t="str">
        <f t="shared" si="40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ref="J92:J103" si="43">IF(OR($F92="28",$F92="00",$F92="7F",$F92="FF"),$F92,DEC2HEX(VLOOKUP(HEX2DEC($F92),Z3_HP,2,FALSE),2))</f>
        <v>06</v>
      </c>
      <c r="K92" s="4" t="str">
        <f t="shared" si="26"/>
        <v>06</v>
      </c>
      <c r="L92" s="4" t="str">
        <f t="shared" si="27"/>
        <v>00</v>
      </c>
      <c r="M92" s="4" t="str">
        <f t="shared" si="28"/>
        <v>02</v>
      </c>
      <c r="N92" s="22" t="str">
        <f t="shared" si="29"/>
        <v>0B</v>
      </c>
      <c r="O92" s="4" t="str">
        <f t="shared" si="22"/>
        <v>03</v>
      </c>
      <c r="P92" s="4" t="str">
        <f t="shared" si="30"/>
        <v>00</v>
      </c>
      <c r="Q92" s="4" t="str">
        <f t="shared" si="31"/>
        <v>02</v>
      </c>
      <c r="R92" s="22" t="str">
        <f t="shared" si="32"/>
        <v>10</v>
      </c>
      <c r="S92" s="4" t="str">
        <f t="shared" si="23"/>
        <v>03</v>
      </c>
      <c r="T92" s="4" t="str">
        <f t="shared" si="33"/>
        <v>00</v>
      </c>
      <c r="U92" s="4" t="str">
        <f t="shared" si="34"/>
        <v>02</v>
      </c>
      <c r="V92" s="22" t="str">
        <f t="shared" si="35"/>
        <v>10</v>
      </c>
      <c r="W92" s="4" t="str">
        <f t="shared" ref="W92:W103" si="44">IF($G92="00",$G92,DEC2HEX(MAX(ROUND(HEX2DEC($G92)*6/15+1,0),2),2))</f>
        <v>07</v>
      </c>
      <c r="X92" s="4" t="str">
        <f t="shared" si="36"/>
        <v>00</v>
      </c>
      <c r="Y92" s="4" t="str">
        <f t="shared" si="37"/>
        <v>02</v>
      </c>
      <c r="Z92" s="22" t="str">
        <f t="shared" si="38"/>
        <v>10</v>
      </c>
      <c r="AA92" s="4" t="str">
        <f t="shared" ref="AA92:AA103" si="45">IF($G92="00",$G92,DEC2HEX(MAX(ROUND(HEX2DEC($G92)*6/15+3,0),2),2))</f>
        <v>09</v>
      </c>
      <c r="AB92" s="4" t="str">
        <f t="shared" si="39"/>
        <v>01</v>
      </c>
      <c r="AC92" s="4" t="str">
        <f t="shared" si="40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43"/>
        <v>28</v>
      </c>
      <c r="K93" s="4" t="str">
        <f t="shared" si="26"/>
        <v>10</v>
      </c>
      <c r="L93" s="4" t="str">
        <f t="shared" si="27"/>
        <v>7F</v>
      </c>
      <c r="M93" s="4" t="str">
        <f t="shared" si="28"/>
        <v>00</v>
      </c>
      <c r="N93" s="22" t="str">
        <f t="shared" si="29"/>
        <v>28</v>
      </c>
      <c r="O93" s="4" t="str">
        <f t="shared" si="22"/>
        <v>08</v>
      </c>
      <c r="P93" s="4" t="str">
        <f t="shared" si="30"/>
        <v>7F</v>
      </c>
      <c r="Q93" s="4" t="str">
        <f t="shared" si="31"/>
        <v>00</v>
      </c>
      <c r="R93" s="22" t="str">
        <f t="shared" si="32"/>
        <v>28</v>
      </c>
      <c r="S93" s="4" t="str">
        <f t="shared" si="23"/>
        <v>08</v>
      </c>
      <c r="T93" s="4" t="str">
        <f t="shared" si="33"/>
        <v>7F</v>
      </c>
      <c r="U93" s="4" t="str">
        <f t="shared" si="34"/>
        <v>00</v>
      </c>
      <c r="V93" s="22" t="str">
        <f t="shared" si="35"/>
        <v>28</v>
      </c>
      <c r="W93" s="4" t="str">
        <f t="shared" si="44"/>
        <v>0F</v>
      </c>
      <c r="X93" s="4" t="str">
        <f t="shared" si="36"/>
        <v>7F</v>
      </c>
      <c r="Y93" s="4" t="str">
        <f t="shared" si="37"/>
        <v>00</v>
      </c>
      <c r="Z93" s="22" t="str">
        <f t="shared" si="38"/>
        <v>28</v>
      </c>
      <c r="AA93" s="4" t="str">
        <f t="shared" si="45"/>
        <v>11</v>
      </c>
      <c r="AB93" s="4" t="str">
        <f t="shared" si="39"/>
        <v>7F</v>
      </c>
      <c r="AC93" s="4" t="str">
        <f t="shared" si="40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43"/>
        <v>28</v>
      </c>
      <c r="K94" s="4" t="str">
        <f t="shared" si="26"/>
        <v>10</v>
      </c>
      <c r="L94" s="4" t="str">
        <f t="shared" si="27"/>
        <v>7F</v>
      </c>
      <c r="M94" s="4" t="str">
        <f t="shared" si="28"/>
        <v>00</v>
      </c>
      <c r="N94" s="22" t="str">
        <f t="shared" si="29"/>
        <v>28</v>
      </c>
      <c r="O94" s="4" t="str">
        <f t="shared" si="22"/>
        <v>08</v>
      </c>
      <c r="P94" s="4" t="str">
        <f t="shared" si="30"/>
        <v>7F</v>
      </c>
      <c r="Q94" s="4" t="str">
        <f t="shared" si="31"/>
        <v>00</v>
      </c>
      <c r="R94" s="22" t="str">
        <f t="shared" si="32"/>
        <v>28</v>
      </c>
      <c r="S94" s="4" t="str">
        <f t="shared" si="23"/>
        <v>08</v>
      </c>
      <c r="T94" s="4" t="str">
        <f t="shared" si="33"/>
        <v>7F</v>
      </c>
      <c r="U94" s="4" t="str">
        <f t="shared" si="34"/>
        <v>00</v>
      </c>
      <c r="V94" s="22" t="str">
        <f t="shared" si="35"/>
        <v>28</v>
      </c>
      <c r="W94" s="4" t="str">
        <f t="shared" si="44"/>
        <v>0F</v>
      </c>
      <c r="X94" s="4" t="str">
        <f t="shared" si="36"/>
        <v>7F</v>
      </c>
      <c r="Y94" s="4" t="str">
        <f t="shared" si="37"/>
        <v>00</v>
      </c>
      <c r="Z94" s="22" t="str">
        <f t="shared" si="38"/>
        <v>28</v>
      </c>
      <c r="AA94" s="4" t="str">
        <f t="shared" si="45"/>
        <v>11</v>
      </c>
      <c r="AB94" s="4" t="str">
        <f t="shared" si="39"/>
        <v>7F</v>
      </c>
      <c r="AC94" s="4" t="str">
        <f t="shared" si="40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43"/>
        <v>28</v>
      </c>
      <c r="K95" s="4" t="str">
        <f t="shared" si="26"/>
        <v>10</v>
      </c>
      <c r="L95" s="4" t="str">
        <f t="shared" si="27"/>
        <v>7F</v>
      </c>
      <c r="M95" s="4" t="str">
        <f t="shared" si="28"/>
        <v>00</v>
      </c>
      <c r="N95" s="22" t="str">
        <f t="shared" si="29"/>
        <v>28</v>
      </c>
      <c r="O95" s="4" t="str">
        <f t="shared" si="22"/>
        <v>08</v>
      </c>
      <c r="P95" s="4" t="str">
        <f t="shared" si="30"/>
        <v>7F</v>
      </c>
      <c r="Q95" s="4" t="str">
        <f t="shared" si="31"/>
        <v>00</v>
      </c>
      <c r="R95" s="22" t="str">
        <f t="shared" si="32"/>
        <v>28</v>
      </c>
      <c r="S95" s="4" t="str">
        <f t="shared" si="23"/>
        <v>08</v>
      </c>
      <c r="T95" s="4" t="str">
        <f t="shared" si="33"/>
        <v>7F</v>
      </c>
      <c r="U95" s="4" t="str">
        <f t="shared" si="34"/>
        <v>00</v>
      </c>
      <c r="V95" s="22" t="str">
        <f t="shared" si="35"/>
        <v>28</v>
      </c>
      <c r="W95" s="4" t="str">
        <f t="shared" si="44"/>
        <v>0F</v>
      </c>
      <c r="X95" s="4" t="str">
        <f t="shared" si="36"/>
        <v>7F</v>
      </c>
      <c r="Y95" s="4" t="str">
        <f t="shared" si="37"/>
        <v>00</v>
      </c>
      <c r="Z95" s="22" t="str">
        <f t="shared" si="38"/>
        <v>28</v>
      </c>
      <c r="AA95" s="4" t="str">
        <f t="shared" si="45"/>
        <v>11</v>
      </c>
      <c r="AB95" s="4" t="str">
        <f t="shared" si="39"/>
        <v>7F</v>
      </c>
      <c r="AC95" s="4" t="str">
        <f t="shared" si="40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43"/>
        <v>28</v>
      </c>
      <c r="K96" s="4" t="str">
        <f t="shared" si="26"/>
        <v>10</v>
      </c>
      <c r="L96" s="4" t="str">
        <f t="shared" si="27"/>
        <v>7F</v>
      </c>
      <c r="M96" s="4" t="str">
        <f t="shared" si="28"/>
        <v>00</v>
      </c>
      <c r="N96" s="22" t="str">
        <f t="shared" si="29"/>
        <v>28</v>
      </c>
      <c r="O96" s="4" t="str">
        <f t="shared" si="22"/>
        <v>08</v>
      </c>
      <c r="P96" s="4" t="str">
        <f t="shared" si="30"/>
        <v>7F</v>
      </c>
      <c r="Q96" s="4" t="str">
        <f t="shared" si="31"/>
        <v>00</v>
      </c>
      <c r="R96" s="22" t="str">
        <f t="shared" si="32"/>
        <v>28</v>
      </c>
      <c r="S96" s="4" t="str">
        <f t="shared" si="23"/>
        <v>08</v>
      </c>
      <c r="T96" s="4" t="str">
        <f t="shared" si="33"/>
        <v>7F</v>
      </c>
      <c r="U96" s="4" t="str">
        <f t="shared" si="34"/>
        <v>00</v>
      </c>
      <c r="V96" s="22" t="str">
        <f t="shared" si="35"/>
        <v>28</v>
      </c>
      <c r="W96" s="4" t="str">
        <f t="shared" si="44"/>
        <v>0F</v>
      </c>
      <c r="X96" s="4" t="str">
        <f t="shared" si="36"/>
        <v>7F</v>
      </c>
      <c r="Y96" s="4" t="str">
        <f t="shared" si="37"/>
        <v>00</v>
      </c>
      <c r="Z96" s="22" t="str">
        <f t="shared" si="38"/>
        <v>28</v>
      </c>
      <c r="AA96" s="4" t="str">
        <f t="shared" si="45"/>
        <v>11</v>
      </c>
      <c r="AB96" s="4" t="str">
        <f t="shared" si="39"/>
        <v>7F</v>
      </c>
      <c r="AC96" s="4" t="str">
        <f t="shared" si="40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43"/>
        <v>28</v>
      </c>
      <c r="K97" s="4" t="str">
        <f t="shared" si="26"/>
        <v>10</v>
      </c>
      <c r="L97" s="4" t="str">
        <f t="shared" si="27"/>
        <v>7F</v>
      </c>
      <c r="M97" s="4" t="str">
        <f t="shared" si="28"/>
        <v>00</v>
      </c>
      <c r="N97" s="22" t="str">
        <f t="shared" si="29"/>
        <v>28</v>
      </c>
      <c r="O97" s="4" t="str">
        <f t="shared" si="22"/>
        <v>08</v>
      </c>
      <c r="P97" s="4" t="str">
        <f t="shared" si="30"/>
        <v>7F</v>
      </c>
      <c r="Q97" s="4" t="str">
        <f t="shared" si="31"/>
        <v>00</v>
      </c>
      <c r="R97" s="22" t="str">
        <f t="shared" si="32"/>
        <v>28</v>
      </c>
      <c r="S97" s="4" t="str">
        <f t="shared" si="23"/>
        <v>08</v>
      </c>
      <c r="T97" s="4" t="str">
        <f t="shared" si="33"/>
        <v>7F</v>
      </c>
      <c r="U97" s="4" t="str">
        <f t="shared" si="34"/>
        <v>00</v>
      </c>
      <c r="V97" s="22" t="str">
        <f t="shared" si="35"/>
        <v>28</v>
      </c>
      <c r="W97" s="4" t="str">
        <f t="shared" si="44"/>
        <v>0F</v>
      </c>
      <c r="X97" s="4" t="str">
        <f t="shared" si="36"/>
        <v>7F</v>
      </c>
      <c r="Y97" s="4" t="str">
        <f t="shared" si="37"/>
        <v>00</v>
      </c>
      <c r="Z97" s="22" t="str">
        <f t="shared" si="38"/>
        <v>28</v>
      </c>
      <c r="AA97" s="4" t="str">
        <f t="shared" si="45"/>
        <v>11</v>
      </c>
      <c r="AB97" s="4" t="str">
        <f t="shared" si="39"/>
        <v>7F</v>
      </c>
      <c r="AC97" s="4" t="str">
        <f t="shared" si="40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43"/>
        <v>28</v>
      </c>
      <c r="K98" s="4" t="str">
        <f t="shared" si="26"/>
        <v>10</v>
      </c>
      <c r="L98" s="4" t="str">
        <f t="shared" si="27"/>
        <v>7F</v>
      </c>
      <c r="M98" s="4" t="str">
        <f t="shared" si="28"/>
        <v>00</v>
      </c>
      <c r="N98" s="22" t="str">
        <f t="shared" si="29"/>
        <v>28</v>
      </c>
      <c r="O98" s="4" t="str">
        <f t="shared" si="22"/>
        <v>08</v>
      </c>
      <c r="P98" s="4" t="str">
        <f t="shared" si="30"/>
        <v>7F</v>
      </c>
      <c r="Q98" s="4" t="str">
        <f t="shared" si="31"/>
        <v>00</v>
      </c>
      <c r="R98" s="22" t="str">
        <f t="shared" si="32"/>
        <v>28</v>
      </c>
      <c r="S98" s="4" t="str">
        <f t="shared" si="23"/>
        <v>08</v>
      </c>
      <c r="T98" s="4" t="str">
        <f t="shared" si="33"/>
        <v>7F</v>
      </c>
      <c r="U98" s="4" t="str">
        <f t="shared" si="34"/>
        <v>00</v>
      </c>
      <c r="V98" s="22" t="str">
        <f t="shared" si="35"/>
        <v>28</v>
      </c>
      <c r="W98" s="4" t="str">
        <f t="shared" si="44"/>
        <v>0F</v>
      </c>
      <c r="X98" s="4" t="str">
        <f t="shared" si="36"/>
        <v>7F</v>
      </c>
      <c r="Y98" s="4" t="str">
        <f t="shared" si="37"/>
        <v>00</v>
      </c>
      <c r="Z98" s="22" t="str">
        <f t="shared" si="38"/>
        <v>28</v>
      </c>
      <c r="AA98" s="4" t="str">
        <f t="shared" si="45"/>
        <v>11</v>
      </c>
      <c r="AB98" s="4" t="str">
        <f t="shared" si="39"/>
        <v>7F</v>
      </c>
      <c r="AC98" s="4" t="str">
        <f t="shared" si="40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43"/>
        <v>28</v>
      </c>
      <c r="K99" s="4" t="str">
        <f t="shared" si="26"/>
        <v>10</v>
      </c>
      <c r="L99" s="4" t="str">
        <f t="shared" si="27"/>
        <v>7F</v>
      </c>
      <c r="M99" s="4" t="str">
        <f t="shared" si="28"/>
        <v>00</v>
      </c>
      <c r="N99" s="22" t="str">
        <f t="shared" si="29"/>
        <v>28</v>
      </c>
      <c r="O99" s="4" t="str">
        <f t="shared" si="22"/>
        <v>08</v>
      </c>
      <c r="P99" s="4" t="str">
        <f t="shared" si="30"/>
        <v>7F</v>
      </c>
      <c r="Q99" s="4" t="str">
        <f t="shared" si="31"/>
        <v>00</v>
      </c>
      <c r="R99" s="22" t="str">
        <f t="shared" si="32"/>
        <v>28</v>
      </c>
      <c r="S99" s="4" t="str">
        <f t="shared" si="23"/>
        <v>08</v>
      </c>
      <c r="T99" s="4" t="str">
        <f t="shared" si="33"/>
        <v>7F</v>
      </c>
      <c r="U99" s="4" t="str">
        <f t="shared" si="34"/>
        <v>00</v>
      </c>
      <c r="V99" s="22" t="str">
        <f t="shared" si="35"/>
        <v>28</v>
      </c>
      <c r="W99" s="4" t="str">
        <f t="shared" si="44"/>
        <v>0F</v>
      </c>
      <c r="X99" s="4" t="str">
        <f t="shared" si="36"/>
        <v>7F</v>
      </c>
      <c r="Y99" s="4" t="str">
        <f t="shared" si="37"/>
        <v>00</v>
      </c>
      <c r="Z99" s="22" t="str">
        <f t="shared" si="38"/>
        <v>28</v>
      </c>
      <c r="AA99" s="4" t="str">
        <f t="shared" si="45"/>
        <v>11</v>
      </c>
      <c r="AB99" s="4" t="str">
        <f t="shared" si="39"/>
        <v>7F</v>
      </c>
      <c r="AC99" s="4" t="str">
        <f t="shared" si="40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44" t="s">
        <v>44</v>
      </c>
      <c r="K100" s="4" t="str">
        <f t="shared" si="26"/>
        <v>10</v>
      </c>
      <c r="L100" s="4" t="str">
        <f t="shared" si="27"/>
        <v>00</v>
      </c>
      <c r="M100" s="4" t="str">
        <f t="shared" si="28"/>
        <v>02</v>
      </c>
      <c r="N100" s="22" t="str">
        <f t="shared" si="29"/>
        <v>0D</v>
      </c>
      <c r="O100" s="4" t="str">
        <f t="shared" si="22"/>
        <v>08</v>
      </c>
      <c r="P100" s="4" t="str">
        <f t="shared" si="30"/>
        <v>00</v>
      </c>
      <c r="Q100" s="4" t="str">
        <f t="shared" si="31"/>
        <v>02</v>
      </c>
      <c r="R100" s="22" t="str">
        <f t="shared" si="32"/>
        <v>14</v>
      </c>
      <c r="S100" s="4" t="str">
        <f t="shared" si="23"/>
        <v>08</v>
      </c>
      <c r="T100" s="4" t="str">
        <f t="shared" si="33"/>
        <v>00</v>
      </c>
      <c r="U100" s="4" t="str">
        <f t="shared" si="34"/>
        <v>02</v>
      </c>
      <c r="V100" s="22" t="str">
        <f t="shared" si="35"/>
        <v>14</v>
      </c>
      <c r="W100" s="4" t="str">
        <f t="shared" si="44"/>
        <v>0F</v>
      </c>
      <c r="X100" s="4" t="str">
        <f t="shared" si="36"/>
        <v>01</v>
      </c>
      <c r="Y100" s="4" t="str">
        <f t="shared" si="37"/>
        <v>02</v>
      </c>
      <c r="Z100" s="22" t="str">
        <f t="shared" si="38"/>
        <v>14</v>
      </c>
      <c r="AA100" s="4" t="str">
        <f t="shared" si="45"/>
        <v>11</v>
      </c>
      <c r="AB100" s="4" t="str">
        <f t="shared" si="39"/>
        <v>02</v>
      </c>
      <c r="AC100" s="4" t="str">
        <f t="shared" si="40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44" t="s">
        <v>253</v>
      </c>
      <c r="K101" s="4" t="str">
        <f t="shared" si="26"/>
        <v>10</v>
      </c>
      <c r="L101" s="4" t="str">
        <f t="shared" si="27"/>
        <v>00</v>
      </c>
      <c r="M101" s="4" t="str">
        <f t="shared" si="28"/>
        <v>02</v>
      </c>
      <c r="N101" s="22" t="str">
        <f t="shared" si="29"/>
        <v>0B</v>
      </c>
      <c r="O101" s="4" t="str">
        <f t="shared" si="22"/>
        <v>08</v>
      </c>
      <c r="P101" s="4" t="str">
        <f t="shared" si="30"/>
        <v>00</v>
      </c>
      <c r="Q101" s="4" t="str">
        <f t="shared" si="31"/>
        <v>02</v>
      </c>
      <c r="R101" s="22" t="str">
        <f t="shared" si="32"/>
        <v>10</v>
      </c>
      <c r="S101" s="4" t="str">
        <f t="shared" si="23"/>
        <v>08</v>
      </c>
      <c r="T101" s="4" t="str">
        <f t="shared" si="33"/>
        <v>00</v>
      </c>
      <c r="U101" s="4" t="str">
        <f t="shared" si="34"/>
        <v>02</v>
      </c>
      <c r="V101" s="22" t="str">
        <f t="shared" si="35"/>
        <v>10</v>
      </c>
      <c r="W101" s="4" t="str">
        <f t="shared" si="44"/>
        <v>0F</v>
      </c>
      <c r="X101" s="4" t="str">
        <f t="shared" si="36"/>
        <v>01</v>
      </c>
      <c r="Y101" s="4" t="str">
        <f t="shared" si="37"/>
        <v>02</v>
      </c>
      <c r="Z101" s="22" t="str">
        <f t="shared" si="38"/>
        <v>10</v>
      </c>
      <c r="AA101" s="4" t="str">
        <f t="shared" si="45"/>
        <v>11</v>
      </c>
      <c r="AB101" s="4" t="str">
        <f t="shared" si="39"/>
        <v>02</v>
      </c>
      <c r="AC101" s="4" t="str">
        <f t="shared" si="40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43"/>
        <v>18</v>
      </c>
      <c r="K102" s="4" t="str">
        <f t="shared" si="26"/>
        <v>10</v>
      </c>
      <c r="L102" s="4" t="str">
        <f t="shared" si="27"/>
        <v>00</v>
      </c>
      <c r="M102" s="4" t="str">
        <f t="shared" si="28"/>
        <v>02</v>
      </c>
      <c r="N102" s="22" t="str">
        <f t="shared" si="29"/>
        <v>14</v>
      </c>
      <c r="O102" s="4" t="str">
        <f t="shared" si="22"/>
        <v>08</v>
      </c>
      <c r="P102" s="4" t="str">
        <f t="shared" si="30"/>
        <v>00</v>
      </c>
      <c r="Q102" s="4" t="str">
        <f t="shared" si="31"/>
        <v>02</v>
      </c>
      <c r="R102" s="22" t="str">
        <f t="shared" si="32"/>
        <v>1E</v>
      </c>
      <c r="S102" s="4" t="str">
        <f t="shared" si="23"/>
        <v>08</v>
      </c>
      <c r="T102" s="4" t="str">
        <f t="shared" si="33"/>
        <v>00</v>
      </c>
      <c r="U102" s="4" t="str">
        <f t="shared" si="34"/>
        <v>02</v>
      </c>
      <c r="V102" s="22" t="str">
        <f t="shared" si="35"/>
        <v>1E</v>
      </c>
      <c r="W102" s="4" t="str">
        <f t="shared" si="44"/>
        <v>0F</v>
      </c>
      <c r="X102" s="4" t="str">
        <f t="shared" si="36"/>
        <v>01</v>
      </c>
      <c r="Y102" s="4" t="str">
        <f t="shared" si="37"/>
        <v>02</v>
      </c>
      <c r="Z102" s="22" t="str">
        <f t="shared" si="38"/>
        <v>1E</v>
      </c>
      <c r="AA102" s="4" t="str">
        <f t="shared" si="45"/>
        <v>11</v>
      </c>
      <c r="AB102" s="4" t="str">
        <f t="shared" si="39"/>
        <v>02</v>
      </c>
      <c r="AC102" s="4" t="str">
        <f t="shared" si="40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43"/>
        <v>04</v>
      </c>
      <c r="K103" s="4" t="str">
        <f t="shared" si="26"/>
        <v>04</v>
      </c>
      <c r="L103" s="4" t="str">
        <f t="shared" si="27"/>
        <v>00</v>
      </c>
      <c r="M103" s="4" t="str">
        <f t="shared" si="28"/>
        <v>00</v>
      </c>
      <c r="N103" s="22" t="str">
        <f t="shared" si="29"/>
        <v>07</v>
      </c>
      <c r="O103" s="4" t="str">
        <f t="shared" si="22"/>
        <v>02</v>
      </c>
      <c r="P103" s="4" t="str">
        <f t="shared" si="30"/>
        <v>00</v>
      </c>
      <c r="Q103" s="4" t="str">
        <f t="shared" si="31"/>
        <v>00</v>
      </c>
      <c r="R103" s="22" t="str">
        <f t="shared" si="32"/>
        <v>0A</v>
      </c>
      <c r="S103" s="4" t="str">
        <f t="shared" si="23"/>
        <v>02</v>
      </c>
      <c r="T103" s="4" t="str">
        <f t="shared" si="33"/>
        <v>00</v>
      </c>
      <c r="U103" s="4" t="str">
        <f t="shared" si="34"/>
        <v>00</v>
      </c>
      <c r="V103" s="22" t="str">
        <f t="shared" si="35"/>
        <v>0A</v>
      </c>
      <c r="W103" s="4" t="str">
        <f t="shared" si="44"/>
        <v>04</v>
      </c>
      <c r="X103" s="4" t="str">
        <f t="shared" si="36"/>
        <v>00</v>
      </c>
      <c r="Y103" s="4" t="str">
        <f t="shared" si="37"/>
        <v>00</v>
      </c>
      <c r="Z103" s="22" t="str">
        <f t="shared" si="38"/>
        <v>0A</v>
      </c>
      <c r="AA103" s="4" t="str">
        <f t="shared" si="45"/>
        <v>06</v>
      </c>
      <c r="AB103" s="4" t="str">
        <f t="shared" si="39"/>
        <v>01</v>
      </c>
      <c r="AC103" s="4" t="str">
        <f t="shared" si="40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4" t="str">
        <f t="shared" si="26"/>
        <v>0D</v>
      </c>
      <c r="L104" s="33" t="str">
        <f t="shared" si="27"/>
        <v>7F</v>
      </c>
      <c r="M104" s="33" t="str">
        <f t="shared" si="28"/>
        <v>00</v>
      </c>
      <c r="N104" s="32" t="str">
        <f t="shared" si="29"/>
        <v>01</v>
      </c>
      <c r="O104" s="33" t="str">
        <f t="shared" si="22"/>
        <v>07</v>
      </c>
      <c r="P104" s="33" t="str">
        <f t="shared" si="30"/>
        <v>7F</v>
      </c>
      <c r="Q104" s="33" t="str">
        <f t="shared" si="31"/>
        <v>00</v>
      </c>
      <c r="R104" s="32" t="str">
        <f t="shared" si="32"/>
        <v>01</v>
      </c>
      <c r="S104" s="33" t="str">
        <f t="shared" si="23"/>
        <v>07</v>
      </c>
      <c r="T104" s="33" t="str">
        <f t="shared" si="33"/>
        <v>7F</v>
      </c>
      <c r="U104" s="33" t="str">
        <f t="shared" si="34"/>
        <v>00</v>
      </c>
      <c r="V104" s="32" t="str">
        <f t="shared" si="35"/>
        <v>01</v>
      </c>
      <c r="W104" s="14" t="str">
        <f t="shared" ref="W104:W107" si="46">IF($G104="00",$G104,DEC2HEX(MAX(ROUND(HEX2DEC($G104)*3/13+1,0),2),2))</f>
        <v>08</v>
      </c>
      <c r="X104" s="33" t="str">
        <f t="shared" si="36"/>
        <v>7F</v>
      </c>
      <c r="Y104" s="33" t="str">
        <f t="shared" si="37"/>
        <v>00</v>
      </c>
      <c r="Z104" s="32" t="str">
        <f t="shared" si="38"/>
        <v>01</v>
      </c>
      <c r="AA104" s="14" t="str">
        <f t="shared" ref="AA104:AA107" si="47">IF($G104="00",$G104,DEC2HEX(MAX(ROUND(HEX2DEC($G104)*3/13+2,0),2),2))</f>
        <v>09</v>
      </c>
      <c r="AB104" s="33" t="str">
        <f t="shared" si="39"/>
        <v>7F</v>
      </c>
      <c r="AC104" s="33" t="str">
        <f t="shared" si="40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4" t="str">
        <f t="shared" si="26"/>
        <v>10</v>
      </c>
      <c r="L105" s="33" t="str">
        <f t="shared" si="27"/>
        <v>7F</v>
      </c>
      <c r="M105" s="33" t="str">
        <f t="shared" si="28"/>
        <v>00</v>
      </c>
      <c r="N105" s="32" t="str">
        <f t="shared" si="29"/>
        <v>07</v>
      </c>
      <c r="O105" s="33" t="str">
        <f t="shared" si="22"/>
        <v>09</v>
      </c>
      <c r="P105" s="33" t="str">
        <f t="shared" si="30"/>
        <v>7F</v>
      </c>
      <c r="Q105" s="33" t="str">
        <f t="shared" si="31"/>
        <v>00</v>
      </c>
      <c r="R105" s="32" t="str">
        <f t="shared" si="32"/>
        <v>0A</v>
      </c>
      <c r="S105" s="33" t="str">
        <f t="shared" si="23"/>
        <v>09</v>
      </c>
      <c r="T105" s="33" t="str">
        <f t="shared" si="33"/>
        <v>7F</v>
      </c>
      <c r="U105" s="33" t="str">
        <f t="shared" si="34"/>
        <v>00</v>
      </c>
      <c r="V105" s="32" t="str">
        <f t="shared" si="35"/>
        <v>0A</v>
      </c>
      <c r="W105" s="14" t="str">
        <f t="shared" si="46"/>
        <v>0A</v>
      </c>
      <c r="X105" s="33" t="str">
        <f t="shared" si="36"/>
        <v>7F</v>
      </c>
      <c r="Y105" s="33" t="str">
        <f t="shared" si="37"/>
        <v>00</v>
      </c>
      <c r="Z105" s="32" t="str">
        <f t="shared" si="38"/>
        <v>0A</v>
      </c>
      <c r="AA105" s="14" t="str">
        <f t="shared" si="47"/>
        <v>0B</v>
      </c>
      <c r="AB105" s="33" t="str">
        <f t="shared" si="39"/>
        <v>7F</v>
      </c>
      <c r="AC105" s="33" t="str">
        <f t="shared" si="40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4" t="str">
        <f t="shared" si="26"/>
        <v>0F</v>
      </c>
      <c r="L106" s="33" t="str">
        <f t="shared" si="27"/>
        <v>7F</v>
      </c>
      <c r="M106" s="33" t="str">
        <f t="shared" si="28"/>
        <v>00</v>
      </c>
      <c r="N106" s="32" t="str">
        <f t="shared" si="29"/>
        <v>0D</v>
      </c>
      <c r="O106" s="33" t="str">
        <f t="shared" si="22"/>
        <v>08</v>
      </c>
      <c r="P106" s="33" t="str">
        <f t="shared" si="30"/>
        <v>7F</v>
      </c>
      <c r="Q106" s="33" t="str">
        <f t="shared" si="31"/>
        <v>00</v>
      </c>
      <c r="R106" s="32">
        <f t="shared" si="32"/>
        <v>14</v>
      </c>
      <c r="S106" s="33" t="str">
        <f t="shared" si="23"/>
        <v>08</v>
      </c>
      <c r="T106" s="33" t="str">
        <f t="shared" si="33"/>
        <v>7F</v>
      </c>
      <c r="U106" s="33" t="str">
        <f t="shared" si="34"/>
        <v>00</v>
      </c>
      <c r="V106" s="32">
        <f t="shared" si="35"/>
        <v>14</v>
      </c>
      <c r="W106" s="14" t="str">
        <f t="shared" si="46"/>
        <v>09</v>
      </c>
      <c r="X106" s="33" t="str">
        <f t="shared" si="36"/>
        <v>7F</v>
      </c>
      <c r="Y106" s="33" t="str">
        <f t="shared" si="37"/>
        <v>00</v>
      </c>
      <c r="Z106" s="32">
        <f t="shared" si="38"/>
        <v>14</v>
      </c>
      <c r="AA106" s="14" t="str">
        <f t="shared" si="47"/>
        <v>0A</v>
      </c>
      <c r="AB106" s="33" t="str">
        <f t="shared" si="39"/>
        <v>7F</v>
      </c>
      <c r="AC106" s="33" t="str">
        <f t="shared" si="40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4" t="str">
        <f t="shared" si="26"/>
        <v>0D</v>
      </c>
      <c r="L107" s="33" t="str">
        <f t="shared" si="27"/>
        <v>7F</v>
      </c>
      <c r="M107" s="33" t="str">
        <f t="shared" si="28"/>
        <v>00</v>
      </c>
      <c r="N107" s="32" t="str">
        <f t="shared" si="29"/>
        <v>28</v>
      </c>
      <c r="O107" s="33" t="str">
        <f t="shared" si="22"/>
        <v>07</v>
      </c>
      <c r="P107" s="33" t="str">
        <f t="shared" si="30"/>
        <v>7F</v>
      </c>
      <c r="Q107" s="33" t="str">
        <f t="shared" si="31"/>
        <v>00</v>
      </c>
      <c r="R107" s="32" t="str">
        <f t="shared" si="32"/>
        <v>28</v>
      </c>
      <c r="S107" s="33" t="str">
        <f t="shared" si="23"/>
        <v>07</v>
      </c>
      <c r="T107" s="33" t="str">
        <f t="shared" si="33"/>
        <v>7F</v>
      </c>
      <c r="U107" s="33" t="str">
        <f t="shared" si="34"/>
        <v>00</v>
      </c>
      <c r="V107" s="32" t="str">
        <f t="shared" si="35"/>
        <v>28</v>
      </c>
      <c r="W107" s="14" t="str">
        <f t="shared" si="46"/>
        <v>08</v>
      </c>
      <c r="X107" s="33" t="str">
        <f t="shared" si="36"/>
        <v>7F</v>
      </c>
      <c r="Y107" s="33" t="str">
        <f t="shared" si="37"/>
        <v>00</v>
      </c>
      <c r="Z107" s="32" t="str">
        <f t="shared" si="38"/>
        <v>28</v>
      </c>
      <c r="AA107" s="14" t="str">
        <f t="shared" si="47"/>
        <v>09</v>
      </c>
      <c r="AB107" s="33" t="str">
        <f t="shared" si="39"/>
        <v>7F</v>
      </c>
      <c r="AC107" s="33" t="str">
        <f t="shared" si="40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>IF(OR($F108="28",$F108="00",$F108="7F",$F108="FF"),$F108,DEC2HEX(VLOOKUP(HEX2DEC($F108),Z3_HP,2,FALSE),2))</f>
        <v>28</v>
      </c>
      <c r="K108" s="4" t="str">
        <f t="shared" si="26"/>
        <v>11</v>
      </c>
      <c r="L108" s="4" t="str">
        <f t="shared" si="27"/>
        <v>7F</v>
      </c>
      <c r="M108" s="4" t="str">
        <f t="shared" si="28"/>
        <v>00</v>
      </c>
      <c r="N108" s="22" t="str">
        <f t="shared" si="29"/>
        <v>28</v>
      </c>
      <c r="O108" s="4" t="str">
        <f t="shared" si="22"/>
        <v>09</v>
      </c>
      <c r="P108" s="4" t="str">
        <f t="shared" si="30"/>
        <v>7F</v>
      </c>
      <c r="Q108" s="4" t="str">
        <f t="shared" si="31"/>
        <v>00</v>
      </c>
      <c r="R108" s="22" t="str">
        <f t="shared" si="32"/>
        <v>28</v>
      </c>
      <c r="S108" s="4" t="str">
        <f t="shared" si="23"/>
        <v>09</v>
      </c>
      <c r="T108" s="4" t="str">
        <f t="shared" si="33"/>
        <v>7F</v>
      </c>
      <c r="U108" s="4" t="str">
        <f t="shared" si="34"/>
        <v>00</v>
      </c>
      <c r="V108" s="22" t="str">
        <f t="shared" si="35"/>
        <v>28</v>
      </c>
      <c r="W108" s="4" t="str">
        <f t="shared" ref="W108:W112" si="48">IF($G108="00",$G108,DEC2HEX(MAX(ROUND(HEX2DEC($G108)*6/15+1,0),2),2))</f>
        <v>11</v>
      </c>
      <c r="X108" s="4" t="str">
        <f t="shared" si="36"/>
        <v>7F</v>
      </c>
      <c r="Y108" s="4" t="str">
        <f t="shared" si="37"/>
        <v>00</v>
      </c>
      <c r="Z108" s="22" t="str">
        <f t="shared" si="38"/>
        <v>28</v>
      </c>
      <c r="AA108" s="4" t="str">
        <f t="shared" ref="AA108:AA112" si="49">IF($G108="00",$G108,DEC2HEX(MAX(ROUND(HEX2DEC($G108)*6/15+3,0),2),2))</f>
        <v>13</v>
      </c>
      <c r="AB108" s="4" t="str">
        <f t="shared" si="39"/>
        <v>7F</v>
      </c>
      <c r="AC108" s="4" t="str">
        <f t="shared" si="40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>IF(OR($F109="28",$F109="00",$F109="7F",$F109="FF"),$F109,DEC2HEX(VLOOKUP(HEX2DEC($F109),Z3_HP,2,FALSE),2))</f>
        <v>00</v>
      </c>
      <c r="K109" s="4" t="str">
        <f t="shared" si="26"/>
        <v>00</v>
      </c>
      <c r="L109" s="4" t="str">
        <f t="shared" si="27"/>
        <v>00</v>
      </c>
      <c r="M109" s="4" t="str">
        <f t="shared" si="28"/>
        <v>00</v>
      </c>
      <c r="N109" s="22" t="str">
        <f t="shared" si="29"/>
        <v>00</v>
      </c>
      <c r="O109" s="4" t="str">
        <f t="shared" si="22"/>
        <v>00</v>
      </c>
      <c r="P109" s="4" t="str">
        <f t="shared" si="30"/>
        <v>00</v>
      </c>
      <c r="Q109" s="4" t="str">
        <f t="shared" si="31"/>
        <v>00</v>
      </c>
      <c r="R109" s="22" t="str">
        <f t="shared" si="32"/>
        <v>00</v>
      </c>
      <c r="S109" s="4" t="str">
        <f t="shared" si="23"/>
        <v>00</v>
      </c>
      <c r="T109" s="4" t="str">
        <f t="shared" si="33"/>
        <v>00</v>
      </c>
      <c r="U109" s="4" t="str">
        <f t="shared" si="34"/>
        <v>00</v>
      </c>
      <c r="V109" s="22" t="str">
        <f t="shared" si="35"/>
        <v>00</v>
      </c>
      <c r="W109" s="4" t="str">
        <f t="shared" si="48"/>
        <v>00</v>
      </c>
      <c r="X109" s="4" t="str">
        <f t="shared" si="36"/>
        <v>00</v>
      </c>
      <c r="Y109" s="4" t="str">
        <f t="shared" si="37"/>
        <v>00</v>
      </c>
      <c r="Z109" s="22" t="str">
        <f t="shared" si="38"/>
        <v>00</v>
      </c>
      <c r="AA109" s="4" t="str">
        <f t="shared" si="49"/>
        <v>00</v>
      </c>
      <c r="AB109" s="4" t="str">
        <f t="shared" si="39"/>
        <v>00</v>
      </c>
      <c r="AC109" s="4" t="str">
        <f t="shared" si="40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>IF(OR($F110="28",$F110="00",$F110="7F",$F110="FF"),$F110,DEC2HEX(VLOOKUP(HEX2DEC($F110),Z3_HP,2,FALSE),2))</f>
        <v>00</v>
      </c>
      <c r="K110" s="4" t="str">
        <f t="shared" si="26"/>
        <v>00</v>
      </c>
      <c r="L110" s="4" t="str">
        <f t="shared" si="27"/>
        <v>00</v>
      </c>
      <c r="M110" s="4" t="str">
        <f t="shared" si="28"/>
        <v>00</v>
      </c>
      <c r="N110" s="22" t="str">
        <f t="shared" si="29"/>
        <v>00</v>
      </c>
      <c r="O110" s="4" t="str">
        <f t="shared" si="22"/>
        <v>00</v>
      </c>
      <c r="P110" s="4" t="str">
        <f t="shared" si="30"/>
        <v>00</v>
      </c>
      <c r="Q110" s="4" t="str">
        <f t="shared" si="31"/>
        <v>00</v>
      </c>
      <c r="R110" s="22" t="str">
        <f t="shared" si="32"/>
        <v>00</v>
      </c>
      <c r="S110" s="4" t="str">
        <f t="shared" si="23"/>
        <v>00</v>
      </c>
      <c r="T110" s="4" t="str">
        <f t="shared" si="33"/>
        <v>00</v>
      </c>
      <c r="U110" s="4" t="str">
        <f t="shared" si="34"/>
        <v>00</v>
      </c>
      <c r="V110" s="22" t="str">
        <f t="shared" si="35"/>
        <v>00</v>
      </c>
      <c r="W110" s="4" t="str">
        <f t="shared" si="48"/>
        <v>00</v>
      </c>
      <c r="X110" s="4" t="str">
        <f t="shared" si="36"/>
        <v>00</v>
      </c>
      <c r="Y110" s="4" t="str">
        <f t="shared" si="37"/>
        <v>00</v>
      </c>
      <c r="Z110" s="22" t="str">
        <f t="shared" si="38"/>
        <v>00</v>
      </c>
      <c r="AA110" s="4" t="str">
        <f t="shared" si="49"/>
        <v>00</v>
      </c>
      <c r="AB110" s="4" t="str">
        <f t="shared" si="39"/>
        <v>00</v>
      </c>
      <c r="AC110" s="4" t="str">
        <f t="shared" si="40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>IF(OR($F111="28",$F111="00",$F111="7F",$F111="FF"),$F111,DEC2HEX(VLOOKUP(HEX2DEC($F111),Z3_HP,2,FALSE),2))</f>
        <v>00</v>
      </c>
      <c r="K111" s="4" t="str">
        <f t="shared" si="26"/>
        <v>00</v>
      </c>
      <c r="L111" s="4" t="str">
        <f t="shared" si="27"/>
        <v>00</v>
      </c>
      <c r="M111" s="4" t="str">
        <f t="shared" si="28"/>
        <v>00</v>
      </c>
      <c r="N111" s="22" t="str">
        <f t="shared" si="29"/>
        <v>00</v>
      </c>
      <c r="O111" s="4" t="str">
        <f t="shared" si="22"/>
        <v>00</v>
      </c>
      <c r="P111" s="4" t="str">
        <f t="shared" si="30"/>
        <v>00</v>
      </c>
      <c r="Q111" s="4" t="str">
        <f t="shared" si="31"/>
        <v>00</v>
      </c>
      <c r="R111" s="22" t="str">
        <f t="shared" si="32"/>
        <v>00</v>
      </c>
      <c r="S111" s="4" t="str">
        <f t="shared" si="23"/>
        <v>00</v>
      </c>
      <c r="T111" s="4" t="str">
        <f t="shared" si="33"/>
        <v>00</v>
      </c>
      <c r="U111" s="4" t="str">
        <f t="shared" si="34"/>
        <v>00</v>
      </c>
      <c r="V111" s="22" t="str">
        <f t="shared" si="35"/>
        <v>00</v>
      </c>
      <c r="W111" s="4" t="str">
        <f t="shared" si="48"/>
        <v>00</v>
      </c>
      <c r="X111" s="4" t="str">
        <f t="shared" si="36"/>
        <v>00</v>
      </c>
      <c r="Y111" s="4" t="str">
        <f t="shared" si="37"/>
        <v>00</v>
      </c>
      <c r="Z111" s="22" t="str">
        <f t="shared" si="38"/>
        <v>00</v>
      </c>
      <c r="AA111" s="4" t="str">
        <f t="shared" si="49"/>
        <v>00</v>
      </c>
      <c r="AB111" s="4" t="str">
        <f t="shared" si="39"/>
        <v>00</v>
      </c>
      <c r="AC111" s="4" t="str">
        <f t="shared" si="40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>IF(OR($F112="28",$F112="00",$F112="7F",$F112="FF"),$F112,DEC2HEX(VLOOKUP(HEX2DEC($F112),Z3_HP,2,FALSE),2))</f>
        <v>00</v>
      </c>
      <c r="K112" s="4" t="str">
        <f t="shared" si="26"/>
        <v>00</v>
      </c>
      <c r="L112" s="4" t="str">
        <f t="shared" si="27"/>
        <v>00</v>
      </c>
      <c r="M112" s="4" t="str">
        <f t="shared" si="28"/>
        <v>00</v>
      </c>
      <c r="N112" s="22" t="str">
        <f t="shared" si="29"/>
        <v>00</v>
      </c>
      <c r="O112" s="4" t="str">
        <f t="shared" si="22"/>
        <v>00</v>
      </c>
      <c r="P112" s="4" t="str">
        <f t="shared" si="30"/>
        <v>00</v>
      </c>
      <c r="Q112" s="4" t="str">
        <f t="shared" si="31"/>
        <v>00</v>
      </c>
      <c r="R112" s="22" t="str">
        <f t="shared" si="32"/>
        <v>00</v>
      </c>
      <c r="S112" s="4" t="str">
        <f t="shared" si="23"/>
        <v>00</v>
      </c>
      <c r="T112" s="4" t="str">
        <f t="shared" si="33"/>
        <v>00</v>
      </c>
      <c r="U112" s="4" t="str">
        <f t="shared" si="34"/>
        <v>00</v>
      </c>
      <c r="V112" s="22" t="str">
        <f t="shared" si="35"/>
        <v>00</v>
      </c>
      <c r="W112" s="4" t="str">
        <f t="shared" si="48"/>
        <v>00</v>
      </c>
      <c r="X112" s="4" t="str">
        <f t="shared" si="36"/>
        <v>00</v>
      </c>
      <c r="Y112" s="4" t="str">
        <f t="shared" si="37"/>
        <v>00</v>
      </c>
      <c r="Z112" s="22" t="str">
        <f t="shared" si="38"/>
        <v>00</v>
      </c>
      <c r="AA112" s="4" t="str">
        <f t="shared" si="49"/>
        <v>00</v>
      </c>
      <c r="AB112" s="4" t="str">
        <f t="shared" si="39"/>
        <v>00</v>
      </c>
      <c r="AC112" s="4" t="str">
        <f t="shared" si="40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H32" sqref="H32"/>
    </sheetView>
  </sheetViews>
  <sheetFormatPr defaultColWidth="9" defaultRowHeight="15"/>
  <cols>
    <col min="1" max="1" width="10.5703125" bestFit="1" customWidth="1"/>
    <col min="7" max="8" width="9" style="4"/>
  </cols>
  <sheetData>
    <row r="1" spans="1:12">
      <c r="B1" s="4" t="s">
        <v>226</v>
      </c>
      <c r="C1" s="4" t="s">
        <v>227</v>
      </c>
      <c r="D1" s="4" t="s">
        <v>228</v>
      </c>
      <c r="E1" s="4" t="s">
        <v>229</v>
      </c>
      <c r="G1" s="4" t="s">
        <v>251</v>
      </c>
      <c r="H1" s="4" t="s">
        <v>252</v>
      </c>
    </row>
    <row r="2" spans="1:12">
      <c r="A2" t="s">
        <v>230</v>
      </c>
      <c r="B2" s="4">
        <v>40</v>
      </c>
      <c r="C2" s="4">
        <v>40</v>
      </c>
      <c r="D2" s="4">
        <v>28</v>
      </c>
      <c r="E2" s="4">
        <v>16</v>
      </c>
      <c r="G2" s="4">
        <v>1</v>
      </c>
      <c r="H2" s="4">
        <f>ROUND(1.3567*EXP(0.1004*G2),0)</f>
        <v>1</v>
      </c>
      <c r="I2">
        <f>ROUND(1.3567*EXP(0.1004*G2),0)</f>
        <v>1</v>
      </c>
    </row>
    <row r="3" spans="1:12">
      <c r="A3" t="s">
        <v>231</v>
      </c>
      <c r="B3" s="4">
        <v>2</v>
      </c>
      <c r="C3" s="4">
        <v>2</v>
      </c>
      <c r="D3" s="4">
        <v>1</v>
      </c>
      <c r="E3" s="4">
        <v>0</v>
      </c>
      <c r="G3" s="4">
        <f>G2+1</f>
        <v>2</v>
      </c>
      <c r="H3" s="4">
        <f t="shared" ref="H3:H28" si="0">ROUND(1.3567*EXP(0.1004*G3),0)</f>
        <v>2</v>
      </c>
      <c r="I3">
        <f t="shared" ref="I3:I31" si="1">ROUND(1.3567*EXP(0.1004*G3),0)</f>
        <v>2</v>
      </c>
    </row>
    <row r="4" spans="1:12">
      <c r="A4" t="s">
        <v>232</v>
      </c>
      <c r="B4" s="4">
        <v>4</v>
      </c>
      <c r="C4" s="4">
        <v>3</v>
      </c>
      <c r="D4" s="4">
        <v>2</v>
      </c>
      <c r="E4" s="4">
        <v>1</v>
      </c>
      <c r="G4" s="4">
        <f t="shared" ref="G4:G40" si="2">G3+1</f>
        <v>3</v>
      </c>
      <c r="H4" s="4">
        <f t="shared" si="0"/>
        <v>2</v>
      </c>
      <c r="I4">
        <f t="shared" si="1"/>
        <v>2</v>
      </c>
      <c r="K4">
        <v>3</v>
      </c>
      <c r="L4">
        <v>2</v>
      </c>
    </row>
    <row r="5" spans="1:12">
      <c r="A5" t="s">
        <v>233</v>
      </c>
      <c r="B5" s="4">
        <v>40</v>
      </c>
      <c r="C5" s="4">
        <v>8</v>
      </c>
      <c r="D5" s="4">
        <v>6</v>
      </c>
      <c r="E5" s="4">
        <v>4</v>
      </c>
      <c r="G5" s="4">
        <f t="shared" si="2"/>
        <v>4</v>
      </c>
      <c r="H5" s="4">
        <f t="shared" si="0"/>
        <v>2</v>
      </c>
      <c r="I5">
        <f t="shared" si="1"/>
        <v>2</v>
      </c>
      <c r="K5">
        <v>20</v>
      </c>
      <c r="L5">
        <v>8</v>
      </c>
    </row>
    <row r="6" spans="1:12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  <c r="G6" s="4">
        <f t="shared" si="2"/>
        <v>5</v>
      </c>
      <c r="H6" s="4">
        <f t="shared" si="0"/>
        <v>2</v>
      </c>
      <c r="I6">
        <f t="shared" si="1"/>
        <v>2</v>
      </c>
      <c r="K6">
        <v>30</v>
      </c>
      <c r="L6">
        <v>32</v>
      </c>
    </row>
    <row r="7" spans="1:12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  <c r="G7" s="4">
        <f t="shared" si="2"/>
        <v>6</v>
      </c>
      <c r="H7" s="4">
        <f t="shared" si="0"/>
        <v>2</v>
      </c>
      <c r="I7">
        <f t="shared" si="1"/>
        <v>2</v>
      </c>
    </row>
    <row r="8" spans="1:12">
      <c r="A8" t="s">
        <v>241</v>
      </c>
      <c r="B8" s="4">
        <v>0</v>
      </c>
      <c r="C8" s="4">
        <v>0</v>
      </c>
      <c r="D8" s="4">
        <v>0</v>
      </c>
      <c r="E8" s="4">
        <v>0</v>
      </c>
      <c r="G8" s="4">
        <f t="shared" si="2"/>
        <v>7</v>
      </c>
      <c r="H8" s="4">
        <f t="shared" si="0"/>
        <v>3</v>
      </c>
      <c r="I8">
        <f t="shared" si="1"/>
        <v>3</v>
      </c>
    </row>
    <row r="9" spans="1:12">
      <c r="G9" s="4">
        <f t="shared" si="2"/>
        <v>8</v>
      </c>
      <c r="H9" s="4">
        <f t="shared" si="0"/>
        <v>3</v>
      </c>
      <c r="I9">
        <f t="shared" si="1"/>
        <v>3</v>
      </c>
    </row>
    <row r="10" spans="1:12">
      <c r="G10" s="4">
        <f t="shared" si="2"/>
        <v>9</v>
      </c>
      <c r="H10" s="4">
        <f t="shared" si="0"/>
        <v>3</v>
      </c>
      <c r="I10">
        <f t="shared" si="1"/>
        <v>3</v>
      </c>
    </row>
    <row r="11" spans="1:12">
      <c r="B11">
        <v>0</v>
      </c>
      <c r="C11">
        <v>1</v>
      </c>
      <c r="D11">
        <v>2</v>
      </c>
      <c r="E11">
        <v>3</v>
      </c>
      <c r="G11" s="4">
        <f t="shared" si="2"/>
        <v>10</v>
      </c>
      <c r="H11" s="4">
        <f t="shared" si="0"/>
        <v>4</v>
      </c>
      <c r="I11">
        <f t="shared" si="1"/>
        <v>4</v>
      </c>
    </row>
    <row r="12" spans="1:12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  <c r="G12" s="4">
        <f t="shared" si="2"/>
        <v>11</v>
      </c>
      <c r="H12" s="4">
        <f t="shared" si="0"/>
        <v>4</v>
      </c>
      <c r="I12">
        <f t="shared" si="1"/>
        <v>4</v>
      </c>
    </row>
    <row r="13" spans="1:12">
      <c r="A13" t="s">
        <v>242</v>
      </c>
      <c r="B13" s="4">
        <v>6</v>
      </c>
      <c r="C13" s="4">
        <v>6</v>
      </c>
      <c r="D13" s="4">
        <v>6</v>
      </c>
      <c r="E13" s="4">
        <v>6</v>
      </c>
      <c r="G13" s="4">
        <f t="shared" si="2"/>
        <v>12</v>
      </c>
      <c r="H13" s="4">
        <v>4</v>
      </c>
      <c r="I13">
        <f t="shared" si="1"/>
        <v>5</v>
      </c>
    </row>
    <row r="14" spans="1:12">
      <c r="A14" t="s">
        <v>246</v>
      </c>
      <c r="B14" s="4">
        <v>12</v>
      </c>
      <c r="C14" s="4">
        <v>12</v>
      </c>
      <c r="D14" s="4">
        <v>12</v>
      </c>
      <c r="E14" s="4">
        <v>12</v>
      </c>
      <c r="G14" s="4">
        <f t="shared" si="2"/>
        <v>13</v>
      </c>
      <c r="H14" s="4">
        <v>4</v>
      </c>
      <c r="I14">
        <f t="shared" si="1"/>
        <v>5</v>
      </c>
    </row>
    <row r="15" spans="1:12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  <c r="G15" s="4">
        <f t="shared" si="2"/>
        <v>14</v>
      </c>
      <c r="H15" s="4">
        <f t="shared" si="0"/>
        <v>6</v>
      </c>
      <c r="I15">
        <f t="shared" si="1"/>
        <v>6</v>
      </c>
    </row>
    <row r="16" spans="1:12">
      <c r="A16" t="s">
        <v>247</v>
      </c>
      <c r="B16" s="4">
        <v>5</v>
      </c>
      <c r="C16" s="4">
        <v>5</v>
      </c>
      <c r="D16" s="4">
        <v>5</v>
      </c>
      <c r="E16" s="4">
        <v>5</v>
      </c>
      <c r="G16" s="4">
        <f t="shared" si="2"/>
        <v>15</v>
      </c>
      <c r="H16" s="4">
        <f t="shared" si="0"/>
        <v>6</v>
      </c>
      <c r="I16">
        <f t="shared" si="1"/>
        <v>6</v>
      </c>
    </row>
    <row r="17" spans="1:9">
      <c r="A17" s="43" t="s">
        <v>249</v>
      </c>
      <c r="B17" s="4">
        <v>2</v>
      </c>
      <c r="C17" s="4">
        <v>2</v>
      </c>
      <c r="D17" s="4">
        <v>2</v>
      </c>
      <c r="E17" s="4">
        <v>1</v>
      </c>
      <c r="G17" s="4">
        <f t="shared" si="2"/>
        <v>16</v>
      </c>
      <c r="H17" s="4">
        <v>6</v>
      </c>
      <c r="I17">
        <f t="shared" si="1"/>
        <v>7</v>
      </c>
    </row>
    <row r="18" spans="1:9">
      <c r="A18" t="s">
        <v>243</v>
      </c>
      <c r="B18" s="4">
        <v>12</v>
      </c>
      <c r="C18" s="4">
        <v>12</v>
      </c>
      <c r="D18" s="4">
        <v>6</v>
      </c>
      <c r="E18" s="4">
        <v>6</v>
      </c>
      <c r="G18" s="4">
        <f t="shared" si="2"/>
        <v>17</v>
      </c>
      <c r="H18" s="4">
        <v>6</v>
      </c>
      <c r="I18">
        <f t="shared" si="1"/>
        <v>7</v>
      </c>
    </row>
    <row r="19" spans="1:9">
      <c r="A19" t="s">
        <v>244</v>
      </c>
      <c r="B19" s="4">
        <v>1</v>
      </c>
      <c r="C19" s="4">
        <v>1</v>
      </c>
      <c r="D19" s="4">
        <v>1</v>
      </c>
      <c r="E19" s="4">
        <v>1</v>
      </c>
      <c r="G19" s="4">
        <f t="shared" si="2"/>
        <v>18</v>
      </c>
      <c r="H19" s="4">
        <f t="shared" si="0"/>
        <v>8</v>
      </c>
      <c r="I19">
        <f t="shared" si="1"/>
        <v>8</v>
      </c>
    </row>
    <row r="20" spans="1:9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  <c r="G20" s="4">
        <f t="shared" si="2"/>
        <v>19</v>
      </c>
      <c r="H20" s="4">
        <v>8</v>
      </c>
      <c r="I20">
        <f t="shared" si="1"/>
        <v>9</v>
      </c>
    </row>
    <row r="21" spans="1:9">
      <c r="G21" s="4">
        <f t="shared" si="2"/>
        <v>20</v>
      </c>
      <c r="H21" s="4">
        <v>8</v>
      </c>
      <c r="I21">
        <f t="shared" si="1"/>
        <v>10</v>
      </c>
    </row>
    <row r="22" spans="1:9">
      <c r="G22" s="4">
        <f t="shared" si="2"/>
        <v>21</v>
      </c>
      <c r="H22" s="4">
        <v>8</v>
      </c>
      <c r="I22">
        <f t="shared" si="1"/>
        <v>11</v>
      </c>
    </row>
    <row r="23" spans="1:9">
      <c r="G23" s="4">
        <f t="shared" si="2"/>
        <v>22</v>
      </c>
      <c r="H23" s="4">
        <f t="shared" si="0"/>
        <v>12</v>
      </c>
      <c r="I23">
        <f t="shared" si="1"/>
        <v>12</v>
      </c>
    </row>
    <row r="24" spans="1:9">
      <c r="G24" s="4">
        <f t="shared" si="2"/>
        <v>23</v>
      </c>
      <c r="H24" s="4">
        <v>12</v>
      </c>
      <c r="I24">
        <f t="shared" si="1"/>
        <v>14</v>
      </c>
    </row>
    <row r="25" spans="1:9">
      <c r="G25" s="4">
        <f t="shared" si="2"/>
        <v>24</v>
      </c>
      <c r="H25" s="4">
        <v>12</v>
      </c>
      <c r="I25">
        <f t="shared" si="1"/>
        <v>15</v>
      </c>
    </row>
    <row r="26" spans="1:9">
      <c r="G26" s="4">
        <f t="shared" si="2"/>
        <v>25</v>
      </c>
      <c r="H26" s="4">
        <v>16</v>
      </c>
      <c r="I26">
        <f t="shared" si="1"/>
        <v>17</v>
      </c>
    </row>
    <row r="27" spans="1:9">
      <c r="G27" s="4">
        <f t="shared" si="2"/>
        <v>26</v>
      </c>
      <c r="H27" s="4">
        <v>16</v>
      </c>
      <c r="I27">
        <f t="shared" si="1"/>
        <v>18</v>
      </c>
    </row>
    <row r="28" spans="1:9">
      <c r="G28" s="4">
        <f t="shared" si="2"/>
        <v>27</v>
      </c>
      <c r="H28" s="4">
        <f t="shared" si="0"/>
        <v>20</v>
      </c>
      <c r="I28">
        <f t="shared" si="1"/>
        <v>20</v>
      </c>
    </row>
    <row r="29" spans="1:9">
      <c r="G29" s="4">
        <f t="shared" si="2"/>
        <v>28</v>
      </c>
      <c r="H29" s="4">
        <v>20</v>
      </c>
      <c r="I29">
        <f t="shared" si="1"/>
        <v>23</v>
      </c>
    </row>
    <row r="30" spans="1:9">
      <c r="G30" s="4">
        <f t="shared" si="2"/>
        <v>29</v>
      </c>
      <c r="H30" s="4">
        <v>24</v>
      </c>
      <c r="I30">
        <f t="shared" si="1"/>
        <v>25</v>
      </c>
    </row>
    <row r="31" spans="1:9">
      <c r="G31" s="4">
        <f t="shared" si="2"/>
        <v>30</v>
      </c>
      <c r="H31" s="4">
        <v>24</v>
      </c>
      <c r="I31">
        <f t="shared" si="1"/>
        <v>28</v>
      </c>
    </row>
    <row r="32" spans="1:9">
      <c r="G32" s="4">
        <f t="shared" si="2"/>
        <v>31</v>
      </c>
      <c r="H32" s="4">
        <v>32</v>
      </c>
    </row>
    <row r="33" spans="7:8">
      <c r="G33" s="4">
        <f t="shared" si="2"/>
        <v>32</v>
      </c>
      <c r="H33" s="4">
        <v>32</v>
      </c>
    </row>
    <row r="34" spans="7:8">
      <c r="G34" s="4">
        <f t="shared" si="2"/>
        <v>33</v>
      </c>
      <c r="H34" s="4">
        <v>32</v>
      </c>
    </row>
    <row r="35" spans="7:8">
      <c r="G35" s="4">
        <f t="shared" si="2"/>
        <v>34</v>
      </c>
      <c r="H35" s="4">
        <v>32</v>
      </c>
    </row>
    <row r="36" spans="7:8">
      <c r="G36" s="4">
        <f t="shared" si="2"/>
        <v>35</v>
      </c>
      <c r="H36" s="4">
        <v>32</v>
      </c>
    </row>
    <row r="37" spans="7:8">
      <c r="G37" s="4">
        <f t="shared" si="2"/>
        <v>36</v>
      </c>
      <c r="H37" s="4">
        <v>32</v>
      </c>
    </row>
    <row r="38" spans="7:8">
      <c r="G38" s="4">
        <f t="shared" si="2"/>
        <v>37</v>
      </c>
      <c r="H38" s="4">
        <v>32</v>
      </c>
    </row>
    <row r="39" spans="7:8">
      <c r="G39" s="4">
        <f t="shared" si="2"/>
        <v>38</v>
      </c>
      <c r="H39" s="4">
        <v>32</v>
      </c>
    </row>
    <row r="40" spans="7:8">
      <c r="G40" s="4">
        <f t="shared" si="2"/>
        <v>39</v>
      </c>
      <c r="H40" s="4">
        <v>32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StatTable</vt:lpstr>
      <vt:lpstr>Templates</vt:lpstr>
      <vt:lpstr>Z3Mode</vt:lpstr>
      <vt:lpstr>Z3_HP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2020-07-26T21:56:49Z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