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\Desktop\GitHub\MOL_MF_python\"/>
    </mc:Choice>
  </mc:AlternateContent>
  <bookViews>
    <workbookView xWindow="0" yWindow="60" windowWidth="28800" windowHeight="12375" activeTab="1"/>
  </bookViews>
  <sheets>
    <sheet name="water-only" sheetId="15" r:id="rId1"/>
    <sheet name="water + NAPL" sheetId="17" r:id="rId2"/>
    <sheet name="times" sheetId="16" r:id="rId3"/>
  </sheets>
  <definedNames>
    <definedName name="alpha" localSheetId="1">#REF!</definedName>
    <definedName name="alpha" localSheetId="0">#REF!</definedName>
    <definedName name="alpha">#REF!</definedName>
    <definedName name="h" localSheetId="1">#REF!</definedName>
    <definedName name="h" localSheetId="0">#REF!</definedName>
    <definedName name="h">#REF!</definedName>
    <definedName name="m" localSheetId="1">#REF!</definedName>
    <definedName name="m" localSheetId="0">#REF!</definedName>
    <definedName name="m">#REF!</definedName>
    <definedName name="n" localSheetId="1">#REF!</definedName>
    <definedName name="n" localSheetId="0">#REF!</definedName>
    <definedName name="n">#REF!</definedName>
    <definedName name="s_r" localSheetId="1">#REF!</definedName>
    <definedName name="s_r" localSheetId="0">#REF!</definedName>
    <definedName name="s_r">#REF!</definedName>
  </definedNames>
  <calcPr calcId="152511"/>
</workbook>
</file>

<file path=xl/calcChain.xml><?xml version="1.0" encoding="utf-8"?>
<calcChain xmlns="http://schemas.openxmlformats.org/spreadsheetml/2006/main">
  <c r="O62" i="17" l="1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A15" i="17"/>
  <c r="A16" i="17" s="1"/>
  <c r="O14" i="17"/>
  <c r="D14" i="17"/>
  <c r="A14" i="17"/>
  <c r="O13" i="17"/>
  <c r="D13" i="17"/>
  <c r="G9" i="17"/>
  <c r="F62" i="17" s="1"/>
  <c r="E5" i="17"/>
  <c r="D5" i="17"/>
  <c r="C5" i="17"/>
  <c r="C4" i="17"/>
  <c r="D16" i="17" l="1"/>
  <c r="A17" i="17"/>
  <c r="D15" i="17"/>
  <c r="F13" i="17"/>
  <c r="F15" i="17"/>
  <c r="F17" i="17"/>
  <c r="F19" i="17"/>
  <c r="F21" i="17"/>
  <c r="F23" i="17"/>
  <c r="F25" i="17"/>
  <c r="F27" i="17"/>
  <c r="F29" i="17"/>
  <c r="F31" i="17"/>
  <c r="F33" i="17"/>
  <c r="F35" i="17"/>
  <c r="F37" i="17"/>
  <c r="F39" i="17"/>
  <c r="F41" i="17"/>
  <c r="F43" i="17"/>
  <c r="F45" i="17"/>
  <c r="F47" i="17"/>
  <c r="F49" i="17"/>
  <c r="F51" i="17"/>
  <c r="F53" i="17"/>
  <c r="F55" i="17"/>
  <c r="F57" i="17"/>
  <c r="F59" i="17"/>
  <c r="F61" i="17"/>
  <c r="F14" i="17"/>
  <c r="F16" i="17"/>
  <c r="F18" i="17"/>
  <c r="F20" i="17"/>
  <c r="F22" i="17"/>
  <c r="F24" i="17"/>
  <c r="F26" i="17"/>
  <c r="F28" i="17"/>
  <c r="F30" i="17"/>
  <c r="F32" i="17"/>
  <c r="F34" i="17"/>
  <c r="F36" i="17"/>
  <c r="F38" i="17"/>
  <c r="F40" i="17"/>
  <c r="F42" i="17"/>
  <c r="F44" i="17"/>
  <c r="F46" i="17"/>
  <c r="F48" i="17"/>
  <c r="F50" i="17"/>
  <c r="F52" i="17"/>
  <c r="F54" i="17"/>
  <c r="F56" i="17"/>
  <c r="F58" i="17"/>
  <c r="F60" i="17"/>
  <c r="O62" i="15"/>
  <c r="F62" i="15"/>
  <c r="O61" i="15"/>
  <c r="F61" i="15"/>
  <c r="O60" i="15"/>
  <c r="F60" i="15"/>
  <c r="O59" i="15"/>
  <c r="F59" i="15"/>
  <c r="O58" i="15"/>
  <c r="F58" i="15"/>
  <c r="O57" i="15"/>
  <c r="F57" i="15"/>
  <c r="O56" i="15"/>
  <c r="F56" i="15"/>
  <c r="O55" i="15"/>
  <c r="F55" i="15"/>
  <c r="O54" i="15"/>
  <c r="F54" i="15"/>
  <c r="O53" i="15"/>
  <c r="F53" i="15"/>
  <c r="O52" i="15"/>
  <c r="F52" i="15"/>
  <c r="O51" i="15"/>
  <c r="F51" i="15"/>
  <c r="O50" i="15"/>
  <c r="F50" i="15"/>
  <c r="O49" i="15"/>
  <c r="F49" i="15"/>
  <c r="O48" i="15"/>
  <c r="F48" i="15"/>
  <c r="O47" i="15"/>
  <c r="F47" i="15"/>
  <c r="O46" i="15"/>
  <c r="F46" i="15"/>
  <c r="O45" i="15"/>
  <c r="F45" i="15"/>
  <c r="O44" i="15"/>
  <c r="F44" i="15"/>
  <c r="O43" i="15"/>
  <c r="F43" i="15"/>
  <c r="O42" i="15"/>
  <c r="F42" i="15"/>
  <c r="O41" i="15"/>
  <c r="F41" i="15"/>
  <c r="O40" i="15"/>
  <c r="F40" i="15"/>
  <c r="O39" i="15"/>
  <c r="F39" i="15"/>
  <c r="D39" i="15"/>
  <c r="A39" i="15"/>
  <c r="A40" i="15" s="1"/>
  <c r="O38" i="15"/>
  <c r="F38" i="15"/>
  <c r="A38" i="15"/>
  <c r="D38" i="15" s="1"/>
  <c r="A18" i="17" l="1"/>
  <c r="D17" i="17"/>
  <c r="D40" i="15"/>
  <c r="A41" i="15"/>
  <c r="E5" i="15"/>
  <c r="D5" i="15"/>
  <c r="D18" i="17" l="1"/>
  <c r="A19" i="17"/>
  <c r="A42" i="15"/>
  <c r="D41" i="15"/>
  <c r="C4" i="15"/>
  <c r="G9" i="15"/>
  <c r="F37" i="15" s="1"/>
  <c r="A20" i="17" l="1"/>
  <c r="D19" i="17"/>
  <c r="D42" i="15"/>
  <c r="A43" i="15"/>
  <c r="F25" i="15"/>
  <c r="F29" i="15"/>
  <c r="F30" i="15"/>
  <c r="F33" i="15"/>
  <c r="F13" i="15"/>
  <c r="F17" i="15"/>
  <c r="F18" i="15"/>
  <c r="F34" i="15"/>
  <c r="F22" i="15"/>
  <c r="F26" i="15"/>
  <c r="F14" i="15"/>
  <c r="F21" i="15"/>
  <c r="F36" i="15"/>
  <c r="F15" i="15"/>
  <c r="F19" i="15"/>
  <c r="F23" i="15"/>
  <c r="F27" i="15"/>
  <c r="F31" i="15"/>
  <c r="F35" i="15"/>
  <c r="F16" i="15"/>
  <c r="F20" i="15"/>
  <c r="F24" i="15"/>
  <c r="F28" i="15"/>
  <c r="F32" i="15"/>
  <c r="D20" i="17" l="1"/>
  <c r="A21" i="17"/>
  <c r="D43" i="15"/>
  <c r="A44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A14" i="15"/>
  <c r="A15" i="15" s="1"/>
  <c r="O13" i="15"/>
  <c r="D13" i="15"/>
  <c r="C5" i="15"/>
  <c r="A22" i="17" l="1"/>
  <c r="D21" i="17"/>
  <c r="D44" i="15"/>
  <c r="A45" i="15"/>
  <c r="D15" i="15"/>
  <c r="A16" i="15"/>
  <c r="A17" i="15" s="1"/>
  <c r="D14" i="15"/>
  <c r="D17" i="15"/>
  <c r="A18" i="15"/>
  <c r="D16" i="15"/>
  <c r="D22" i="17" l="1"/>
  <c r="A23" i="17"/>
  <c r="A46" i="15"/>
  <c r="D45" i="15"/>
  <c r="D18" i="15"/>
  <c r="A19" i="15"/>
  <c r="A24" i="17" l="1"/>
  <c r="D23" i="17"/>
  <c r="D46" i="15"/>
  <c r="A47" i="15"/>
  <c r="D19" i="15"/>
  <c r="A20" i="15"/>
  <c r="D24" i="17" l="1"/>
  <c r="A25" i="17"/>
  <c r="D47" i="15"/>
  <c r="A48" i="15"/>
  <c r="A21" i="15"/>
  <c r="D20" i="15"/>
  <c r="A26" i="17" l="1"/>
  <c r="D25" i="17"/>
  <c r="D48" i="15"/>
  <c r="A49" i="15"/>
  <c r="D21" i="15"/>
  <c r="A22" i="15"/>
  <c r="D26" i="17" l="1"/>
  <c r="A27" i="17"/>
  <c r="A50" i="15"/>
  <c r="D49" i="15"/>
  <c r="D22" i="15"/>
  <c r="A23" i="15"/>
  <c r="A28" i="17" l="1"/>
  <c r="D27" i="17"/>
  <c r="D50" i="15"/>
  <c r="A51" i="15"/>
  <c r="D23" i="15"/>
  <c r="A24" i="15"/>
  <c r="D28" i="17" l="1"/>
  <c r="A29" i="17"/>
  <c r="D51" i="15"/>
  <c r="A52" i="15"/>
  <c r="A25" i="15"/>
  <c r="D24" i="15"/>
  <c r="A30" i="17" l="1"/>
  <c r="D29" i="17"/>
  <c r="D52" i="15"/>
  <c r="A53" i="15"/>
  <c r="D25" i="15"/>
  <c r="A26" i="15"/>
  <c r="D30" i="17" l="1"/>
  <c r="A31" i="17"/>
  <c r="D53" i="15"/>
  <c r="A54" i="15"/>
  <c r="D26" i="15"/>
  <c r="A27" i="15"/>
  <c r="A32" i="17" l="1"/>
  <c r="D31" i="17"/>
  <c r="D54" i="15"/>
  <c r="A55" i="15"/>
  <c r="A28" i="15"/>
  <c r="D27" i="15"/>
  <c r="D32" i="17" l="1"/>
  <c r="A33" i="17"/>
  <c r="A56" i="15"/>
  <c r="D55" i="15"/>
  <c r="A29" i="15"/>
  <c r="D28" i="15"/>
  <c r="A34" i="17" l="1"/>
  <c r="D33" i="17"/>
  <c r="D56" i="15"/>
  <c r="A57" i="15"/>
  <c r="A30" i="15"/>
  <c r="D29" i="15"/>
  <c r="D34" i="17" l="1"/>
  <c r="A35" i="17"/>
  <c r="D57" i="15"/>
  <c r="A58" i="15"/>
  <c r="D30" i="15"/>
  <c r="A31" i="15"/>
  <c r="A36" i="17" l="1"/>
  <c r="D35" i="17"/>
  <c r="D58" i="15"/>
  <c r="A59" i="15"/>
  <c r="A32" i="15"/>
  <c r="D31" i="15"/>
  <c r="D36" i="17" l="1"/>
  <c r="A37" i="17"/>
  <c r="A60" i="15"/>
  <c r="D59" i="15"/>
  <c r="A33" i="15"/>
  <c r="D32" i="15"/>
  <c r="A38" i="17" l="1"/>
  <c r="D37" i="17"/>
  <c r="D60" i="15"/>
  <c r="A61" i="15"/>
  <c r="D33" i="15"/>
  <c r="A34" i="15"/>
  <c r="D38" i="17" l="1"/>
  <c r="A39" i="17"/>
  <c r="A62" i="15"/>
  <c r="D61" i="15"/>
  <c r="D34" i="15"/>
  <c r="A35" i="15"/>
  <c r="A40" i="17" l="1"/>
  <c r="D39" i="17"/>
  <c r="D62" i="15"/>
  <c r="A36" i="15"/>
  <c r="D35" i="15"/>
  <c r="D40" i="17" l="1"/>
  <c r="A41" i="17"/>
  <c r="A37" i="15"/>
  <c r="D37" i="15" s="1"/>
  <c r="D36" i="15"/>
  <c r="A42" i="17" l="1"/>
  <c r="D41" i="17"/>
  <c r="D42" i="17" l="1"/>
  <c r="A43" i="17"/>
  <c r="A44" i="17" l="1"/>
  <c r="D43" i="17"/>
  <c r="D44" i="17" l="1"/>
  <c r="A45" i="17"/>
  <c r="A46" i="17" l="1"/>
  <c r="D45" i="17"/>
  <c r="D46" i="17" l="1"/>
  <c r="A47" i="17"/>
  <c r="A48" i="17" l="1"/>
  <c r="D47" i="17"/>
  <c r="D48" i="17" l="1"/>
  <c r="A49" i="17"/>
  <c r="A50" i="17" l="1"/>
  <c r="D49" i="17"/>
  <c r="D50" i="17" l="1"/>
  <c r="A51" i="17"/>
  <c r="A52" i="17" l="1"/>
  <c r="D51" i="17"/>
  <c r="D52" i="17" l="1"/>
  <c r="A53" i="17"/>
  <c r="A54" i="17" l="1"/>
  <c r="D53" i="17"/>
  <c r="D54" i="17" l="1"/>
  <c r="A55" i="17"/>
  <c r="A56" i="17" l="1"/>
  <c r="D55" i="17"/>
  <c r="D56" i="17" l="1"/>
  <c r="A57" i="17"/>
  <c r="A58" i="17" l="1"/>
  <c r="D57" i="17"/>
  <c r="D58" i="17" l="1"/>
  <c r="A59" i="17"/>
  <c r="A60" i="17" l="1"/>
  <c r="D59" i="17"/>
  <c r="D60" i="17" l="1"/>
  <c r="A61" i="17"/>
  <c r="A62" i="17" l="1"/>
  <c r="D62" i="17" s="1"/>
  <c r="D61" i="17"/>
</calcChain>
</file>

<file path=xl/comments1.xml><?xml version="1.0" encoding="utf-8"?>
<comments xmlns="http://schemas.openxmlformats.org/spreadsheetml/2006/main">
  <authors>
    <author>Walt McNab</author>
  </authors>
  <commentList>
    <comment ref="J12" authorId="0" shapeId="0">
      <text>
        <r>
          <rPr>
            <b/>
            <sz val="9"/>
            <color indexed="81"/>
            <rFont val="Tahoma"/>
            <family val="2"/>
          </rPr>
          <t>Walt McNab:</t>
        </r>
        <r>
          <rPr>
            <sz val="9"/>
            <color indexed="81"/>
            <rFont val="Tahoma"/>
            <family val="2"/>
          </rPr>
          <t xml:space="preserve">
This should generally be set equal to zero unless system is initially NAPL-wet.</t>
        </r>
      </text>
    </comment>
  </commentList>
</comments>
</file>

<file path=xl/comments2.xml><?xml version="1.0" encoding="utf-8"?>
<comments xmlns="http://schemas.openxmlformats.org/spreadsheetml/2006/main">
  <authors>
    <author>Walt McNab</author>
  </authors>
  <commentList>
    <comment ref="J12" authorId="0" shapeId="0">
      <text>
        <r>
          <rPr>
            <b/>
            <sz val="9"/>
            <color indexed="81"/>
            <rFont val="Tahoma"/>
            <family val="2"/>
          </rPr>
          <t>Walt McNab:</t>
        </r>
        <r>
          <rPr>
            <sz val="9"/>
            <color indexed="81"/>
            <rFont val="Tahoma"/>
            <family val="2"/>
          </rPr>
          <t xml:space="preserve">
This should generally be set equal to zero unless system is initially NAPL-wet.</t>
        </r>
      </text>
    </comment>
  </commentList>
</comments>
</file>

<file path=xl/sharedStrings.xml><?xml version="1.0" encoding="utf-8"?>
<sst xmlns="http://schemas.openxmlformats.org/spreadsheetml/2006/main" count="71" uniqueCount="36">
  <si>
    <t>liquids</t>
  </si>
  <si>
    <t>cells</t>
  </si>
  <si>
    <t>column</t>
  </si>
  <si>
    <t>NAPL</t>
  </si>
  <si>
    <t>water</t>
  </si>
  <si>
    <t>density</t>
  </si>
  <si>
    <t>viscosity</t>
  </si>
  <si>
    <t>z</t>
  </si>
  <si>
    <t>phi</t>
  </si>
  <si>
    <t>n</t>
  </si>
  <si>
    <t>rs_w</t>
  </si>
  <si>
    <t>rs_n</t>
  </si>
  <si>
    <t>vol</t>
  </si>
  <si>
    <t>cross-section_area</t>
  </si>
  <si>
    <t>span</t>
  </si>
  <si>
    <t>surface tension</t>
  </si>
  <si>
    <t>air-water</t>
  </si>
  <si>
    <t>NAPL-air</t>
  </si>
  <si>
    <t>NAPL-water</t>
  </si>
  <si>
    <t>beta(n_w)</t>
  </si>
  <si>
    <t>beta(n_a)</t>
  </si>
  <si>
    <t>S_w</t>
  </si>
  <si>
    <t>S_n</t>
  </si>
  <si>
    <t>note: must list water first</t>
  </si>
  <si>
    <t>n_cells</t>
  </si>
  <si>
    <t>alpha(1/P)</t>
  </si>
  <si>
    <t>k(L^2)</t>
  </si>
  <si>
    <t>Overt_sat_pt_1</t>
  </si>
  <si>
    <t>Ss_pt_1</t>
  </si>
  <si>
    <t>Overt_sat_pt_2</t>
  </si>
  <si>
    <t>Ss_pt_2</t>
  </si>
  <si>
    <t>Output times</t>
  </si>
  <si>
    <t>K =</t>
  </si>
  <si>
    <t>m/sec</t>
  </si>
  <si>
    <t>m/day</t>
  </si>
  <si>
    <t>verification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</si>
</sst>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164" fontId="0" fillId="0" borderId="0" xfId="0" applyNumberFormat="1"/>
    <xf numFmtId="0" fontId="0" fillId="0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114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4" max="4" width="10.140625" customWidth="1"/>
    <col min="5" max="5" width="9.5703125" customWidth="1"/>
    <col min="6" max="6" width="9.140625" customWidth="1"/>
    <col min="9" max="9" width="11.5703125" customWidth="1"/>
    <col min="10" max="10" width="9.140625" customWidth="1"/>
    <col min="11" max="11" width="14.5703125" bestFit="1" customWidth="1"/>
    <col min="12" max="12" width="11.5703125" bestFit="1" customWidth="1"/>
    <col min="13" max="13" width="14.7109375" bestFit="1" customWidth="1"/>
    <col min="19" max="19" width="11.5703125" bestFit="1" customWidth="1"/>
  </cols>
  <sheetData>
    <row r="1" spans="1:22" x14ac:dyDescent="0.25">
      <c r="A1" t="s">
        <v>35</v>
      </c>
      <c r="S1" s="4"/>
      <c r="T1" s="5" t="s">
        <v>15</v>
      </c>
    </row>
    <row r="2" spans="1:22" x14ac:dyDescent="0.25">
      <c r="S2" s="6" t="s">
        <v>16</v>
      </c>
      <c r="T2" s="7">
        <v>72</v>
      </c>
    </row>
    <row r="3" spans="1:22" x14ac:dyDescent="0.25">
      <c r="A3" s="3" t="s">
        <v>0</v>
      </c>
      <c r="B3" s="1" t="s">
        <v>5</v>
      </c>
      <c r="C3" s="1" t="s">
        <v>6</v>
      </c>
      <c r="D3" s="1" t="s">
        <v>19</v>
      </c>
      <c r="E3" s="1" t="s">
        <v>20</v>
      </c>
      <c r="F3" s="1"/>
      <c r="S3" s="6" t="s">
        <v>18</v>
      </c>
      <c r="T3" s="7">
        <v>20</v>
      </c>
    </row>
    <row r="4" spans="1:22" ht="15.75" thickBot="1" x14ac:dyDescent="0.3">
      <c r="A4" t="s">
        <v>4</v>
      </c>
      <c r="B4">
        <v>1000</v>
      </c>
      <c r="C4">
        <f>0.89*0.001</f>
        <v>8.9000000000000006E-4</v>
      </c>
      <c r="D4">
        <v>1</v>
      </c>
      <c r="E4">
        <v>1</v>
      </c>
      <c r="S4" s="8" t="s">
        <v>17</v>
      </c>
      <c r="T4" s="9">
        <v>30</v>
      </c>
      <c r="V4" s="12" t="s">
        <v>23</v>
      </c>
    </row>
    <row r="5" spans="1:22" x14ac:dyDescent="0.25">
      <c r="A5" t="s">
        <v>3</v>
      </c>
      <c r="B5">
        <v>800</v>
      </c>
      <c r="C5">
        <f>C4*3</f>
        <v>2.6700000000000001E-3</v>
      </c>
      <c r="D5">
        <f xml:space="preserve"> $T$2/$T$3</f>
        <v>3.6</v>
      </c>
      <c r="E5" s="11">
        <f>$T$2/$T$4</f>
        <v>2.4</v>
      </c>
    </row>
    <row r="7" spans="1:22" x14ac:dyDescent="0.25">
      <c r="A7" s="3" t="s">
        <v>2</v>
      </c>
    </row>
    <row r="8" spans="1:22" x14ac:dyDescent="0.25">
      <c r="A8" t="s">
        <v>14</v>
      </c>
      <c r="B8">
        <v>1</v>
      </c>
      <c r="F8" t="s">
        <v>32</v>
      </c>
      <c r="G8">
        <v>1</v>
      </c>
      <c r="H8" t="s">
        <v>34</v>
      </c>
    </row>
    <row r="9" spans="1:22" x14ac:dyDescent="0.25">
      <c r="A9" t="s">
        <v>24</v>
      </c>
      <c r="B9">
        <v>50</v>
      </c>
      <c r="G9">
        <f>G8/86400</f>
        <v>1.1574074074074073E-5</v>
      </c>
      <c r="H9" t="s">
        <v>33</v>
      </c>
    </row>
    <row r="10" spans="1:22" x14ac:dyDescent="0.25">
      <c r="A10" t="s">
        <v>13</v>
      </c>
      <c r="B10">
        <v>1</v>
      </c>
    </row>
    <row r="12" spans="1:22" x14ac:dyDescent="0.25">
      <c r="A12" s="3" t="s">
        <v>1</v>
      </c>
      <c r="B12" s="1" t="s">
        <v>21</v>
      </c>
      <c r="C12" t="s">
        <v>22</v>
      </c>
      <c r="D12" s="1" t="s">
        <v>7</v>
      </c>
      <c r="E12" s="1" t="s">
        <v>8</v>
      </c>
      <c r="F12" s="1" t="s">
        <v>26</v>
      </c>
      <c r="G12" s="1" t="s">
        <v>25</v>
      </c>
      <c r="H12" s="1" t="s">
        <v>9</v>
      </c>
      <c r="I12" s="1" t="s">
        <v>10</v>
      </c>
      <c r="J12" s="16" t="s">
        <v>11</v>
      </c>
      <c r="K12" t="s">
        <v>27</v>
      </c>
      <c r="L12" t="s">
        <v>28</v>
      </c>
      <c r="M12" t="s">
        <v>29</v>
      </c>
      <c r="N12" t="s">
        <v>30</v>
      </c>
      <c r="O12" s="1" t="s">
        <v>12</v>
      </c>
    </row>
    <row r="13" spans="1:22" x14ac:dyDescent="0.25">
      <c r="A13">
        <v>1</v>
      </c>
      <c r="B13">
        <v>0.6</v>
      </c>
      <c r="C13">
        <v>0</v>
      </c>
      <c r="D13" s="10">
        <f t="shared" ref="D13:D37" si="0">B$8-($A13-0.5)*B$8/B$9</f>
        <v>0.99</v>
      </c>
      <c r="E13">
        <v>0.3</v>
      </c>
      <c r="F13">
        <f>$G$9*$C$4/($B$4*9.807)</f>
        <v>1.05036462995064E-12</v>
      </c>
      <c r="G13" s="15">
        <v>2.9999999999999997E-4</v>
      </c>
      <c r="H13">
        <v>2.5</v>
      </c>
      <c r="I13">
        <v>0.15</v>
      </c>
      <c r="J13" s="17">
        <v>0</v>
      </c>
      <c r="K13" s="2">
        <v>1E-4</v>
      </c>
      <c r="L13">
        <v>0.1</v>
      </c>
      <c r="M13" s="2">
        <v>0.01</v>
      </c>
      <c r="N13" s="2">
        <v>1E-3</v>
      </c>
      <c r="O13">
        <f t="shared" ref="O13:O37" si="1">B$8/B$9</f>
        <v>0.02</v>
      </c>
      <c r="R13" s="15"/>
    </row>
    <row r="14" spans="1:22" x14ac:dyDescent="0.25">
      <c r="A14">
        <f>A13+1</f>
        <v>2</v>
      </c>
      <c r="B14">
        <v>0.6</v>
      </c>
      <c r="C14">
        <v>0</v>
      </c>
      <c r="D14" s="10">
        <f t="shared" si="0"/>
        <v>0.97</v>
      </c>
      <c r="E14">
        <v>0.3</v>
      </c>
      <c r="F14">
        <f t="shared" ref="F14:F62" si="2">$G$9*$C$4/($B$4*9.807)</f>
        <v>1.05036462995064E-12</v>
      </c>
      <c r="G14">
        <v>2.9999999999999997E-4</v>
      </c>
      <c r="H14">
        <v>2.5</v>
      </c>
      <c r="I14">
        <v>0.15</v>
      </c>
      <c r="J14" s="17">
        <v>0</v>
      </c>
      <c r="K14" s="2">
        <v>1E-4</v>
      </c>
      <c r="L14">
        <v>0.1</v>
      </c>
      <c r="M14" s="2">
        <v>0.01</v>
      </c>
      <c r="N14" s="2">
        <v>1E-3</v>
      </c>
      <c r="O14">
        <f t="shared" si="1"/>
        <v>0.02</v>
      </c>
      <c r="R14" s="15"/>
    </row>
    <row r="15" spans="1:22" x14ac:dyDescent="0.25">
      <c r="A15">
        <f t="shared" ref="A15:A62" si="3">A14+1</f>
        <v>3</v>
      </c>
      <c r="B15">
        <v>0.6</v>
      </c>
      <c r="C15">
        <v>0</v>
      </c>
      <c r="D15" s="10">
        <f t="shared" si="0"/>
        <v>0.95</v>
      </c>
      <c r="E15">
        <v>0.3</v>
      </c>
      <c r="F15">
        <f t="shared" si="2"/>
        <v>1.05036462995064E-12</v>
      </c>
      <c r="G15">
        <v>2.9999999999999997E-4</v>
      </c>
      <c r="H15">
        <v>2.5</v>
      </c>
      <c r="I15">
        <v>0.15</v>
      </c>
      <c r="J15" s="17">
        <v>0</v>
      </c>
      <c r="K15" s="2">
        <v>1E-4</v>
      </c>
      <c r="L15">
        <v>0.1</v>
      </c>
      <c r="M15" s="2">
        <v>0.01</v>
      </c>
      <c r="N15" s="2">
        <v>1E-3</v>
      </c>
      <c r="O15">
        <f t="shared" si="1"/>
        <v>0.02</v>
      </c>
      <c r="R15" s="15"/>
    </row>
    <row r="16" spans="1:22" x14ac:dyDescent="0.25">
      <c r="A16">
        <f t="shared" si="3"/>
        <v>4</v>
      </c>
      <c r="B16">
        <v>0.6</v>
      </c>
      <c r="C16">
        <v>0</v>
      </c>
      <c r="D16" s="10">
        <f t="shared" si="0"/>
        <v>0.92999999999999994</v>
      </c>
      <c r="E16">
        <v>0.3</v>
      </c>
      <c r="F16">
        <f t="shared" si="2"/>
        <v>1.05036462995064E-12</v>
      </c>
      <c r="G16">
        <v>2.9999999999999997E-4</v>
      </c>
      <c r="H16">
        <v>2.5</v>
      </c>
      <c r="I16">
        <v>0.15</v>
      </c>
      <c r="J16" s="17">
        <v>0</v>
      </c>
      <c r="K16" s="2">
        <v>1E-4</v>
      </c>
      <c r="L16">
        <v>0.1</v>
      </c>
      <c r="M16" s="2">
        <v>0.01</v>
      </c>
      <c r="N16" s="2">
        <v>1E-3</v>
      </c>
      <c r="O16">
        <f t="shared" si="1"/>
        <v>0.02</v>
      </c>
      <c r="R16" s="15"/>
    </row>
    <row r="17" spans="1:18" x14ac:dyDescent="0.25">
      <c r="A17">
        <f t="shared" si="3"/>
        <v>5</v>
      </c>
      <c r="B17">
        <v>0.6</v>
      </c>
      <c r="C17">
        <v>0</v>
      </c>
      <c r="D17" s="10">
        <f t="shared" si="0"/>
        <v>0.91</v>
      </c>
      <c r="E17">
        <v>0.3</v>
      </c>
      <c r="F17">
        <f t="shared" si="2"/>
        <v>1.05036462995064E-12</v>
      </c>
      <c r="G17">
        <v>2.9999999999999997E-4</v>
      </c>
      <c r="H17">
        <v>2.5</v>
      </c>
      <c r="I17">
        <v>0.15</v>
      </c>
      <c r="J17" s="17">
        <v>0</v>
      </c>
      <c r="K17" s="2">
        <v>1E-4</v>
      </c>
      <c r="L17">
        <v>0.1</v>
      </c>
      <c r="M17" s="2">
        <v>0.01</v>
      </c>
      <c r="N17" s="2">
        <v>1E-3</v>
      </c>
      <c r="O17">
        <f t="shared" si="1"/>
        <v>0.02</v>
      </c>
      <c r="R17" s="15"/>
    </row>
    <row r="18" spans="1:18" x14ac:dyDescent="0.25">
      <c r="A18">
        <f t="shared" si="3"/>
        <v>6</v>
      </c>
      <c r="B18">
        <v>0.6</v>
      </c>
      <c r="C18">
        <v>0</v>
      </c>
      <c r="D18" s="10">
        <f t="shared" si="0"/>
        <v>0.89</v>
      </c>
      <c r="E18">
        <v>0.3</v>
      </c>
      <c r="F18">
        <f t="shared" si="2"/>
        <v>1.05036462995064E-12</v>
      </c>
      <c r="G18">
        <v>2.9999999999999997E-4</v>
      </c>
      <c r="H18">
        <v>2.5</v>
      </c>
      <c r="I18">
        <v>0.15</v>
      </c>
      <c r="J18" s="17">
        <v>0</v>
      </c>
      <c r="K18" s="2">
        <v>1E-4</v>
      </c>
      <c r="L18">
        <v>0.1</v>
      </c>
      <c r="M18" s="2">
        <v>0.01</v>
      </c>
      <c r="N18" s="2">
        <v>1E-3</v>
      </c>
      <c r="O18">
        <f t="shared" si="1"/>
        <v>0.02</v>
      </c>
      <c r="R18" s="15"/>
    </row>
    <row r="19" spans="1:18" x14ac:dyDescent="0.25">
      <c r="A19">
        <f t="shared" si="3"/>
        <v>7</v>
      </c>
      <c r="B19">
        <v>0.6</v>
      </c>
      <c r="C19">
        <v>0</v>
      </c>
      <c r="D19" s="10">
        <f t="shared" si="0"/>
        <v>0.87</v>
      </c>
      <c r="E19">
        <v>0.3</v>
      </c>
      <c r="F19">
        <f t="shared" si="2"/>
        <v>1.05036462995064E-12</v>
      </c>
      <c r="G19">
        <v>2.9999999999999997E-4</v>
      </c>
      <c r="H19">
        <v>2.5</v>
      </c>
      <c r="I19">
        <v>0.15</v>
      </c>
      <c r="J19" s="17">
        <v>0</v>
      </c>
      <c r="K19" s="2">
        <v>1E-4</v>
      </c>
      <c r="L19">
        <v>0.1</v>
      </c>
      <c r="M19" s="2">
        <v>0.01</v>
      </c>
      <c r="N19" s="2">
        <v>1E-3</v>
      </c>
      <c r="O19">
        <f t="shared" si="1"/>
        <v>0.02</v>
      </c>
      <c r="R19" s="15"/>
    </row>
    <row r="20" spans="1:18" x14ac:dyDescent="0.25">
      <c r="A20">
        <f t="shared" si="3"/>
        <v>8</v>
      </c>
      <c r="B20">
        <v>0.6</v>
      </c>
      <c r="C20">
        <v>0</v>
      </c>
      <c r="D20" s="10">
        <f t="shared" si="0"/>
        <v>0.85</v>
      </c>
      <c r="E20">
        <v>0.3</v>
      </c>
      <c r="F20">
        <f t="shared" si="2"/>
        <v>1.05036462995064E-12</v>
      </c>
      <c r="G20">
        <v>2.9999999999999997E-4</v>
      </c>
      <c r="H20">
        <v>2.5</v>
      </c>
      <c r="I20">
        <v>0.15</v>
      </c>
      <c r="J20" s="17">
        <v>0</v>
      </c>
      <c r="K20" s="2">
        <v>1E-4</v>
      </c>
      <c r="L20">
        <v>0.1</v>
      </c>
      <c r="M20" s="2">
        <v>0.01</v>
      </c>
      <c r="N20" s="2">
        <v>1E-3</v>
      </c>
      <c r="O20">
        <f t="shared" si="1"/>
        <v>0.02</v>
      </c>
      <c r="R20" s="15"/>
    </row>
    <row r="21" spans="1:18" x14ac:dyDescent="0.25">
      <c r="A21">
        <f t="shared" si="3"/>
        <v>9</v>
      </c>
      <c r="B21">
        <v>0.6</v>
      </c>
      <c r="C21">
        <v>0</v>
      </c>
      <c r="D21" s="10">
        <f t="shared" si="0"/>
        <v>0.83</v>
      </c>
      <c r="E21">
        <v>0.3</v>
      </c>
      <c r="F21">
        <f t="shared" si="2"/>
        <v>1.05036462995064E-12</v>
      </c>
      <c r="G21">
        <v>2.9999999999999997E-4</v>
      </c>
      <c r="H21">
        <v>2.5</v>
      </c>
      <c r="I21">
        <v>0.15</v>
      </c>
      <c r="J21" s="17">
        <v>0</v>
      </c>
      <c r="K21" s="2">
        <v>1E-4</v>
      </c>
      <c r="L21">
        <v>0.1</v>
      </c>
      <c r="M21" s="2">
        <v>0.01</v>
      </c>
      <c r="N21" s="2">
        <v>1E-3</v>
      </c>
      <c r="O21">
        <f t="shared" si="1"/>
        <v>0.02</v>
      </c>
      <c r="R21" s="15"/>
    </row>
    <row r="22" spans="1:18" x14ac:dyDescent="0.25">
      <c r="A22">
        <f t="shared" si="3"/>
        <v>10</v>
      </c>
      <c r="B22">
        <v>0.6</v>
      </c>
      <c r="C22">
        <v>0</v>
      </c>
      <c r="D22" s="10">
        <f t="shared" si="0"/>
        <v>0.81</v>
      </c>
      <c r="E22">
        <v>0.3</v>
      </c>
      <c r="F22">
        <f t="shared" si="2"/>
        <v>1.05036462995064E-12</v>
      </c>
      <c r="G22">
        <v>2.9999999999999997E-4</v>
      </c>
      <c r="H22">
        <v>2.5</v>
      </c>
      <c r="I22">
        <v>0.15</v>
      </c>
      <c r="J22" s="17">
        <v>0</v>
      </c>
      <c r="K22" s="2">
        <v>1E-4</v>
      </c>
      <c r="L22">
        <v>0.1</v>
      </c>
      <c r="M22" s="2">
        <v>0.01</v>
      </c>
      <c r="N22" s="2">
        <v>1E-3</v>
      </c>
      <c r="O22">
        <f t="shared" si="1"/>
        <v>0.02</v>
      </c>
      <c r="R22" s="15"/>
    </row>
    <row r="23" spans="1:18" x14ac:dyDescent="0.25">
      <c r="A23">
        <f t="shared" si="3"/>
        <v>11</v>
      </c>
      <c r="B23">
        <v>0.6</v>
      </c>
      <c r="C23">
        <v>0</v>
      </c>
      <c r="D23" s="10">
        <f t="shared" si="0"/>
        <v>0.79</v>
      </c>
      <c r="E23">
        <v>0.3</v>
      </c>
      <c r="F23">
        <f t="shared" si="2"/>
        <v>1.05036462995064E-12</v>
      </c>
      <c r="G23">
        <v>2.9999999999999997E-4</v>
      </c>
      <c r="H23">
        <v>2.5</v>
      </c>
      <c r="I23">
        <v>0.15</v>
      </c>
      <c r="J23" s="17">
        <v>0</v>
      </c>
      <c r="K23" s="2">
        <v>1E-4</v>
      </c>
      <c r="L23">
        <v>0.1</v>
      </c>
      <c r="M23" s="2">
        <v>0.01</v>
      </c>
      <c r="N23" s="2">
        <v>1E-3</v>
      </c>
      <c r="O23">
        <f t="shared" si="1"/>
        <v>0.02</v>
      </c>
      <c r="R23" s="15"/>
    </row>
    <row r="24" spans="1:18" x14ac:dyDescent="0.25">
      <c r="A24">
        <f t="shared" si="3"/>
        <v>12</v>
      </c>
      <c r="B24">
        <v>0.6</v>
      </c>
      <c r="C24">
        <v>0</v>
      </c>
      <c r="D24" s="10">
        <f t="shared" si="0"/>
        <v>0.77</v>
      </c>
      <c r="E24">
        <v>0.3</v>
      </c>
      <c r="F24">
        <f t="shared" si="2"/>
        <v>1.05036462995064E-12</v>
      </c>
      <c r="G24">
        <v>2.9999999999999997E-4</v>
      </c>
      <c r="H24">
        <v>2.5</v>
      </c>
      <c r="I24">
        <v>0.15</v>
      </c>
      <c r="J24" s="17">
        <v>0</v>
      </c>
      <c r="K24" s="2">
        <v>1E-4</v>
      </c>
      <c r="L24">
        <v>0.1</v>
      </c>
      <c r="M24" s="2">
        <v>0.01</v>
      </c>
      <c r="N24" s="2">
        <v>1E-3</v>
      </c>
      <c r="O24">
        <f t="shared" si="1"/>
        <v>0.02</v>
      </c>
      <c r="R24" s="15"/>
    </row>
    <row r="25" spans="1:18" x14ac:dyDescent="0.25">
      <c r="A25">
        <f t="shared" si="3"/>
        <v>13</v>
      </c>
      <c r="B25">
        <v>0.6</v>
      </c>
      <c r="C25">
        <v>0</v>
      </c>
      <c r="D25" s="10">
        <f t="shared" si="0"/>
        <v>0.75</v>
      </c>
      <c r="E25">
        <v>0.3</v>
      </c>
      <c r="F25">
        <f t="shared" si="2"/>
        <v>1.05036462995064E-12</v>
      </c>
      <c r="G25">
        <v>2.9999999999999997E-4</v>
      </c>
      <c r="H25">
        <v>2.5</v>
      </c>
      <c r="I25">
        <v>0.15</v>
      </c>
      <c r="J25" s="17">
        <v>0</v>
      </c>
      <c r="K25" s="2">
        <v>1E-4</v>
      </c>
      <c r="L25">
        <v>0.1</v>
      </c>
      <c r="M25" s="2">
        <v>0.01</v>
      </c>
      <c r="N25" s="2">
        <v>1E-3</v>
      </c>
      <c r="O25">
        <f t="shared" si="1"/>
        <v>0.02</v>
      </c>
      <c r="R25" s="15"/>
    </row>
    <row r="26" spans="1:18" x14ac:dyDescent="0.25">
      <c r="A26">
        <f t="shared" si="3"/>
        <v>14</v>
      </c>
      <c r="B26">
        <v>0.6</v>
      </c>
      <c r="C26">
        <v>0</v>
      </c>
      <c r="D26" s="10">
        <f t="shared" si="0"/>
        <v>0.73</v>
      </c>
      <c r="E26">
        <v>0.3</v>
      </c>
      <c r="F26">
        <f t="shared" si="2"/>
        <v>1.05036462995064E-12</v>
      </c>
      <c r="G26">
        <v>2.9999999999999997E-4</v>
      </c>
      <c r="H26">
        <v>2.5</v>
      </c>
      <c r="I26">
        <v>0.15</v>
      </c>
      <c r="J26" s="17">
        <v>0</v>
      </c>
      <c r="K26" s="2">
        <v>1E-4</v>
      </c>
      <c r="L26">
        <v>0.1</v>
      </c>
      <c r="M26" s="2">
        <v>0.01</v>
      </c>
      <c r="N26" s="2">
        <v>1E-3</v>
      </c>
      <c r="O26">
        <f t="shared" si="1"/>
        <v>0.02</v>
      </c>
      <c r="R26" s="15"/>
    </row>
    <row r="27" spans="1:18" x14ac:dyDescent="0.25">
      <c r="A27">
        <f t="shared" si="3"/>
        <v>15</v>
      </c>
      <c r="B27">
        <v>0.6</v>
      </c>
      <c r="C27">
        <v>0</v>
      </c>
      <c r="D27" s="10">
        <f t="shared" si="0"/>
        <v>0.71</v>
      </c>
      <c r="E27">
        <v>0.3</v>
      </c>
      <c r="F27">
        <f t="shared" si="2"/>
        <v>1.05036462995064E-12</v>
      </c>
      <c r="G27">
        <v>2.9999999999999997E-4</v>
      </c>
      <c r="H27">
        <v>2.5</v>
      </c>
      <c r="I27">
        <v>0.15</v>
      </c>
      <c r="J27" s="17">
        <v>0</v>
      </c>
      <c r="K27" s="2">
        <v>1E-4</v>
      </c>
      <c r="L27">
        <v>0.1</v>
      </c>
      <c r="M27" s="2">
        <v>0.01</v>
      </c>
      <c r="N27" s="2">
        <v>1E-3</v>
      </c>
      <c r="O27">
        <f t="shared" si="1"/>
        <v>0.02</v>
      </c>
      <c r="R27" s="15"/>
    </row>
    <row r="28" spans="1:18" x14ac:dyDescent="0.25">
      <c r="A28">
        <f t="shared" si="3"/>
        <v>16</v>
      </c>
      <c r="B28">
        <v>0.6</v>
      </c>
      <c r="C28">
        <v>0</v>
      </c>
      <c r="D28" s="10">
        <f t="shared" si="0"/>
        <v>0.69</v>
      </c>
      <c r="E28">
        <v>0.3</v>
      </c>
      <c r="F28">
        <f t="shared" si="2"/>
        <v>1.05036462995064E-12</v>
      </c>
      <c r="G28">
        <v>2.9999999999999997E-4</v>
      </c>
      <c r="H28">
        <v>2.5</v>
      </c>
      <c r="I28">
        <v>0.15</v>
      </c>
      <c r="J28" s="17">
        <v>0</v>
      </c>
      <c r="K28" s="2">
        <v>1E-4</v>
      </c>
      <c r="L28">
        <v>0.1</v>
      </c>
      <c r="M28" s="2">
        <v>0.01</v>
      </c>
      <c r="N28" s="2">
        <v>1E-3</v>
      </c>
      <c r="O28">
        <f t="shared" si="1"/>
        <v>0.02</v>
      </c>
      <c r="R28" s="15"/>
    </row>
    <row r="29" spans="1:18" x14ac:dyDescent="0.25">
      <c r="A29">
        <f t="shared" si="3"/>
        <v>17</v>
      </c>
      <c r="B29">
        <v>0.6</v>
      </c>
      <c r="C29">
        <v>0</v>
      </c>
      <c r="D29" s="10">
        <f t="shared" si="0"/>
        <v>0.66999999999999993</v>
      </c>
      <c r="E29">
        <v>0.3</v>
      </c>
      <c r="F29">
        <f t="shared" si="2"/>
        <v>1.05036462995064E-12</v>
      </c>
      <c r="G29">
        <v>2.9999999999999997E-4</v>
      </c>
      <c r="H29">
        <v>2.5</v>
      </c>
      <c r="I29">
        <v>0.15</v>
      </c>
      <c r="J29" s="17">
        <v>0</v>
      </c>
      <c r="K29" s="2">
        <v>1E-4</v>
      </c>
      <c r="L29">
        <v>0.1</v>
      </c>
      <c r="M29" s="2">
        <v>0.01</v>
      </c>
      <c r="N29" s="2">
        <v>1E-3</v>
      </c>
      <c r="O29">
        <f t="shared" si="1"/>
        <v>0.02</v>
      </c>
      <c r="R29" s="15"/>
    </row>
    <row r="30" spans="1:18" x14ac:dyDescent="0.25">
      <c r="A30" s="13">
        <f t="shared" si="3"/>
        <v>18</v>
      </c>
      <c r="B30">
        <v>0.6</v>
      </c>
      <c r="C30">
        <v>0</v>
      </c>
      <c r="D30" s="14">
        <f t="shared" si="0"/>
        <v>0.65</v>
      </c>
      <c r="E30" s="13">
        <v>0.3</v>
      </c>
      <c r="F30">
        <f t="shared" si="2"/>
        <v>1.05036462995064E-12</v>
      </c>
      <c r="G30" s="13">
        <v>2.9999999999999997E-4</v>
      </c>
      <c r="H30">
        <v>2.5</v>
      </c>
      <c r="I30" s="13">
        <v>0.15</v>
      </c>
      <c r="J30" s="17">
        <v>0</v>
      </c>
      <c r="K30" s="2">
        <v>1E-4</v>
      </c>
      <c r="L30">
        <v>0.1</v>
      </c>
      <c r="M30" s="2">
        <v>0.01</v>
      </c>
      <c r="N30" s="2">
        <v>1E-3</v>
      </c>
      <c r="O30" s="13">
        <f t="shared" si="1"/>
        <v>0.02</v>
      </c>
      <c r="R30" s="15"/>
    </row>
    <row r="31" spans="1:18" x14ac:dyDescent="0.25">
      <c r="A31" s="13">
        <f t="shared" si="3"/>
        <v>19</v>
      </c>
      <c r="B31">
        <v>0.6</v>
      </c>
      <c r="C31">
        <v>0</v>
      </c>
      <c r="D31" s="14">
        <f t="shared" si="0"/>
        <v>0.63</v>
      </c>
      <c r="E31" s="13">
        <v>0.3</v>
      </c>
      <c r="F31">
        <f t="shared" si="2"/>
        <v>1.05036462995064E-12</v>
      </c>
      <c r="G31" s="13">
        <v>2.9999999999999997E-4</v>
      </c>
      <c r="H31">
        <v>2.5</v>
      </c>
      <c r="I31" s="13">
        <v>0.15</v>
      </c>
      <c r="J31" s="13">
        <v>0</v>
      </c>
      <c r="K31" s="2">
        <v>1E-4</v>
      </c>
      <c r="L31">
        <v>0.1</v>
      </c>
      <c r="M31" s="2">
        <v>0.01</v>
      </c>
      <c r="N31" s="2">
        <v>1E-3</v>
      </c>
      <c r="O31" s="13">
        <f t="shared" si="1"/>
        <v>0.02</v>
      </c>
      <c r="R31" s="15"/>
    </row>
    <row r="32" spans="1:18" x14ac:dyDescent="0.25">
      <c r="A32" s="13">
        <f t="shared" si="3"/>
        <v>20</v>
      </c>
      <c r="B32">
        <v>0.6</v>
      </c>
      <c r="C32">
        <v>0</v>
      </c>
      <c r="D32" s="14">
        <f t="shared" si="0"/>
        <v>0.61</v>
      </c>
      <c r="E32" s="13">
        <v>0.3</v>
      </c>
      <c r="F32">
        <f t="shared" si="2"/>
        <v>1.05036462995064E-12</v>
      </c>
      <c r="G32" s="13">
        <v>2.9999999999999997E-4</v>
      </c>
      <c r="H32">
        <v>2.5</v>
      </c>
      <c r="I32" s="13">
        <v>0.15</v>
      </c>
      <c r="J32" s="13">
        <v>0</v>
      </c>
      <c r="K32" s="2">
        <v>1E-4</v>
      </c>
      <c r="L32">
        <v>0.1</v>
      </c>
      <c r="M32" s="2">
        <v>0.01</v>
      </c>
      <c r="N32" s="2">
        <v>1E-3</v>
      </c>
      <c r="O32" s="13">
        <f t="shared" si="1"/>
        <v>0.02</v>
      </c>
      <c r="R32" s="15"/>
    </row>
    <row r="33" spans="1:18" x14ac:dyDescent="0.25">
      <c r="A33" s="13">
        <f t="shared" si="3"/>
        <v>21</v>
      </c>
      <c r="B33">
        <v>0.6</v>
      </c>
      <c r="C33">
        <v>0</v>
      </c>
      <c r="D33" s="14">
        <f t="shared" si="0"/>
        <v>0.59000000000000008</v>
      </c>
      <c r="E33" s="13">
        <v>0.3</v>
      </c>
      <c r="F33">
        <f t="shared" si="2"/>
        <v>1.05036462995064E-12</v>
      </c>
      <c r="G33" s="13">
        <v>2.9999999999999997E-4</v>
      </c>
      <c r="H33">
        <v>2.5</v>
      </c>
      <c r="I33" s="13">
        <v>0.15</v>
      </c>
      <c r="J33" s="13">
        <v>0</v>
      </c>
      <c r="K33" s="2">
        <v>1E-4</v>
      </c>
      <c r="L33">
        <v>0.1</v>
      </c>
      <c r="M33" s="2">
        <v>0.01</v>
      </c>
      <c r="N33" s="2">
        <v>1E-3</v>
      </c>
      <c r="O33" s="13">
        <f t="shared" si="1"/>
        <v>0.02</v>
      </c>
      <c r="R33" s="15"/>
    </row>
    <row r="34" spans="1:18" x14ac:dyDescent="0.25">
      <c r="A34" s="13">
        <f t="shared" si="3"/>
        <v>22</v>
      </c>
      <c r="B34">
        <v>0.6</v>
      </c>
      <c r="C34">
        <v>0</v>
      </c>
      <c r="D34" s="14">
        <f t="shared" si="0"/>
        <v>0.57000000000000006</v>
      </c>
      <c r="E34" s="13">
        <v>0.3</v>
      </c>
      <c r="F34">
        <f t="shared" si="2"/>
        <v>1.05036462995064E-12</v>
      </c>
      <c r="G34" s="13">
        <v>2.9999999999999997E-4</v>
      </c>
      <c r="H34">
        <v>2.5</v>
      </c>
      <c r="I34" s="13">
        <v>0.15</v>
      </c>
      <c r="J34" s="13">
        <v>0</v>
      </c>
      <c r="K34" s="2">
        <v>1E-4</v>
      </c>
      <c r="L34">
        <v>0.1</v>
      </c>
      <c r="M34" s="2">
        <v>0.01</v>
      </c>
      <c r="N34" s="2">
        <v>1E-3</v>
      </c>
      <c r="O34" s="13">
        <f t="shared" si="1"/>
        <v>0.02</v>
      </c>
      <c r="R34" s="15"/>
    </row>
    <row r="35" spans="1:18" x14ac:dyDescent="0.25">
      <c r="A35" s="13">
        <f t="shared" si="3"/>
        <v>23</v>
      </c>
      <c r="B35">
        <v>0.6</v>
      </c>
      <c r="C35">
        <v>0</v>
      </c>
      <c r="D35" s="14">
        <f t="shared" si="0"/>
        <v>0.55000000000000004</v>
      </c>
      <c r="E35" s="13">
        <v>0.3</v>
      </c>
      <c r="F35">
        <f t="shared" si="2"/>
        <v>1.05036462995064E-12</v>
      </c>
      <c r="G35" s="13">
        <v>2.9999999999999997E-4</v>
      </c>
      <c r="H35">
        <v>2.5</v>
      </c>
      <c r="I35" s="13">
        <v>0.15</v>
      </c>
      <c r="J35" s="13">
        <v>0</v>
      </c>
      <c r="K35" s="2">
        <v>1E-4</v>
      </c>
      <c r="L35">
        <v>0.1</v>
      </c>
      <c r="M35" s="2">
        <v>0.01</v>
      </c>
      <c r="N35" s="2">
        <v>1E-3</v>
      </c>
      <c r="O35" s="13">
        <f t="shared" si="1"/>
        <v>0.02</v>
      </c>
      <c r="R35" s="15"/>
    </row>
    <row r="36" spans="1:18" x14ac:dyDescent="0.25">
      <c r="A36" s="13">
        <f t="shared" si="3"/>
        <v>24</v>
      </c>
      <c r="B36">
        <v>0.6</v>
      </c>
      <c r="C36">
        <v>0</v>
      </c>
      <c r="D36" s="14">
        <f t="shared" si="0"/>
        <v>0.53</v>
      </c>
      <c r="E36" s="13">
        <v>0.3</v>
      </c>
      <c r="F36">
        <f t="shared" si="2"/>
        <v>1.05036462995064E-12</v>
      </c>
      <c r="G36" s="13">
        <v>2.9999999999999997E-4</v>
      </c>
      <c r="H36">
        <v>2.5</v>
      </c>
      <c r="I36" s="13">
        <v>0.15</v>
      </c>
      <c r="J36" s="13">
        <v>0</v>
      </c>
      <c r="K36" s="2">
        <v>1E-4</v>
      </c>
      <c r="L36">
        <v>0.1</v>
      </c>
      <c r="M36" s="2">
        <v>0.01</v>
      </c>
      <c r="N36" s="2">
        <v>1E-3</v>
      </c>
      <c r="O36" s="13">
        <f t="shared" si="1"/>
        <v>0.02</v>
      </c>
      <c r="R36" s="15"/>
    </row>
    <row r="37" spans="1:18" x14ac:dyDescent="0.25">
      <c r="A37" s="13">
        <f t="shared" si="3"/>
        <v>25</v>
      </c>
      <c r="B37">
        <v>0.6</v>
      </c>
      <c r="C37">
        <v>0</v>
      </c>
      <c r="D37" s="14">
        <f t="shared" si="0"/>
        <v>0.51</v>
      </c>
      <c r="E37" s="13">
        <v>0.3</v>
      </c>
      <c r="F37">
        <f t="shared" si="2"/>
        <v>1.05036462995064E-12</v>
      </c>
      <c r="G37" s="13">
        <v>2.9999999999999997E-4</v>
      </c>
      <c r="H37">
        <v>2.5</v>
      </c>
      <c r="I37" s="13">
        <v>0.15</v>
      </c>
      <c r="J37" s="13">
        <v>0</v>
      </c>
      <c r="K37" s="2">
        <v>1E-4</v>
      </c>
      <c r="L37">
        <v>0.1</v>
      </c>
      <c r="M37" s="2">
        <v>0.01</v>
      </c>
      <c r="N37" s="2">
        <v>1E-3</v>
      </c>
      <c r="O37" s="13">
        <f t="shared" si="1"/>
        <v>0.02</v>
      </c>
      <c r="R37" s="15"/>
    </row>
    <row r="38" spans="1:18" x14ac:dyDescent="0.25">
      <c r="A38" s="13">
        <f t="shared" si="3"/>
        <v>26</v>
      </c>
      <c r="B38">
        <v>0.6</v>
      </c>
      <c r="C38">
        <v>0</v>
      </c>
      <c r="D38" s="14">
        <f t="shared" ref="D38:D62" si="4">B$8-($A38-0.5)*B$8/B$9</f>
        <v>0.49</v>
      </c>
      <c r="E38" s="13">
        <v>0.3</v>
      </c>
      <c r="F38">
        <f t="shared" si="2"/>
        <v>1.05036462995064E-12</v>
      </c>
      <c r="G38" s="13">
        <v>2.9999999999999997E-4</v>
      </c>
      <c r="H38">
        <v>2.5</v>
      </c>
      <c r="I38" s="13">
        <v>0.15</v>
      </c>
      <c r="J38" s="13">
        <v>0</v>
      </c>
      <c r="K38" s="2">
        <v>1E-4</v>
      </c>
      <c r="L38">
        <v>0.1</v>
      </c>
      <c r="M38" s="2">
        <v>0.01</v>
      </c>
      <c r="N38" s="2">
        <v>1E-3</v>
      </c>
      <c r="O38" s="13">
        <f t="shared" ref="O38:O62" si="5">B$8/B$9</f>
        <v>0.02</v>
      </c>
    </row>
    <row r="39" spans="1:18" x14ac:dyDescent="0.25">
      <c r="A39" s="13">
        <f t="shared" si="3"/>
        <v>27</v>
      </c>
      <c r="B39">
        <v>0.6</v>
      </c>
      <c r="C39">
        <v>0</v>
      </c>
      <c r="D39" s="14">
        <f t="shared" si="4"/>
        <v>0.47</v>
      </c>
      <c r="E39" s="13">
        <v>0.3</v>
      </c>
      <c r="F39">
        <f t="shared" si="2"/>
        <v>1.05036462995064E-12</v>
      </c>
      <c r="G39" s="13">
        <v>2.9999999999999997E-4</v>
      </c>
      <c r="H39">
        <v>2.5</v>
      </c>
      <c r="I39" s="13">
        <v>0.15</v>
      </c>
      <c r="J39" s="13">
        <v>0</v>
      </c>
      <c r="K39" s="2">
        <v>1E-4</v>
      </c>
      <c r="L39">
        <v>0.1</v>
      </c>
      <c r="M39" s="2">
        <v>0.01</v>
      </c>
      <c r="N39" s="2">
        <v>1E-3</v>
      </c>
      <c r="O39" s="13">
        <f t="shared" si="5"/>
        <v>0.02</v>
      </c>
    </row>
    <row r="40" spans="1:18" x14ac:dyDescent="0.25">
      <c r="A40" s="13">
        <f t="shared" si="3"/>
        <v>28</v>
      </c>
      <c r="B40">
        <v>0.6</v>
      </c>
      <c r="C40">
        <v>0</v>
      </c>
      <c r="D40" s="14">
        <f t="shared" si="4"/>
        <v>0.44999999999999996</v>
      </c>
      <c r="E40" s="13">
        <v>0.3</v>
      </c>
      <c r="F40">
        <f t="shared" si="2"/>
        <v>1.05036462995064E-12</v>
      </c>
      <c r="G40" s="13">
        <v>2.9999999999999997E-4</v>
      </c>
      <c r="H40">
        <v>2.5</v>
      </c>
      <c r="I40" s="13">
        <v>0.15</v>
      </c>
      <c r="J40" s="13">
        <v>0</v>
      </c>
      <c r="K40" s="2">
        <v>1E-4</v>
      </c>
      <c r="L40">
        <v>0.1</v>
      </c>
      <c r="M40" s="2">
        <v>0.01</v>
      </c>
      <c r="N40" s="2">
        <v>1E-3</v>
      </c>
      <c r="O40" s="13">
        <f t="shared" si="5"/>
        <v>0.02</v>
      </c>
    </row>
    <row r="41" spans="1:18" x14ac:dyDescent="0.25">
      <c r="A41" s="13">
        <f t="shared" si="3"/>
        <v>29</v>
      </c>
      <c r="B41">
        <v>0.6</v>
      </c>
      <c r="C41">
        <v>0</v>
      </c>
      <c r="D41" s="14">
        <f t="shared" si="4"/>
        <v>0.43000000000000005</v>
      </c>
      <c r="E41" s="13">
        <v>0.3</v>
      </c>
      <c r="F41">
        <f t="shared" si="2"/>
        <v>1.05036462995064E-12</v>
      </c>
      <c r="G41" s="13">
        <v>2.9999999999999997E-4</v>
      </c>
      <c r="H41">
        <v>2.5</v>
      </c>
      <c r="I41" s="13">
        <v>0.15</v>
      </c>
      <c r="J41" s="13">
        <v>0</v>
      </c>
      <c r="K41" s="2">
        <v>1E-4</v>
      </c>
      <c r="L41">
        <v>0.1</v>
      </c>
      <c r="M41" s="2">
        <v>0.01</v>
      </c>
      <c r="N41" s="2">
        <v>1E-3</v>
      </c>
      <c r="O41" s="13">
        <f t="shared" si="5"/>
        <v>0.02</v>
      </c>
    </row>
    <row r="42" spans="1:18" x14ac:dyDescent="0.25">
      <c r="A42" s="13">
        <f t="shared" si="3"/>
        <v>30</v>
      </c>
      <c r="B42">
        <v>0.6</v>
      </c>
      <c r="C42">
        <v>0</v>
      </c>
      <c r="D42" s="14">
        <f t="shared" si="4"/>
        <v>0.41000000000000003</v>
      </c>
      <c r="E42" s="13">
        <v>0.3</v>
      </c>
      <c r="F42">
        <f t="shared" si="2"/>
        <v>1.05036462995064E-12</v>
      </c>
      <c r="G42" s="13">
        <v>2.9999999999999997E-4</v>
      </c>
      <c r="H42">
        <v>2.5</v>
      </c>
      <c r="I42" s="13">
        <v>0.15</v>
      </c>
      <c r="J42" s="13">
        <v>0</v>
      </c>
      <c r="K42" s="2">
        <v>1E-4</v>
      </c>
      <c r="L42">
        <v>0.1</v>
      </c>
      <c r="M42" s="2">
        <v>0.01</v>
      </c>
      <c r="N42" s="2">
        <v>1E-3</v>
      </c>
      <c r="O42" s="13">
        <f t="shared" si="5"/>
        <v>0.02</v>
      </c>
    </row>
    <row r="43" spans="1:18" x14ac:dyDescent="0.25">
      <c r="A43" s="13">
        <f t="shared" si="3"/>
        <v>31</v>
      </c>
      <c r="B43">
        <v>0.6</v>
      </c>
      <c r="C43">
        <v>0</v>
      </c>
      <c r="D43" s="14">
        <f t="shared" si="4"/>
        <v>0.39</v>
      </c>
      <c r="E43" s="13">
        <v>0.3</v>
      </c>
      <c r="F43">
        <f t="shared" si="2"/>
        <v>1.05036462995064E-12</v>
      </c>
      <c r="G43" s="13">
        <v>2.9999999999999997E-4</v>
      </c>
      <c r="H43">
        <v>2.5</v>
      </c>
      <c r="I43" s="13">
        <v>0.15</v>
      </c>
      <c r="J43" s="13">
        <v>0</v>
      </c>
      <c r="K43" s="2">
        <v>1E-4</v>
      </c>
      <c r="L43">
        <v>0.1</v>
      </c>
      <c r="M43" s="2">
        <v>0.01</v>
      </c>
      <c r="N43" s="2">
        <v>1E-3</v>
      </c>
      <c r="O43" s="13">
        <f t="shared" si="5"/>
        <v>0.02</v>
      </c>
    </row>
    <row r="44" spans="1:18" x14ac:dyDescent="0.25">
      <c r="A44" s="13">
        <f t="shared" si="3"/>
        <v>32</v>
      </c>
      <c r="B44">
        <v>0.6</v>
      </c>
      <c r="C44">
        <v>0</v>
      </c>
      <c r="D44" s="14">
        <f t="shared" si="4"/>
        <v>0.37</v>
      </c>
      <c r="E44" s="13">
        <v>0.3</v>
      </c>
      <c r="F44">
        <f t="shared" si="2"/>
        <v>1.05036462995064E-12</v>
      </c>
      <c r="G44" s="13">
        <v>2.9999999999999997E-4</v>
      </c>
      <c r="H44">
        <v>2.5</v>
      </c>
      <c r="I44" s="13">
        <v>0.15</v>
      </c>
      <c r="J44" s="13">
        <v>0</v>
      </c>
      <c r="K44" s="2">
        <v>1E-4</v>
      </c>
      <c r="L44">
        <v>0.1</v>
      </c>
      <c r="M44" s="2">
        <v>0.01</v>
      </c>
      <c r="N44" s="2">
        <v>1E-3</v>
      </c>
      <c r="O44" s="13">
        <f t="shared" si="5"/>
        <v>0.02</v>
      </c>
    </row>
    <row r="45" spans="1:18" x14ac:dyDescent="0.25">
      <c r="A45" s="13">
        <f t="shared" si="3"/>
        <v>33</v>
      </c>
      <c r="B45">
        <v>0.6</v>
      </c>
      <c r="C45">
        <v>0</v>
      </c>
      <c r="D45" s="14">
        <f t="shared" si="4"/>
        <v>0.35</v>
      </c>
      <c r="E45" s="13">
        <v>0.3</v>
      </c>
      <c r="F45">
        <f t="shared" si="2"/>
        <v>1.05036462995064E-12</v>
      </c>
      <c r="G45" s="13">
        <v>2.9999999999999997E-4</v>
      </c>
      <c r="H45">
        <v>2.5</v>
      </c>
      <c r="I45" s="13">
        <v>0.15</v>
      </c>
      <c r="J45" s="13">
        <v>0</v>
      </c>
      <c r="K45" s="2">
        <v>1E-4</v>
      </c>
      <c r="L45">
        <v>0.1</v>
      </c>
      <c r="M45" s="2">
        <v>0.01</v>
      </c>
      <c r="N45" s="2">
        <v>1E-3</v>
      </c>
      <c r="O45" s="13">
        <f t="shared" si="5"/>
        <v>0.02</v>
      </c>
    </row>
    <row r="46" spans="1:18" x14ac:dyDescent="0.25">
      <c r="A46" s="13">
        <f t="shared" si="3"/>
        <v>34</v>
      </c>
      <c r="B46">
        <v>0.6</v>
      </c>
      <c r="C46">
        <v>0</v>
      </c>
      <c r="D46" s="14">
        <f t="shared" si="4"/>
        <v>0.32999999999999996</v>
      </c>
      <c r="E46" s="13">
        <v>0.3</v>
      </c>
      <c r="F46">
        <f t="shared" si="2"/>
        <v>1.05036462995064E-12</v>
      </c>
      <c r="G46" s="13">
        <v>2.9999999999999997E-4</v>
      </c>
      <c r="H46">
        <v>2.5</v>
      </c>
      <c r="I46" s="13">
        <v>0.15</v>
      </c>
      <c r="J46" s="13">
        <v>0</v>
      </c>
      <c r="K46" s="2">
        <v>1E-4</v>
      </c>
      <c r="L46">
        <v>0.1</v>
      </c>
      <c r="M46" s="2">
        <v>0.01</v>
      </c>
      <c r="N46" s="2">
        <v>1E-3</v>
      </c>
      <c r="O46" s="13">
        <f t="shared" si="5"/>
        <v>0.02</v>
      </c>
    </row>
    <row r="47" spans="1:18" x14ac:dyDescent="0.25">
      <c r="A47" s="13">
        <f t="shared" si="3"/>
        <v>35</v>
      </c>
      <c r="B47">
        <v>0.6</v>
      </c>
      <c r="C47">
        <v>0</v>
      </c>
      <c r="D47" s="14">
        <f t="shared" si="4"/>
        <v>0.31000000000000005</v>
      </c>
      <c r="E47" s="13">
        <v>0.3</v>
      </c>
      <c r="F47">
        <f t="shared" si="2"/>
        <v>1.05036462995064E-12</v>
      </c>
      <c r="G47" s="13">
        <v>2.9999999999999997E-4</v>
      </c>
      <c r="H47">
        <v>2.5</v>
      </c>
      <c r="I47" s="13">
        <v>0.15</v>
      </c>
      <c r="J47" s="13">
        <v>0</v>
      </c>
      <c r="K47" s="2">
        <v>1E-4</v>
      </c>
      <c r="L47">
        <v>0.1</v>
      </c>
      <c r="M47" s="2">
        <v>0.01</v>
      </c>
      <c r="N47" s="2">
        <v>1E-3</v>
      </c>
      <c r="O47" s="13">
        <f t="shared" si="5"/>
        <v>0.02</v>
      </c>
    </row>
    <row r="48" spans="1:18" x14ac:dyDescent="0.25">
      <c r="A48" s="13">
        <f t="shared" si="3"/>
        <v>36</v>
      </c>
      <c r="B48">
        <v>0.6</v>
      </c>
      <c r="C48">
        <v>0</v>
      </c>
      <c r="D48" s="14">
        <f t="shared" si="4"/>
        <v>0.29000000000000004</v>
      </c>
      <c r="E48" s="13">
        <v>0.3</v>
      </c>
      <c r="F48">
        <f t="shared" si="2"/>
        <v>1.05036462995064E-12</v>
      </c>
      <c r="G48" s="13">
        <v>2.9999999999999997E-4</v>
      </c>
      <c r="H48">
        <v>2.5</v>
      </c>
      <c r="I48" s="13">
        <v>0.15</v>
      </c>
      <c r="J48" s="13">
        <v>0</v>
      </c>
      <c r="K48" s="2">
        <v>1E-4</v>
      </c>
      <c r="L48">
        <v>0.1</v>
      </c>
      <c r="M48" s="2">
        <v>0.01</v>
      </c>
      <c r="N48" s="2">
        <v>1E-3</v>
      </c>
      <c r="O48" s="13">
        <f t="shared" si="5"/>
        <v>0.02</v>
      </c>
    </row>
    <row r="49" spans="1:15" x14ac:dyDescent="0.25">
      <c r="A49" s="13">
        <f t="shared" si="3"/>
        <v>37</v>
      </c>
      <c r="B49">
        <v>0.6</v>
      </c>
      <c r="C49">
        <v>0</v>
      </c>
      <c r="D49" s="14">
        <f t="shared" si="4"/>
        <v>0.27</v>
      </c>
      <c r="E49" s="13">
        <v>0.3</v>
      </c>
      <c r="F49">
        <f t="shared" si="2"/>
        <v>1.05036462995064E-12</v>
      </c>
      <c r="G49" s="13">
        <v>2.9999999999999997E-4</v>
      </c>
      <c r="H49">
        <v>2.5</v>
      </c>
      <c r="I49" s="13">
        <v>0.15</v>
      </c>
      <c r="J49" s="13">
        <v>0</v>
      </c>
      <c r="K49" s="2">
        <v>1E-4</v>
      </c>
      <c r="L49">
        <v>0.1</v>
      </c>
      <c r="M49" s="2">
        <v>0.01</v>
      </c>
      <c r="N49" s="2">
        <v>1E-3</v>
      </c>
      <c r="O49" s="13">
        <f t="shared" si="5"/>
        <v>0.02</v>
      </c>
    </row>
    <row r="50" spans="1:15" x14ac:dyDescent="0.25">
      <c r="A50" s="13">
        <f t="shared" si="3"/>
        <v>38</v>
      </c>
      <c r="B50">
        <v>0.6</v>
      </c>
      <c r="C50">
        <v>0</v>
      </c>
      <c r="D50" s="14">
        <f t="shared" si="4"/>
        <v>0.25</v>
      </c>
      <c r="E50" s="13">
        <v>0.3</v>
      </c>
      <c r="F50">
        <f t="shared" si="2"/>
        <v>1.05036462995064E-12</v>
      </c>
      <c r="G50" s="13">
        <v>2.9999999999999997E-4</v>
      </c>
      <c r="H50">
        <v>2.5</v>
      </c>
      <c r="I50" s="13">
        <v>0.15</v>
      </c>
      <c r="J50" s="13">
        <v>0</v>
      </c>
      <c r="K50" s="2">
        <v>1E-4</v>
      </c>
      <c r="L50">
        <v>0.1</v>
      </c>
      <c r="M50" s="2">
        <v>0.01</v>
      </c>
      <c r="N50" s="2">
        <v>1E-3</v>
      </c>
      <c r="O50" s="13">
        <f t="shared" si="5"/>
        <v>0.02</v>
      </c>
    </row>
    <row r="51" spans="1:15" x14ac:dyDescent="0.25">
      <c r="A51" s="13">
        <f t="shared" si="3"/>
        <v>39</v>
      </c>
      <c r="B51">
        <v>0.6</v>
      </c>
      <c r="C51">
        <v>0</v>
      </c>
      <c r="D51" s="14">
        <f t="shared" si="4"/>
        <v>0.22999999999999998</v>
      </c>
      <c r="E51" s="13">
        <v>0.3</v>
      </c>
      <c r="F51">
        <f t="shared" si="2"/>
        <v>1.05036462995064E-12</v>
      </c>
      <c r="G51" s="13">
        <v>2.9999999999999997E-4</v>
      </c>
      <c r="H51">
        <v>2.5</v>
      </c>
      <c r="I51" s="13">
        <v>0.15</v>
      </c>
      <c r="J51" s="13">
        <v>0</v>
      </c>
      <c r="K51" s="2">
        <v>1E-4</v>
      </c>
      <c r="L51">
        <v>0.1</v>
      </c>
      <c r="M51" s="2">
        <v>0.01</v>
      </c>
      <c r="N51" s="2">
        <v>1E-3</v>
      </c>
      <c r="O51" s="13">
        <f t="shared" si="5"/>
        <v>0.02</v>
      </c>
    </row>
    <row r="52" spans="1:15" x14ac:dyDescent="0.25">
      <c r="A52" s="13">
        <f t="shared" si="3"/>
        <v>40</v>
      </c>
      <c r="B52">
        <v>0.6</v>
      </c>
      <c r="C52">
        <v>0</v>
      </c>
      <c r="D52" s="14">
        <f t="shared" si="4"/>
        <v>0.20999999999999996</v>
      </c>
      <c r="E52" s="13">
        <v>0.3</v>
      </c>
      <c r="F52">
        <f t="shared" si="2"/>
        <v>1.05036462995064E-12</v>
      </c>
      <c r="G52" s="13">
        <v>2.9999999999999997E-4</v>
      </c>
      <c r="H52">
        <v>2.5</v>
      </c>
      <c r="I52" s="13">
        <v>0.15</v>
      </c>
      <c r="J52" s="13">
        <v>0</v>
      </c>
      <c r="K52" s="2">
        <v>1E-4</v>
      </c>
      <c r="L52">
        <v>0.1</v>
      </c>
      <c r="M52" s="2">
        <v>0.01</v>
      </c>
      <c r="N52" s="2">
        <v>1E-3</v>
      </c>
      <c r="O52" s="13">
        <f t="shared" si="5"/>
        <v>0.02</v>
      </c>
    </row>
    <row r="53" spans="1:15" x14ac:dyDescent="0.25">
      <c r="A53" s="13">
        <f t="shared" si="3"/>
        <v>41</v>
      </c>
      <c r="B53">
        <v>0.6</v>
      </c>
      <c r="C53">
        <v>0</v>
      </c>
      <c r="D53" s="14">
        <f t="shared" si="4"/>
        <v>0.18999999999999995</v>
      </c>
      <c r="E53" s="13">
        <v>0.3</v>
      </c>
      <c r="F53">
        <f t="shared" si="2"/>
        <v>1.05036462995064E-12</v>
      </c>
      <c r="G53" s="13">
        <v>2.9999999999999997E-4</v>
      </c>
      <c r="H53">
        <v>2.5</v>
      </c>
      <c r="I53" s="13">
        <v>0.15</v>
      </c>
      <c r="J53" s="13">
        <v>0</v>
      </c>
      <c r="K53" s="2">
        <v>1E-4</v>
      </c>
      <c r="L53">
        <v>0.1</v>
      </c>
      <c r="M53" s="2">
        <v>0.01</v>
      </c>
      <c r="N53" s="2">
        <v>1E-3</v>
      </c>
      <c r="O53" s="13">
        <f t="shared" si="5"/>
        <v>0.02</v>
      </c>
    </row>
    <row r="54" spans="1:15" x14ac:dyDescent="0.25">
      <c r="A54" s="13">
        <f t="shared" si="3"/>
        <v>42</v>
      </c>
      <c r="B54">
        <v>0.6</v>
      </c>
      <c r="C54">
        <v>0</v>
      </c>
      <c r="D54" s="14">
        <f t="shared" si="4"/>
        <v>0.17000000000000004</v>
      </c>
      <c r="E54" s="13">
        <v>0.3</v>
      </c>
      <c r="F54">
        <f t="shared" si="2"/>
        <v>1.05036462995064E-12</v>
      </c>
      <c r="G54" s="13">
        <v>2.9999999999999997E-4</v>
      </c>
      <c r="H54">
        <v>2.5</v>
      </c>
      <c r="I54" s="13">
        <v>0.15</v>
      </c>
      <c r="J54" s="13">
        <v>0</v>
      </c>
      <c r="K54" s="2">
        <v>1E-4</v>
      </c>
      <c r="L54">
        <v>0.1</v>
      </c>
      <c r="M54" s="2">
        <v>0.01</v>
      </c>
      <c r="N54" s="2">
        <v>1E-3</v>
      </c>
      <c r="O54" s="13">
        <f t="shared" si="5"/>
        <v>0.02</v>
      </c>
    </row>
    <row r="55" spans="1:15" x14ac:dyDescent="0.25">
      <c r="A55" s="13">
        <f t="shared" si="3"/>
        <v>43</v>
      </c>
      <c r="B55">
        <v>0.6</v>
      </c>
      <c r="C55">
        <v>0</v>
      </c>
      <c r="D55" s="14">
        <f t="shared" si="4"/>
        <v>0.15000000000000002</v>
      </c>
      <c r="E55" s="13">
        <v>0.3</v>
      </c>
      <c r="F55">
        <f t="shared" si="2"/>
        <v>1.05036462995064E-12</v>
      </c>
      <c r="G55" s="13">
        <v>2.9999999999999997E-4</v>
      </c>
      <c r="H55">
        <v>2.5</v>
      </c>
      <c r="I55" s="13">
        <v>0.15</v>
      </c>
      <c r="J55" s="13">
        <v>0</v>
      </c>
      <c r="K55" s="2">
        <v>1E-4</v>
      </c>
      <c r="L55">
        <v>0.1</v>
      </c>
      <c r="M55" s="2">
        <v>0.01</v>
      </c>
      <c r="N55" s="2">
        <v>1E-3</v>
      </c>
      <c r="O55" s="13">
        <f t="shared" si="5"/>
        <v>0.02</v>
      </c>
    </row>
    <row r="56" spans="1:15" x14ac:dyDescent="0.25">
      <c r="A56" s="13">
        <f t="shared" si="3"/>
        <v>44</v>
      </c>
      <c r="B56">
        <v>0.6</v>
      </c>
      <c r="C56">
        <v>0</v>
      </c>
      <c r="D56" s="14">
        <f t="shared" si="4"/>
        <v>0.13</v>
      </c>
      <c r="E56" s="13">
        <v>0.3</v>
      </c>
      <c r="F56">
        <f t="shared" si="2"/>
        <v>1.05036462995064E-12</v>
      </c>
      <c r="G56" s="13">
        <v>2.9999999999999997E-4</v>
      </c>
      <c r="H56">
        <v>2.5</v>
      </c>
      <c r="I56" s="13">
        <v>0.15</v>
      </c>
      <c r="J56" s="13">
        <v>0</v>
      </c>
      <c r="K56" s="2">
        <v>1E-4</v>
      </c>
      <c r="L56">
        <v>0.1</v>
      </c>
      <c r="M56" s="2">
        <v>0.01</v>
      </c>
      <c r="N56" s="2">
        <v>1E-3</v>
      </c>
      <c r="O56" s="13">
        <f t="shared" si="5"/>
        <v>0.02</v>
      </c>
    </row>
    <row r="57" spans="1:15" x14ac:dyDescent="0.25">
      <c r="A57" s="13">
        <f t="shared" si="3"/>
        <v>45</v>
      </c>
      <c r="B57">
        <v>0.6</v>
      </c>
      <c r="C57">
        <v>0</v>
      </c>
      <c r="D57" s="14">
        <f t="shared" si="4"/>
        <v>0.10999999999999999</v>
      </c>
      <c r="E57" s="13">
        <v>0.3</v>
      </c>
      <c r="F57">
        <f t="shared" si="2"/>
        <v>1.05036462995064E-12</v>
      </c>
      <c r="G57" s="13">
        <v>2.9999999999999997E-4</v>
      </c>
      <c r="H57">
        <v>2.5</v>
      </c>
      <c r="I57" s="13">
        <v>0.15</v>
      </c>
      <c r="J57" s="13">
        <v>0</v>
      </c>
      <c r="K57" s="2">
        <v>1E-4</v>
      </c>
      <c r="L57">
        <v>0.1</v>
      </c>
      <c r="M57" s="2">
        <v>0.01</v>
      </c>
      <c r="N57" s="2">
        <v>1E-3</v>
      </c>
      <c r="O57" s="13">
        <f t="shared" si="5"/>
        <v>0.02</v>
      </c>
    </row>
    <row r="58" spans="1:15" x14ac:dyDescent="0.25">
      <c r="A58" s="13">
        <f t="shared" si="3"/>
        <v>46</v>
      </c>
      <c r="B58">
        <v>0.6</v>
      </c>
      <c r="C58">
        <v>0</v>
      </c>
      <c r="D58" s="14">
        <f t="shared" si="4"/>
        <v>8.9999999999999969E-2</v>
      </c>
      <c r="E58" s="13">
        <v>0.3</v>
      </c>
      <c r="F58">
        <f t="shared" si="2"/>
        <v>1.05036462995064E-12</v>
      </c>
      <c r="G58" s="13">
        <v>2.9999999999999997E-4</v>
      </c>
      <c r="H58">
        <v>2.5</v>
      </c>
      <c r="I58" s="13">
        <v>0.15</v>
      </c>
      <c r="J58" s="13">
        <v>0</v>
      </c>
      <c r="K58" s="2">
        <v>1E-4</v>
      </c>
      <c r="L58">
        <v>0.1</v>
      </c>
      <c r="M58" s="2">
        <v>0.01</v>
      </c>
      <c r="N58" s="2">
        <v>1E-3</v>
      </c>
      <c r="O58" s="13">
        <f t="shared" si="5"/>
        <v>0.02</v>
      </c>
    </row>
    <row r="59" spans="1:15" x14ac:dyDescent="0.25">
      <c r="A59" s="13">
        <f t="shared" si="3"/>
        <v>47</v>
      </c>
      <c r="B59">
        <v>0.6</v>
      </c>
      <c r="C59">
        <v>0</v>
      </c>
      <c r="D59" s="14">
        <f t="shared" si="4"/>
        <v>6.9999999999999951E-2</v>
      </c>
      <c r="E59" s="13">
        <v>0.3</v>
      </c>
      <c r="F59">
        <f t="shared" si="2"/>
        <v>1.05036462995064E-12</v>
      </c>
      <c r="G59" s="13">
        <v>2.9999999999999997E-4</v>
      </c>
      <c r="H59">
        <v>2.5</v>
      </c>
      <c r="I59" s="13">
        <v>0.15</v>
      </c>
      <c r="J59" s="13">
        <v>0</v>
      </c>
      <c r="K59" s="2">
        <v>1E-4</v>
      </c>
      <c r="L59">
        <v>0.1</v>
      </c>
      <c r="M59" s="2">
        <v>0.01</v>
      </c>
      <c r="N59" s="2">
        <v>1E-3</v>
      </c>
      <c r="O59" s="13">
        <f t="shared" si="5"/>
        <v>0.02</v>
      </c>
    </row>
    <row r="60" spans="1:15" x14ac:dyDescent="0.25">
      <c r="A60" s="13">
        <f t="shared" si="3"/>
        <v>48</v>
      </c>
      <c r="B60">
        <v>0.6</v>
      </c>
      <c r="C60">
        <v>0</v>
      </c>
      <c r="D60" s="14">
        <f t="shared" si="4"/>
        <v>5.0000000000000044E-2</v>
      </c>
      <c r="E60" s="13">
        <v>0.3</v>
      </c>
      <c r="F60">
        <f t="shared" si="2"/>
        <v>1.05036462995064E-12</v>
      </c>
      <c r="G60" s="13">
        <v>2.9999999999999997E-4</v>
      </c>
      <c r="H60">
        <v>2.5</v>
      </c>
      <c r="I60" s="13">
        <v>0.15</v>
      </c>
      <c r="J60" s="13">
        <v>0</v>
      </c>
      <c r="K60" s="2">
        <v>1E-4</v>
      </c>
      <c r="L60">
        <v>0.1</v>
      </c>
      <c r="M60" s="2">
        <v>0.01</v>
      </c>
      <c r="N60" s="2">
        <v>1E-3</v>
      </c>
      <c r="O60" s="13">
        <f t="shared" si="5"/>
        <v>0.02</v>
      </c>
    </row>
    <row r="61" spans="1:15" x14ac:dyDescent="0.25">
      <c r="A61" s="13">
        <f t="shared" si="3"/>
        <v>49</v>
      </c>
      <c r="B61">
        <v>0.6</v>
      </c>
      <c r="C61">
        <v>0</v>
      </c>
      <c r="D61" s="14">
        <f t="shared" si="4"/>
        <v>3.0000000000000027E-2</v>
      </c>
      <c r="E61" s="13">
        <v>0.3</v>
      </c>
      <c r="F61">
        <f t="shared" si="2"/>
        <v>1.05036462995064E-12</v>
      </c>
      <c r="G61" s="13">
        <v>2.9999999999999997E-4</v>
      </c>
      <c r="H61">
        <v>2.5</v>
      </c>
      <c r="I61" s="13">
        <v>0.15</v>
      </c>
      <c r="J61" s="13">
        <v>0</v>
      </c>
      <c r="K61" s="2">
        <v>1E-4</v>
      </c>
      <c r="L61">
        <v>0.1</v>
      </c>
      <c r="M61" s="2">
        <v>0.01</v>
      </c>
      <c r="N61" s="2">
        <v>1E-3</v>
      </c>
      <c r="O61" s="13">
        <f t="shared" si="5"/>
        <v>0.02</v>
      </c>
    </row>
    <row r="62" spans="1:15" x14ac:dyDescent="0.25">
      <c r="A62" s="13">
        <f t="shared" si="3"/>
        <v>50</v>
      </c>
      <c r="B62">
        <v>0.6</v>
      </c>
      <c r="C62">
        <v>0</v>
      </c>
      <c r="D62" s="14">
        <f t="shared" si="4"/>
        <v>1.0000000000000009E-2</v>
      </c>
      <c r="E62" s="13">
        <v>0.3</v>
      </c>
      <c r="F62">
        <f t="shared" si="2"/>
        <v>1.05036462995064E-12</v>
      </c>
      <c r="G62" s="13">
        <v>2.9999999999999997E-4</v>
      </c>
      <c r="H62">
        <v>2.5</v>
      </c>
      <c r="I62" s="13">
        <v>0.15</v>
      </c>
      <c r="J62" s="13">
        <v>0</v>
      </c>
      <c r="K62" s="2">
        <v>1E-4</v>
      </c>
      <c r="L62">
        <v>0.1</v>
      </c>
      <c r="M62" s="2">
        <v>0.01</v>
      </c>
      <c r="N62" s="2">
        <v>1E-3</v>
      </c>
      <c r="O62" s="13">
        <f t="shared" si="5"/>
        <v>0.02</v>
      </c>
    </row>
    <row r="63" spans="1:15" x14ac:dyDescent="0.25">
      <c r="A63" s="13"/>
      <c r="D63" s="14"/>
      <c r="E63" s="13"/>
      <c r="G63" s="13"/>
      <c r="I63" s="13"/>
      <c r="J63" s="13"/>
      <c r="K63" s="2"/>
      <c r="M63" s="2"/>
      <c r="N63" s="2"/>
      <c r="O63" s="13"/>
    </row>
    <row r="64" spans="1:15" x14ac:dyDescent="0.25">
      <c r="A64" s="13"/>
      <c r="D64" s="14"/>
      <c r="E64" s="13"/>
      <c r="G64" s="13"/>
      <c r="I64" s="13"/>
      <c r="J64" s="13"/>
      <c r="K64" s="2"/>
      <c r="M64" s="2"/>
      <c r="N64" s="2"/>
      <c r="O64" s="13"/>
    </row>
    <row r="65" spans="1:15" x14ac:dyDescent="0.25">
      <c r="A65" s="13"/>
      <c r="D65" s="14"/>
      <c r="E65" s="13"/>
      <c r="G65" s="13"/>
      <c r="I65" s="13"/>
      <c r="J65" s="13"/>
      <c r="K65" s="2"/>
      <c r="M65" s="2"/>
      <c r="N65" s="2"/>
      <c r="O65" s="13"/>
    </row>
    <row r="66" spans="1:15" x14ac:dyDescent="0.25">
      <c r="A66" s="13"/>
      <c r="D66" s="14"/>
      <c r="E66" s="13"/>
      <c r="G66" s="13"/>
      <c r="I66" s="13"/>
      <c r="J66" s="13"/>
      <c r="K66" s="2"/>
      <c r="M66" s="2"/>
      <c r="N66" s="2"/>
      <c r="O66" s="13"/>
    </row>
    <row r="67" spans="1:15" x14ac:dyDescent="0.25">
      <c r="A67" s="13"/>
      <c r="D67" s="14"/>
      <c r="E67" s="13"/>
      <c r="G67" s="13"/>
      <c r="I67" s="13"/>
      <c r="J67" s="13"/>
      <c r="K67" s="2"/>
      <c r="M67" s="2"/>
      <c r="N67" s="2"/>
      <c r="O67" s="13"/>
    </row>
    <row r="68" spans="1:15" x14ac:dyDescent="0.25">
      <c r="A68" s="13"/>
      <c r="D68" s="14"/>
      <c r="E68" s="13"/>
      <c r="G68" s="13"/>
      <c r="I68" s="13"/>
      <c r="J68" s="13"/>
      <c r="K68" s="2"/>
      <c r="M68" s="2"/>
      <c r="N68" s="2"/>
      <c r="O68" s="13"/>
    </row>
    <row r="69" spans="1:15" x14ac:dyDescent="0.25">
      <c r="A69" s="13"/>
      <c r="B69" s="13"/>
      <c r="C69" s="13"/>
      <c r="D69" s="14"/>
      <c r="E69" s="13"/>
      <c r="F69" s="13"/>
      <c r="G69" s="13"/>
      <c r="H69" s="13"/>
      <c r="I69" s="13"/>
      <c r="J69" s="13"/>
      <c r="O69" s="13"/>
    </row>
    <row r="70" spans="1:15" x14ac:dyDescent="0.25">
      <c r="A70" s="13"/>
      <c r="B70" s="13"/>
      <c r="C70" s="13"/>
      <c r="D70" s="14"/>
      <c r="E70" s="13"/>
      <c r="F70" s="13"/>
      <c r="G70" s="13"/>
      <c r="H70" s="13"/>
      <c r="I70" s="13"/>
      <c r="J70" s="13"/>
      <c r="O70" s="13"/>
    </row>
    <row r="71" spans="1:15" x14ac:dyDescent="0.25">
      <c r="A71" s="13"/>
      <c r="B71" s="13"/>
      <c r="C71" s="13"/>
      <c r="D71" s="14"/>
      <c r="E71" s="13"/>
      <c r="F71" s="13"/>
      <c r="G71" s="13"/>
      <c r="H71" s="13"/>
      <c r="I71" s="13"/>
      <c r="J71" s="13"/>
      <c r="O71" s="13"/>
    </row>
    <row r="72" spans="1:15" x14ac:dyDescent="0.25">
      <c r="A72" s="13"/>
      <c r="B72" s="13"/>
      <c r="C72" s="13"/>
      <c r="D72" s="14"/>
      <c r="E72" s="13"/>
      <c r="F72" s="13"/>
      <c r="G72" s="13"/>
      <c r="H72" s="13"/>
      <c r="I72" s="13"/>
      <c r="J72" s="13"/>
      <c r="O72" s="13"/>
    </row>
    <row r="73" spans="1:15" x14ac:dyDescent="0.25">
      <c r="A73" s="13"/>
      <c r="B73" s="13"/>
      <c r="C73" s="13"/>
      <c r="D73" s="14"/>
      <c r="E73" s="13"/>
      <c r="F73" s="13"/>
      <c r="G73" s="13"/>
      <c r="H73" s="13"/>
      <c r="I73" s="13"/>
      <c r="J73" s="13"/>
      <c r="O73" s="13"/>
    </row>
    <row r="74" spans="1:15" x14ac:dyDescent="0.25">
      <c r="A74" s="13"/>
      <c r="B74" s="13"/>
      <c r="C74" s="13"/>
      <c r="D74" s="14"/>
      <c r="E74" s="13"/>
      <c r="F74" s="13"/>
      <c r="G74" s="13"/>
      <c r="H74" s="13"/>
      <c r="I74" s="13"/>
      <c r="J74" s="13"/>
      <c r="O74" s="13"/>
    </row>
    <row r="75" spans="1:15" x14ac:dyDescent="0.25">
      <c r="A75" s="13"/>
      <c r="B75" s="13"/>
      <c r="C75" s="13"/>
      <c r="D75" s="14"/>
      <c r="E75" s="13"/>
      <c r="F75" s="13"/>
      <c r="G75" s="13"/>
      <c r="H75" s="13"/>
      <c r="I75" s="13"/>
      <c r="J75" s="13"/>
      <c r="O75" s="13"/>
    </row>
    <row r="76" spans="1:15" x14ac:dyDescent="0.25">
      <c r="A76" s="13"/>
      <c r="B76" s="13"/>
      <c r="C76" s="13"/>
      <c r="D76" s="14"/>
      <c r="E76" s="13"/>
      <c r="F76" s="13"/>
      <c r="G76" s="13"/>
      <c r="H76" s="13"/>
      <c r="I76" s="13"/>
      <c r="J76" s="13"/>
      <c r="O76" s="13"/>
    </row>
    <row r="77" spans="1:15" x14ac:dyDescent="0.25">
      <c r="A77" s="13"/>
      <c r="B77" s="13"/>
      <c r="C77" s="13"/>
      <c r="D77" s="14"/>
      <c r="E77" s="13"/>
      <c r="F77" s="13"/>
      <c r="G77" s="13"/>
      <c r="H77" s="13"/>
      <c r="I77" s="13"/>
      <c r="J77" s="13"/>
      <c r="O77" s="13"/>
    </row>
    <row r="78" spans="1:15" x14ac:dyDescent="0.25">
      <c r="A78" s="13"/>
      <c r="B78" s="13"/>
      <c r="C78" s="13"/>
      <c r="D78" s="14"/>
      <c r="E78" s="13"/>
      <c r="F78" s="13"/>
      <c r="G78" s="13"/>
      <c r="H78" s="13"/>
      <c r="I78" s="13"/>
      <c r="J78" s="13"/>
      <c r="O78" s="13"/>
    </row>
    <row r="79" spans="1:15" x14ac:dyDescent="0.25">
      <c r="A79" s="13"/>
      <c r="B79" s="13"/>
      <c r="C79" s="13"/>
      <c r="D79" s="14"/>
      <c r="E79" s="13"/>
      <c r="F79" s="13"/>
      <c r="G79" s="13"/>
      <c r="H79" s="13"/>
      <c r="I79" s="13"/>
      <c r="J79" s="13"/>
      <c r="O79" s="13"/>
    </row>
    <row r="80" spans="1:15" x14ac:dyDescent="0.25">
      <c r="A80" s="13"/>
      <c r="B80" s="13"/>
      <c r="C80" s="13"/>
      <c r="D80" s="14"/>
      <c r="E80" s="13"/>
      <c r="F80" s="13"/>
      <c r="G80" s="13"/>
      <c r="H80" s="13"/>
      <c r="I80" s="13"/>
      <c r="J80" s="13"/>
      <c r="O80" s="13"/>
    </row>
    <row r="81" spans="1:15" x14ac:dyDescent="0.25">
      <c r="A81" s="13"/>
      <c r="B81" s="13"/>
      <c r="C81" s="13"/>
      <c r="D81" s="14"/>
      <c r="E81" s="13"/>
      <c r="F81" s="13"/>
      <c r="G81" s="13"/>
      <c r="H81" s="13"/>
      <c r="I81" s="13"/>
      <c r="J81" s="13"/>
      <c r="O81" s="13"/>
    </row>
    <row r="82" spans="1:15" x14ac:dyDescent="0.25">
      <c r="A82" s="13"/>
      <c r="B82" s="13"/>
      <c r="C82" s="13"/>
      <c r="D82" s="14"/>
      <c r="E82" s="13"/>
      <c r="F82" s="13"/>
      <c r="G82" s="13"/>
      <c r="H82" s="13"/>
      <c r="I82" s="13"/>
      <c r="J82" s="13"/>
      <c r="O82" s="13"/>
    </row>
    <row r="83" spans="1:15" x14ac:dyDescent="0.25">
      <c r="A83" s="13"/>
      <c r="B83" s="13"/>
      <c r="C83" s="13"/>
      <c r="D83" s="14"/>
      <c r="E83" s="13"/>
      <c r="F83" s="13"/>
      <c r="G83" s="13"/>
      <c r="H83" s="13"/>
      <c r="I83" s="13"/>
      <c r="J83" s="13"/>
      <c r="O83" s="13"/>
    </row>
    <row r="84" spans="1:15" x14ac:dyDescent="0.25">
      <c r="A84" s="13"/>
      <c r="B84" s="13"/>
      <c r="C84" s="13"/>
      <c r="D84" s="14"/>
      <c r="E84" s="13"/>
      <c r="F84" s="13"/>
      <c r="G84" s="13"/>
      <c r="H84" s="13"/>
      <c r="I84" s="13"/>
      <c r="J84" s="13"/>
      <c r="O84" s="13"/>
    </row>
    <row r="85" spans="1:15" x14ac:dyDescent="0.25">
      <c r="A85" s="13"/>
      <c r="B85" s="13"/>
      <c r="C85" s="13"/>
      <c r="D85" s="14"/>
      <c r="E85" s="13"/>
      <c r="F85" s="13"/>
      <c r="G85" s="13"/>
      <c r="H85" s="13"/>
      <c r="I85" s="13"/>
      <c r="J85" s="13"/>
      <c r="O85" s="13"/>
    </row>
    <row r="86" spans="1:15" x14ac:dyDescent="0.25">
      <c r="A86" s="13"/>
      <c r="B86" s="13"/>
      <c r="C86" s="13"/>
      <c r="D86" s="14"/>
      <c r="E86" s="13"/>
      <c r="F86" s="13"/>
      <c r="G86" s="13"/>
      <c r="H86" s="13"/>
      <c r="I86" s="13"/>
      <c r="J86" s="13"/>
      <c r="O86" s="13"/>
    </row>
    <row r="87" spans="1:15" x14ac:dyDescent="0.25">
      <c r="A87" s="13"/>
      <c r="B87" s="13"/>
      <c r="C87" s="13"/>
      <c r="D87" s="14"/>
      <c r="E87" s="13"/>
      <c r="F87" s="13"/>
      <c r="G87" s="13"/>
      <c r="H87" s="13"/>
      <c r="I87" s="13"/>
      <c r="J87" s="13"/>
      <c r="O87" s="13"/>
    </row>
    <row r="88" spans="1:15" x14ac:dyDescent="0.25">
      <c r="A88" s="13"/>
      <c r="B88" s="13"/>
      <c r="C88" s="13"/>
      <c r="D88" s="14"/>
      <c r="E88" s="13"/>
      <c r="F88" s="13"/>
      <c r="G88" s="13"/>
      <c r="H88" s="13"/>
      <c r="I88" s="13"/>
      <c r="J88" s="13"/>
      <c r="O88" s="13"/>
    </row>
    <row r="89" spans="1:15" x14ac:dyDescent="0.25">
      <c r="A89" s="13"/>
      <c r="B89" s="13"/>
      <c r="C89" s="13"/>
      <c r="D89" s="14"/>
      <c r="E89" s="13"/>
      <c r="F89" s="13"/>
      <c r="G89" s="13"/>
      <c r="H89" s="13"/>
      <c r="I89" s="13"/>
      <c r="J89" s="13"/>
      <c r="O89" s="13"/>
    </row>
    <row r="90" spans="1:15" x14ac:dyDescent="0.25">
      <c r="A90" s="13"/>
      <c r="B90" s="13"/>
      <c r="C90" s="13"/>
      <c r="D90" s="14"/>
      <c r="E90" s="13"/>
      <c r="F90" s="13"/>
      <c r="G90" s="13"/>
      <c r="H90" s="13"/>
      <c r="I90" s="13"/>
      <c r="J90" s="13"/>
      <c r="O90" s="13"/>
    </row>
    <row r="91" spans="1:15" x14ac:dyDescent="0.25">
      <c r="A91" s="13"/>
      <c r="B91" s="13"/>
      <c r="C91" s="13"/>
      <c r="D91" s="14"/>
      <c r="E91" s="13"/>
      <c r="F91" s="13"/>
      <c r="G91" s="13"/>
      <c r="H91" s="13"/>
      <c r="I91" s="13"/>
      <c r="J91" s="13"/>
      <c r="O91" s="13"/>
    </row>
    <row r="92" spans="1:15" x14ac:dyDescent="0.25">
      <c r="A92" s="13"/>
      <c r="B92" s="13"/>
      <c r="C92" s="13"/>
      <c r="D92" s="14"/>
      <c r="E92" s="13"/>
      <c r="F92" s="13"/>
      <c r="G92" s="13"/>
      <c r="H92" s="13"/>
      <c r="I92" s="13"/>
      <c r="J92" s="13"/>
      <c r="O92" s="13"/>
    </row>
    <row r="93" spans="1:15" x14ac:dyDescent="0.25">
      <c r="A93" s="13"/>
      <c r="B93" s="13"/>
      <c r="C93" s="13"/>
      <c r="D93" s="14"/>
      <c r="E93" s="13"/>
      <c r="F93" s="13"/>
      <c r="G93" s="13"/>
      <c r="H93" s="13"/>
      <c r="I93" s="13"/>
      <c r="J93" s="13"/>
      <c r="O93" s="13"/>
    </row>
    <row r="94" spans="1:15" x14ac:dyDescent="0.25">
      <c r="A94" s="13"/>
      <c r="B94" s="13"/>
      <c r="C94" s="13"/>
      <c r="D94" s="14"/>
      <c r="E94" s="13"/>
      <c r="F94" s="13"/>
      <c r="G94" s="13"/>
      <c r="H94" s="13"/>
      <c r="I94" s="13"/>
      <c r="J94" s="13"/>
      <c r="O94" s="13"/>
    </row>
    <row r="95" spans="1:15" x14ac:dyDescent="0.25">
      <c r="A95" s="13"/>
      <c r="B95" s="13"/>
      <c r="C95" s="13"/>
      <c r="D95" s="14"/>
      <c r="E95" s="13"/>
      <c r="F95" s="13"/>
      <c r="G95" s="13"/>
      <c r="H95" s="13"/>
      <c r="I95" s="13"/>
      <c r="J95" s="13"/>
      <c r="O95" s="13"/>
    </row>
    <row r="96" spans="1:15" x14ac:dyDescent="0.25">
      <c r="A96" s="13"/>
      <c r="B96" s="13"/>
      <c r="C96" s="13"/>
      <c r="D96" s="14"/>
      <c r="E96" s="13"/>
      <c r="F96" s="13"/>
      <c r="G96" s="13"/>
      <c r="H96" s="13"/>
      <c r="I96" s="13"/>
      <c r="J96" s="13"/>
      <c r="O96" s="13"/>
    </row>
    <row r="97" spans="1:15" x14ac:dyDescent="0.25">
      <c r="A97" s="13"/>
      <c r="B97" s="13"/>
      <c r="C97" s="13"/>
      <c r="D97" s="14"/>
      <c r="E97" s="13"/>
      <c r="F97" s="13"/>
      <c r="G97" s="13"/>
      <c r="H97" s="13"/>
      <c r="I97" s="13"/>
      <c r="J97" s="13"/>
      <c r="O97" s="13"/>
    </row>
    <row r="98" spans="1:15" x14ac:dyDescent="0.25">
      <c r="A98" s="13"/>
      <c r="B98" s="13"/>
      <c r="C98" s="13"/>
      <c r="D98" s="14"/>
      <c r="E98" s="13"/>
      <c r="F98" s="13"/>
      <c r="G98" s="13"/>
      <c r="H98" s="13"/>
      <c r="I98" s="13"/>
      <c r="J98" s="13"/>
      <c r="O98" s="13"/>
    </row>
    <row r="99" spans="1:15" x14ac:dyDescent="0.25">
      <c r="A99" s="13"/>
      <c r="B99" s="13"/>
      <c r="C99" s="13"/>
      <c r="D99" s="14"/>
      <c r="E99" s="13"/>
      <c r="F99" s="13"/>
      <c r="G99" s="13"/>
      <c r="H99" s="13"/>
      <c r="I99" s="13"/>
      <c r="J99" s="13"/>
      <c r="O99" s="13"/>
    </row>
    <row r="100" spans="1:15" x14ac:dyDescent="0.25">
      <c r="A100" s="13"/>
      <c r="B100" s="13"/>
      <c r="C100" s="13"/>
      <c r="D100" s="14"/>
      <c r="E100" s="13"/>
      <c r="F100" s="13"/>
      <c r="G100" s="13"/>
      <c r="H100" s="13"/>
      <c r="I100" s="13"/>
      <c r="J100" s="13"/>
      <c r="O100" s="13"/>
    </row>
    <row r="101" spans="1:15" x14ac:dyDescent="0.25">
      <c r="A101" s="13"/>
      <c r="B101" s="13"/>
      <c r="C101" s="13"/>
      <c r="D101" s="14"/>
      <c r="E101" s="13"/>
      <c r="F101" s="13"/>
      <c r="G101" s="13"/>
      <c r="H101" s="13"/>
      <c r="I101" s="13"/>
      <c r="J101" s="13"/>
      <c r="O101" s="13"/>
    </row>
    <row r="102" spans="1:15" x14ac:dyDescent="0.25">
      <c r="A102" s="13"/>
      <c r="B102" s="13"/>
      <c r="C102" s="13"/>
      <c r="D102" s="14"/>
      <c r="E102" s="13"/>
      <c r="F102" s="13"/>
      <c r="G102" s="13"/>
      <c r="H102" s="13"/>
      <c r="I102" s="13"/>
      <c r="J102" s="13"/>
      <c r="O102" s="13"/>
    </row>
    <row r="103" spans="1:15" x14ac:dyDescent="0.25">
      <c r="A103" s="13"/>
      <c r="B103" s="13"/>
      <c r="C103" s="13"/>
      <c r="D103" s="14"/>
      <c r="E103" s="13"/>
      <c r="F103" s="13"/>
      <c r="G103" s="13"/>
      <c r="H103" s="13"/>
      <c r="I103" s="13"/>
      <c r="J103" s="13"/>
      <c r="O103" s="13"/>
    </row>
    <row r="104" spans="1:15" x14ac:dyDescent="0.25">
      <c r="A104" s="13"/>
      <c r="B104" s="13"/>
      <c r="C104" s="13"/>
      <c r="D104" s="14"/>
      <c r="E104" s="13"/>
      <c r="F104" s="13"/>
      <c r="G104" s="13"/>
      <c r="H104" s="13"/>
      <c r="I104" s="13"/>
      <c r="J104" s="13"/>
      <c r="O104" s="13"/>
    </row>
    <row r="105" spans="1:15" x14ac:dyDescent="0.25">
      <c r="A105" s="13"/>
      <c r="B105" s="13"/>
      <c r="C105" s="13"/>
      <c r="D105" s="14"/>
      <c r="E105" s="13"/>
      <c r="F105" s="13"/>
      <c r="G105" s="13"/>
      <c r="H105" s="13"/>
      <c r="I105" s="13"/>
      <c r="J105" s="13"/>
      <c r="O105" s="13"/>
    </row>
    <row r="106" spans="1:15" x14ac:dyDescent="0.25">
      <c r="A106" s="13"/>
      <c r="B106" s="13"/>
      <c r="C106" s="13"/>
      <c r="D106" s="14"/>
      <c r="E106" s="13"/>
      <c r="F106" s="13"/>
      <c r="G106" s="13"/>
      <c r="H106" s="13"/>
      <c r="I106" s="13"/>
      <c r="J106" s="13"/>
      <c r="O106" s="13"/>
    </row>
    <row r="107" spans="1:15" x14ac:dyDescent="0.25">
      <c r="A107" s="13"/>
      <c r="B107" s="13"/>
      <c r="C107" s="13"/>
      <c r="D107" s="14"/>
      <c r="E107" s="13"/>
      <c r="F107" s="13"/>
      <c r="G107" s="13"/>
      <c r="H107" s="13"/>
      <c r="I107" s="13"/>
      <c r="J107" s="13"/>
      <c r="O107" s="13"/>
    </row>
    <row r="108" spans="1:15" x14ac:dyDescent="0.25">
      <c r="A108" s="13"/>
      <c r="B108" s="13"/>
      <c r="C108" s="13"/>
      <c r="D108" s="14"/>
      <c r="E108" s="13"/>
      <c r="F108" s="13"/>
      <c r="G108" s="13"/>
      <c r="H108" s="13"/>
      <c r="I108" s="13"/>
      <c r="J108" s="13"/>
      <c r="O108" s="13"/>
    </row>
    <row r="109" spans="1:15" x14ac:dyDescent="0.25">
      <c r="A109" s="13"/>
      <c r="B109" s="13"/>
      <c r="C109" s="13"/>
      <c r="D109" s="14"/>
      <c r="E109" s="13"/>
      <c r="F109" s="13"/>
      <c r="G109" s="13"/>
      <c r="H109" s="13"/>
      <c r="I109" s="13"/>
      <c r="J109" s="13"/>
      <c r="O109" s="13"/>
    </row>
    <row r="110" spans="1:15" x14ac:dyDescent="0.25">
      <c r="A110" s="13"/>
      <c r="B110" s="13"/>
      <c r="C110" s="13"/>
      <c r="D110" s="14"/>
      <c r="E110" s="13"/>
      <c r="F110" s="13"/>
      <c r="G110" s="13"/>
      <c r="H110" s="13"/>
      <c r="I110" s="13"/>
      <c r="J110" s="13"/>
      <c r="O110" s="13"/>
    </row>
    <row r="111" spans="1:15" x14ac:dyDescent="0.25">
      <c r="A111" s="13"/>
      <c r="B111" s="13"/>
      <c r="C111" s="13"/>
      <c r="D111" s="14"/>
      <c r="E111" s="13"/>
      <c r="F111" s="13"/>
      <c r="G111" s="13"/>
      <c r="H111" s="13"/>
      <c r="I111" s="13"/>
      <c r="J111" s="13"/>
      <c r="O111" s="13"/>
    </row>
    <row r="112" spans="1:15" x14ac:dyDescent="0.25">
      <c r="A112" s="13"/>
      <c r="B112" s="13"/>
      <c r="C112" s="13"/>
      <c r="D112" s="14"/>
      <c r="E112" s="13"/>
      <c r="F112" s="13"/>
      <c r="G112" s="13"/>
      <c r="H112" s="13"/>
      <c r="I112" s="13"/>
      <c r="J112" s="13"/>
      <c r="O112" s="13"/>
    </row>
    <row r="113" spans="1:10" x14ac:dyDescent="0.25">
      <c r="A113" s="13"/>
      <c r="B113" s="13"/>
      <c r="C113" s="13"/>
      <c r="D113" s="14"/>
      <c r="E113" s="13"/>
      <c r="F113" s="13"/>
      <c r="G113" s="13"/>
      <c r="H113" s="13"/>
      <c r="I113" s="13"/>
      <c r="J113" s="13"/>
    </row>
    <row r="114" spans="1:10" x14ac:dyDescent="0.25">
      <c r="A114" s="13"/>
      <c r="B114" s="13"/>
      <c r="C114" s="13"/>
      <c r="D114" s="14"/>
      <c r="E114" s="13"/>
      <c r="F114" s="13"/>
      <c r="G114" s="13"/>
      <c r="H114" s="13"/>
      <c r="I114" s="13"/>
      <c r="J114" s="1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V114"/>
  <sheetViews>
    <sheetView tabSelected="1" workbookViewId="0">
      <selection activeCell="B1" sqref="B1"/>
    </sheetView>
  </sheetViews>
  <sheetFormatPr defaultRowHeight="15" x14ac:dyDescent="0.25"/>
  <cols>
    <col min="1" max="1" width="17" bestFit="1" customWidth="1"/>
    <col min="4" max="4" width="10.140625" customWidth="1"/>
    <col min="5" max="5" width="9.5703125" customWidth="1"/>
    <col min="6" max="6" width="9.140625" customWidth="1"/>
    <col min="9" max="9" width="11.5703125" customWidth="1"/>
    <col min="10" max="10" width="9.140625" customWidth="1"/>
    <col min="11" max="11" width="14.5703125" bestFit="1" customWidth="1"/>
    <col min="12" max="12" width="11.5703125" bestFit="1" customWidth="1"/>
    <col min="13" max="13" width="14.7109375" bestFit="1" customWidth="1"/>
    <col min="19" max="19" width="11.5703125" bestFit="1" customWidth="1"/>
  </cols>
  <sheetData>
    <row r="1" spans="1:22" x14ac:dyDescent="0.25">
      <c r="A1" t="s">
        <v>35</v>
      </c>
      <c r="S1" s="4"/>
      <c r="T1" s="5" t="s">
        <v>15</v>
      </c>
    </row>
    <row r="2" spans="1:22" x14ac:dyDescent="0.25">
      <c r="S2" s="6" t="s">
        <v>16</v>
      </c>
      <c r="T2" s="7">
        <v>72</v>
      </c>
    </row>
    <row r="3" spans="1:22" x14ac:dyDescent="0.25">
      <c r="A3" s="3" t="s">
        <v>0</v>
      </c>
      <c r="B3" s="1" t="s">
        <v>5</v>
      </c>
      <c r="C3" s="1" t="s">
        <v>6</v>
      </c>
      <c r="D3" s="1" t="s">
        <v>19</v>
      </c>
      <c r="E3" s="1" t="s">
        <v>20</v>
      </c>
      <c r="F3" s="1"/>
      <c r="S3" s="6" t="s">
        <v>18</v>
      </c>
      <c r="T3" s="7">
        <v>20</v>
      </c>
    </row>
    <row r="4" spans="1:22" ht="15.75" thickBot="1" x14ac:dyDescent="0.3">
      <c r="A4" t="s">
        <v>4</v>
      </c>
      <c r="B4">
        <v>1000</v>
      </c>
      <c r="C4">
        <f>0.89*0.001</f>
        <v>8.9000000000000006E-4</v>
      </c>
      <c r="D4">
        <v>1</v>
      </c>
      <c r="E4">
        <v>1</v>
      </c>
      <c r="S4" s="8" t="s">
        <v>17</v>
      </c>
      <c r="T4" s="9">
        <v>30</v>
      </c>
      <c r="V4" s="12" t="s">
        <v>23</v>
      </c>
    </row>
    <row r="5" spans="1:22" x14ac:dyDescent="0.25">
      <c r="A5" t="s">
        <v>3</v>
      </c>
      <c r="B5">
        <v>800</v>
      </c>
      <c r="C5">
        <f>C4*3</f>
        <v>2.6700000000000001E-3</v>
      </c>
      <c r="D5">
        <f xml:space="preserve"> $T$2/$T$3</f>
        <v>3.6</v>
      </c>
      <c r="E5" s="11">
        <f>$T$2/$T$4</f>
        <v>2.4</v>
      </c>
    </row>
    <row r="7" spans="1:22" x14ac:dyDescent="0.25">
      <c r="A7" s="3" t="s">
        <v>2</v>
      </c>
    </row>
    <row r="8" spans="1:22" x14ac:dyDescent="0.25">
      <c r="A8" t="s">
        <v>14</v>
      </c>
      <c r="B8">
        <v>1</v>
      </c>
      <c r="F8" t="s">
        <v>32</v>
      </c>
      <c r="G8">
        <v>1</v>
      </c>
      <c r="H8" t="s">
        <v>34</v>
      </c>
    </row>
    <row r="9" spans="1:22" x14ac:dyDescent="0.25">
      <c r="A9" t="s">
        <v>24</v>
      </c>
      <c r="B9">
        <v>50</v>
      </c>
      <c r="G9">
        <f>G8/86400</f>
        <v>1.1574074074074073E-5</v>
      </c>
      <c r="H9" t="s">
        <v>33</v>
      </c>
    </row>
    <row r="10" spans="1:22" x14ac:dyDescent="0.25">
      <c r="A10" t="s">
        <v>13</v>
      </c>
      <c r="B10">
        <v>1</v>
      </c>
    </row>
    <row r="12" spans="1:22" x14ac:dyDescent="0.25">
      <c r="A12" s="3" t="s">
        <v>1</v>
      </c>
      <c r="B12" s="1" t="s">
        <v>21</v>
      </c>
      <c r="C12" t="s">
        <v>22</v>
      </c>
      <c r="D12" s="1" t="s">
        <v>7</v>
      </c>
      <c r="E12" s="1" t="s">
        <v>8</v>
      </c>
      <c r="F12" s="1" t="s">
        <v>26</v>
      </c>
      <c r="G12" s="1" t="s">
        <v>25</v>
      </c>
      <c r="H12" s="1" t="s">
        <v>9</v>
      </c>
      <c r="I12" s="1" t="s">
        <v>10</v>
      </c>
      <c r="J12" s="16" t="s">
        <v>11</v>
      </c>
      <c r="K12" t="s">
        <v>27</v>
      </c>
      <c r="L12" t="s">
        <v>28</v>
      </c>
      <c r="M12" t="s">
        <v>29</v>
      </c>
      <c r="N12" t="s">
        <v>30</v>
      </c>
      <c r="O12" s="1" t="s">
        <v>12</v>
      </c>
    </row>
    <row r="13" spans="1:22" x14ac:dyDescent="0.25">
      <c r="A13">
        <v>1</v>
      </c>
      <c r="B13">
        <v>0.3</v>
      </c>
      <c r="C13">
        <v>0.3</v>
      </c>
      <c r="D13" s="10">
        <f t="shared" ref="D13:D62" si="0">B$8-($A13-0.5)*B$8/B$9</f>
        <v>0.99</v>
      </c>
      <c r="E13">
        <v>0.3</v>
      </c>
      <c r="F13">
        <f>$G$9*$C$4/($B$4*9.807)</f>
        <v>1.05036462995064E-12</v>
      </c>
      <c r="G13" s="15">
        <v>2.9999999999999997E-4</v>
      </c>
      <c r="H13">
        <v>2.5</v>
      </c>
      <c r="I13">
        <v>0.15</v>
      </c>
      <c r="J13" s="17">
        <v>0</v>
      </c>
      <c r="K13" s="2">
        <v>1E-4</v>
      </c>
      <c r="L13">
        <v>0.1</v>
      </c>
      <c r="M13" s="2">
        <v>0.01</v>
      </c>
      <c r="N13" s="2">
        <v>1E-3</v>
      </c>
      <c r="O13">
        <f t="shared" ref="O13:O62" si="1">B$8/B$9</f>
        <v>0.02</v>
      </c>
      <c r="R13" s="15"/>
    </row>
    <row r="14" spans="1:22" x14ac:dyDescent="0.25">
      <c r="A14">
        <f>A13+1</f>
        <v>2</v>
      </c>
      <c r="B14">
        <v>0.3</v>
      </c>
      <c r="C14">
        <v>0.3</v>
      </c>
      <c r="D14" s="10">
        <f t="shared" si="0"/>
        <v>0.97</v>
      </c>
      <c r="E14">
        <v>0.3</v>
      </c>
      <c r="F14">
        <f t="shared" ref="F14:F62" si="2">$G$9*$C$4/($B$4*9.807)</f>
        <v>1.05036462995064E-12</v>
      </c>
      <c r="G14">
        <v>2.9999999999999997E-4</v>
      </c>
      <c r="H14">
        <v>2.5</v>
      </c>
      <c r="I14">
        <v>0.15</v>
      </c>
      <c r="J14" s="17">
        <v>0</v>
      </c>
      <c r="K14" s="2">
        <v>1E-4</v>
      </c>
      <c r="L14">
        <v>0.1</v>
      </c>
      <c r="M14" s="2">
        <v>0.01</v>
      </c>
      <c r="N14" s="2">
        <v>1E-3</v>
      </c>
      <c r="O14">
        <f t="shared" si="1"/>
        <v>0.02</v>
      </c>
      <c r="R14" s="15"/>
    </row>
    <row r="15" spans="1:22" x14ac:dyDescent="0.25">
      <c r="A15">
        <f t="shared" ref="A15:A62" si="3">A14+1</f>
        <v>3</v>
      </c>
      <c r="B15">
        <v>0.3</v>
      </c>
      <c r="C15">
        <v>0.3</v>
      </c>
      <c r="D15" s="10">
        <f t="shared" si="0"/>
        <v>0.95</v>
      </c>
      <c r="E15">
        <v>0.3</v>
      </c>
      <c r="F15">
        <f t="shared" si="2"/>
        <v>1.05036462995064E-12</v>
      </c>
      <c r="G15">
        <v>2.9999999999999997E-4</v>
      </c>
      <c r="H15">
        <v>2.5</v>
      </c>
      <c r="I15">
        <v>0.15</v>
      </c>
      <c r="J15" s="17">
        <v>0</v>
      </c>
      <c r="K15" s="2">
        <v>1E-4</v>
      </c>
      <c r="L15">
        <v>0.1</v>
      </c>
      <c r="M15" s="2">
        <v>0.01</v>
      </c>
      <c r="N15" s="2">
        <v>1E-3</v>
      </c>
      <c r="O15">
        <f t="shared" si="1"/>
        <v>0.02</v>
      </c>
      <c r="R15" s="15"/>
    </row>
    <row r="16" spans="1:22" x14ac:dyDescent="0.25">
      <c r="A16">
        <f t="shared" si="3"/>
        <v>4</v>
      </c>
      <c r="B16">
        <v>0.3</v>
      </c>
      <c r="C16">
        <v>0.3</v>
      </c>
      <c r="D16" s="10">
        <f t="shared" si="0"/>
        <v>0.92999999999999994</v>
      </c>
      <c r="E16">
        <v>0.3</v>
      </c>
      <c r="F16">
        <f t="shared" si="2"/>
        <v>1.05036462995064E-12</v>
      </c>
      <c r="G16">
        <v>2.9999999999999997E-4</v>
      </c>
      <c r="H16">
        <v>2.5</v>
      </c>
      <c r="I16">
        <v>0.15</v>
      </c>
      <c r="J16" s="17">
        <v>0</v>
      </c>
      <c r="K16" s="2">
        <v>1E-4</v>
      </c>
      <c r="L16">
        <v>0.1</v>
      </c>
      <c r="M16" s="2">
        <v>0.01</v>
      </c>
      <c r="N16" s="2">
        <v>1E-3</v>
      </c>
      <c r="O16">
        <f t="shared" si="1"/>
        <v>0.02</v>
      </c>
      <c r="R16" s="15"/>
    </row>
    <row r="17" spans="1:18" x14ac:dyDescent="0.25">
      <c r="A17">
        <f t="shared" si="3"/>
        <v>5</v>
      </c>
      <c r="B17">
        <v>0.3</v>
      </c>
      <c r="C17">
        <v>0.3</v>
      </c>
      <c r="D17" s="10">
        <f t="shared" si="0"/>
        <v>0.91</v>
      </c>
      <c r="E17">
        <v>0.3</v>
      </c>
      <c r="F17">
        <f t="shared" si="2"/>
        <v>1.05036462995064E-12</v>
      </c>
      <c r="G17">
        <v>2.9999999999999997E-4</v>
      </c>
      <c r="H17">
        <v>2.5</v>
      </c>
      <c r="I17">
        <v>0.15</v>
      </c>
      <c r="J17" s="17">
        <v>0</v>
      </c>
      <c r="K17" s="2">
        <v>1E-4</v>
      </c>
      <c r="L17">
        <v>0.1</v>
      </c>
      <c r="M17" s="2">
        <v>0.01</v>
      </c>
      <c r="N17" s="2">
        <v>1E-3</v>
      </c>
      <c r="O17">
        <f t="shared" si="1"/>
        <v>0.02</v>
      </c>
      <c r="R17" s="15"/>
    </row>
    <row r="18" spans="1:18" x14ac:dyDescent="0.25">
      <c r="A18">
        <f t="shared" si="3"/>
        <v>6</v>
      </c>
      <c r="B18">
        <v>0.3</v>
      </c>
      <c r="C18">
        <v>0.3</v>
      </c>
      <c r="D18" s="10">
        <f t="shared" si="0"/>
        <v>0.89</v>
      </c>
      <c r="E18">
        <v>0.3</v>
      </c>
      <c r="F18">
        <f t="shared" si="2"/>
        <v>1.05036462995064E-12</v>
      </c>
      <c r="G18">
        <v>2.9999999999999997E-4</v>
      </c>
      <c r="H18">
        <v>2.5</v>
      </c>
      <c r="I18">
        <v>0.15</v>
      </c>
      <c r="J18" s="17">
        <v>0</v>
      </c>
      <c r="K18" s="2">
        <v>1E-4</v>
      </c>
      <c r="L18">
        <v>0.1</v>
      </c>
      <c r="M18" s="2">
        <v>0.01</v>
      </c>
      <c r="N18" s="2">
        <v>1E-3</v>
      </c>
      <c r="O18">
        <f t="shared" si="1"/>
        <v>0.02</v>
      </c>
      <c r="R18" s="15"/>
    </row>
    <row r="19" spans="1:18" x14ac:dyDescent="0.25">
      <c r="A19">
        <f t="shared" si="3"/>
        <v>7</v>
      </c>
      <c r="B19">
        <v>0.3</v>
      </c>
      <c r="C19">
        <v>0.3</v>
      </c>
      <c r="D19" s="10">
        <f t="shared" si="0"/>
        <v>0.87</v>
      </c>
      <c r="E19">
        <v>0.3</v>
      </c>
      <c r="F19">
        <f t="shared" si="2"/>
        <v>1.05036462995064E-12</v>
      </c>
      <c r="G19">
        <v>2.9999999999999997E-4</v>
      </c>
      <c r="H19">
        <v>2.5</v>
      </c>
      <c r="I19">
        <v>0.15</v>
      </c>
      <c r="J19" s="17">
        <v>0</v>
      </c>
      <c r="K19" s="2">
        <v>1E-4</v>
      </c>
      <c r="L19">
        <v>0.1</v>
      </c>
      <c r="M19" s="2">
        <v>0.01</v>
      </c>
      <c r="N19" s="2">
        <v>1E-3</v>
      </c>
      <c r="O19">
        <f t="shared" si="1"/>
        <v>0.02</v>
      </c>
      <c r="R19" s="15"/>
    </row>
    <row r="20" spans="1:18" x14ac:dyDescent="0.25">
      <c r="A20">
        <f t="shared" si="3"/>
        <v>8</v>
      </c>
      <c r="B20">
        <v>0.3</v>
      </c>
      <c r="C20">
        <v>0.3</v>
      </c>
      <c r="D20" s="10">
        <f t="shared" si="0"/>
        <v>0.85</v>
      </c>
      <c r="E20">
        <v>0.3</v>
      </c>
      <c r="F20">
        <f t="shared" si="2"/>
        <v>1.05036462995064E-12</v>
      </c>
      <c r="G20">
        <v>2.9999999999999997E-4</v>
      </c>
      <c r="H20">
        <v>2.5</v>
      </c>
      <c r="I20">
        <v>0.15</v>
      </c>
      <c r="J20" s="17">
        <v>0</v>
      </c>
      <c r="K20" s="2">
        <v>1E-4</v>
      </c>
      <c r="L20">
        <v>0.1</v>
      </c>
      <c r="M20" s="2">
        <v>0.01</v>
      </c>
      <c r="N20" s="2">
        <v>1E-3</v>
      </c>
      <c r="O20">
        <f t="shared" si="1"/>
        <v>0.02</v>
      </c>
      <c r="R20" s="15"/>
    </row>
    <row r="21" spans="1:18" x14ac:dyDescent="0.25">
      <c r="A21">
        <f t="shared" si="3"/>
        <v>9</v>
      </c>
      <c r="B21">
        <v>0.3</v>
      </c>
      <c r="C21">
        <v>0.3</v>
      </c>
      <c r="D21" s="10">
        <f t="shared" si="0"/>
        <v>0.83</v>
      </c>
      <c r="E21">
        <v>0.3</v>
      </c>
      <c r="F21">
        <f t="shared" si="2"/>
        <v>1.05036462995064E-12</v>
      </c>
      <c r="G21">
        <v>2.9999999999999997E-4</v>
      </c>
      <c r="H21">
        <v>2.5</v>
      </c>
      <c r="I21">
        <v>0.15</v>
      </c>
      <c r="J21" s="17">
        <v>0</v>
      </c>
      <c r="K21" s="2">
        <v>1E-4</v>
      </c>
      <c r="L21">
        <v>0.1</v>
      </c>
      <c r="M21" s="2">
        <v>0.01</v>
      </c>
      <c r="N21" s="2">
        <v>1E-3</v>
      </c>
      <c r="O21">
        <f t="shared" si="1"/>
        <v>0.02</v>
      </c>
      <c r="R21" s="15"/>
    </row>
    <row r="22" spans="1:18" x14ac:dyDescent="0.25">
      <c r="A22">
        <f t="shared" si="3"/>
        <v>10</v>
      </c>
      <c r="B22">
        <v>0.3</v>
      </c>
      <c r="C22">
        <v>0.3</v>
      </c>
      <c r="D22" s="10">
        <f t="shared" si="0"/>
        <v>0.81</v>
      </c>
      <c r="E22">
        <v>0.3</v>
      </c>
      <c r="F22">
        <f t="shared" si="2"/>
        <v>1.05036462995064E-12</v>
      </c>
      <c r="G22">
        <v>2.9999999999999997E-4</v>
      </c>
      <c r="H22">
        <v>2.5</v>
      </c>
      <c r="I22">
        <v>0.15</v>
      </c>
      <c r="J22" s="17">
        <v>0</v>
      </c>
      <c r="K22" s="2">
        <v>1E-4</v>
      </c>
      <c r="L22">
        <v>0.1</v>
      </c>
      <c r="M22" s="2">
        <v>0.01</v>
      </c>
      <c r="N22" s="2">
        <v>1E-3</v>
      </c>
      <c r="O22">
        <f t="shared" si="1"/>
        <v>0.02</v>
      </c>
      <c r="R22" s="15"/>
    </row>
    <row r="23" spans="1:18" x14ac:dyDescent="0.25">
      <c r="A23">
        <f t="shared" si="3"/>
        <v>11</v>
      </c>
      <c r="B23">
        <v>0.3</v>
      </c>
      <c r="C23">
        <v>0.3</v>
      </c>
      <c r="D23" s="10">
        <f t="shared" si="0"/>
        <v>0.79</v>
      </c>
      <c r="E23">
        <v>0.3</v>
      </c>
      <c r="F23">
        <f t="shared" si="2"/>
        <v>1.05036462995064E-12</v>
      </c>
      <c r="G23">
        <v>2.9999999999999997E-4</v>
      </c>
      <c r="H23">
        <v>2.5</v>
      </c>
      <c r="I23">
        <v>0.15</v>
      </c>
      <c r="J23" s="17">
        <v>0</v>
      </c>
      <c r="K23" s="2">
        <v>1E-4</v>
      </c>
      <c r="L23">
        <v>0.1</v>
      </c>
      <c r="M23" s="2">
        <v>0.01</v>
      </c>
      <c r="N23" s="2">
        <v>1E-3</v>
      </c>
      <c r="O23">
        <f t="shared" si="1"/>
        <v>0.02</v>
      </c>
      <c r="R23" s="15"/>
    </row>
    <row r="24" spans="1:18" x14ac:dyDescent="0.25">
      <c r="A24">
        <f t="shared" si="3"/>
        <v>12</v>
      </c>
      <c r="B24">
        <v>0.3</v>
      </c>
      <c r="C24">
        <v>0.3</v>
      </c>
      <c r="D24" s="10">
        <f t="shared" si="0"/>
        <v>0.77</v>
      </c>
      <c r="E24">
        <v>0.3</v>
      </c>
      <c r="F24">
        <f t="shared" si="2"/>
        <v>1.05036462995064E-12</v>
      </c>
      <c r="G24">
        <v>2.9999999999999997E-4</v>
      </c>
      <c r="H24">
        <v>2.5</v>
      </c>
      <c r="I24">
        <v>0.15</v>
      </c>
      <c r="J24" s="17">
        <v>0</v>
      </c>
      <c r="K24" s="2">
        <v>1E-4</v>
      </c>
      <c r="L24">
        <v>0.1</v>
      </c>
      <c r="M24" s="2">
        <v>0.01</v>
      </c>
      <c r="N24" s="2">
        <v>1E-3</v>
      </c>
      <c r="O24">
        <f t="shared" si="1"/>
        <v>0.02</v>
      </c>
      <c r="R24" s="15"/>
    </row>
    <row r="25" spans="1:18" x14ac:dyDescent="0.25">
      <c r="A25">
        <f t="shared" si="3"/>
        <v>13</v>
      </c>
      <c r="B25">
        <v>0.3</v>
      </c>
      <c r="C25">
        <v>0.3</v>
      </c>
      <c r="D25" s="10">
        <f t="shared" si="0"/>
        <v>0.75</v>
      </c>
      <c r="E25">
        <v>0.3</v>
      </c>
      <c r="F25">
        <f t="shared" si="2"/>
        <v>1.05036462995064E-12</v>
      </c>
      <c r="G25">
        <v>2.9999999999999997E-4</v>
      </c>
      <c r="H25">
        <v>2.5</v>
      </c>
      <c r="I25">
        <v>0.15</v>
      </c>
      <c r="J25" s="17">
        <v>0</v>
      </c>
      <c r="K25" s="2">
        <v>1E-4</v>
      </c>
      <c r="L25">
        <v>0.1</v>
      </c>
      <c r="M25" s="2">
        <v>0.01</v>
      </c>
      <c r="N25" s="2">
        <v>1E-3</v>
      </c>
      <c r="O25">
        <f t="shared" si="1"/>
        <v>0.02</v>
      </c>
      <c r="R25" s="15"/>
    </row>
    <row r="26" spans="1:18" x14ac:dyDescent="0.25">
      <c r="A26">
        <f t="shared" si="3"/>
        <v>14</v>
      </c>
      <c r="B26">
        <v>0.3</v>
      </c>
      <c r="C26">
        <v>0.3</v>
      </c>
      <c r="D26" s="10">
        <f t="shared" si="0"/>
        <v>0.73</v>
      </c>
      <c r="E26">
        <v>0.3</v>
      </c>
      <c r="F26">
        <f t="shared" si="2"/>
        <v>1.05036462995064E-12</v>
      </c>
      <c r="G26">
        <v>2.9999999999999997E-4</v>
      </c>
      <c r="H26">
        <v>2.5</v>
      </c>
      <c r="I26">
        <v>0.15</v>
      </c>
      <c r="J26" s="17">
        <v>0</v>
      </c>
      <c r="K26" s="2">
        <v>1E-4</v>
      </c>
      <c r="L26">
        <v>0.1</v>
      </c>
      <c r="M26" s="2">
        <v>0.01</v>
      </c>
      <c r="N26" s="2">
        <v>1E-3</v>
      </c>
      <c r="O26">
        <f t="shared" si="1"/>
        <v>0.02</v>
      </c>
      <c r="R26" s="15"/>
    </row>
    <row r="27" spans="1:18" x14ac:dyDescent="0.25">
      <c r="A27">
        <f t="shared" si="3"/>
        <v>15</v>
      </c>
      <c r="B27">
        <v>0.3</v>
      </c>
      <c r="C27">
        <v>0.3</v>
      </c>
      <c r="D27" s="10">
        <f t="shared" si="0"/>
        <v>0.71</v>
      </c>
      <c r="E27">
        <v>0.3</v>
      </c>
      <c r="F27">
        <f t="shared" si="2"/>
        <v>1.05036462995064E-12</v>
      </c>
      <c r="G27">
        <v>2.9999999999999997E-4</v>
      </c>
      <c r="H27">
        <v>2.5</v>
      </c>
      <c r="I27">
        <v>0.15</v>
      </c>
      <c r="J27" s="17">
        <v>0</v>
      </c>
      <c r="K27" s="2">
        <v>1E-4</v>
      </c>
      <c r="L27">
        <v>0.1</v>
      </c>
      <c r="M27" s="2">
        <v>0.01</v>
      </c>
      <c r="N27" s="2">
        <v>1E-3</v>
      </c>
      <c r="O27">
        <f t="shared" si="1"/>
        <v>0.02</v>
      </c>
      <c r="R27" s="15"/>
    </row>
    <row r="28" spans="1:18" x14ac:dyDescent="0.25">
      <c r="A28">
        <f t="shared" si="3"/>
        <v>16</v>
      </c>
      <c r="B28">
        <v>0.3</v>
      </c>
      <c r="C28">
        <v>0.3</v>
      </c>
      <c r="D28" s="10">
        <f t="shared" si="0"/>
        <v>0.69</v>
      </c>
      <c r="E28">
        <v>0.3</v>
      </c>
      <c r="F28">
        <f t="shared" si="2"/>
        <v>1.05036462995064E-12</v>
      </c>
      <c r="G28">
        <v>2.9999999999999997E-4</v>
      </c>
      <c r="H28">
        <v>2.5</v>
      </c>
      <c r="I28">
        <v>0.15</v>
      </c>
      <c r="J28" s="17">
        <v>0</v>
      </c>
      <c r="K28" s="2">
        <v>1E-4</v>
      </c>
      <c r="L28">
        <v>0.1</v>
      </c>
      <c r="M28" s="2">
        <v>0.01</v>
      </c>
      <c r="N28" s="2">
        <v>1E-3</v>
      </c>
      <c r="O28">
        <f t="shared" si="1"/>
        <v>0.02</v>
      </c>
      <c r="R28" s="15"/>
    </row>
    <row r="29" spans="1:18" x14ac:dyDescent="0.25">
      <c r="A29">
        <f t="shared" si="3"/>
        <v>17</v>
      </c>
      <c r="B29">
        <v>0.3</v>
      </c>
      <c r="C29">
        <v>0.3</v>
      </c>
      <c r="D29" s="10">
        <f t="shared" si="0"/>
        <v>0.66999999999999993</v>
      </c>
      <c r="E29">
        <v>0.3</v>
      </c>
      <c r="F29">
        <f t="shared" si="2"/>
        <v>1.05036462995064E-12</v>
      </c>
      <c r="G29">
        <v>2.9999999999999997E-4</v>
      </c>
      <c r="H29">
        <v>2.5</v>
      </c>
      <c r="I29">
        <v>0.15</v>
      </c>
      <c r="J29" s="17">
        <v>0</v>
      </c>
      <c r="K29" s="2">
        <v>1E-4</v>
      </c>
      <c r="L29">
        <v>0.1</v>
      </c>
      <c r="M29" s="2">
        <v>0.01</v>
      </c>
      <c r="N29" s="2">
        <v>1E-3</v>
      </c>
      <c r="O29">
        <f t="shared" si="1"/>
        <v>0.02</v>
      </c>
      <c r="R29" s="15"/>
    </row>
    <row r="30" spans="1:18" x14ac:dyDescent="0.25">
      <c r="A30" s="13">
        <f t="shared" si="3"/>
        <v>18</v>
      </c>
      <c r="B30">
        <v>0.3</v>
      </c>
      <c r="C30">
        <v>0.3</v>
      </c>
      <c r="D30" s="14">
        <f t="shared" si="0"/>
        <v>0.65</v>
      </c>
      <c r="E30" s="13">
        <v>0.3</v>
      </c>
      <c r="F30">
        <f t="shared" si="2"/>
        <v>1.05036462995064E-12</v>
      </c>
      <c r="G30" s="13">
        <v>2.9999999999999997E-4</v>
      </c>
      <c r="H30">
        <v>2.5</v>
      </c>
      <c r="I30" s="13">
        <v>0.15</v>
      </c>
      <c r="J30" s="17">
        <v>0</v>
      </c>
      <c r="K30" s="2">
        <v>1E-4</v>
      </c>
      <c r="L30">
        <v>0.1</v>
      </c>
      <c r="M30" s="2">
        <v>0.01</v>
      </c>
      <c r="N30" s="2">
        <v>1E-3</v>
      </c>
      <c r="O30" s="13">
        <f t="shared" si="1"/>
        <v>0.02</v>
      </c>
      <c r="R30" s="15"/>
    </row>
    <row r="31" spans="1:18" x14ac:dyDescent="0.25">
      <c r="A31" s="13">
        <f t="shared" si="3"/>
        <v>19</v>
      </c>
      <c r="B31">
        <v>0.3</v>
      </c>
      <c r="C31">
        <v>0.3</v>
      </c>
      <c r="D31" s="14">
        <f t="shared" si="0"/>
        <v>0.63</v>
      </c>
      <c r="E31" s="13">
        <v>0.3</v>
      </c>
      <c r="F31">
        <f t="shared" si="2"/>
        <v>1.05036462995064E-12</v>
      </c>
      <c r="G31" s="13">
        <v>2.9999999999999997E-4</v>
      </c>
      <c r="H31">
        <v>2.5</v>
      </c>
      <c r="I31" s="13">
        <v>0.15</v>
      </c>
      <c r="J31" s="13">
        <v>0</v>
      </c>
      <c r="K31" s="2">
        <v>1E-4</v>
      </c>
      <c r="L31">
        <v>0.1</v>
      </c>
      <c r="M31" s="2">
        <v>0.01</v>
      </c>
      <c r="N31" s="2">
        <v>1E-3</v>
      </c>
      <c r="O31" s="13">
        <f t="shared" si="1"/>
        <v>0.02</v>
      </c>
      <c r="R31" s="15"/>
    </row>
    <row r="32" spans="1:18" x14ac:dyDescent="0.25">
      <c r="A32" s="13">
        <f t="shared" si="3"/>
        <v>20</v>
      </c>
      <c r="B32">
        <v>0.3</v>
      </c>
      <c r="C32">
        <v>0.3</v>
      </c>
      <c r="D32" s="14">
        <f t="shared" si="0"/>
        <v>0.61</v>
      </c>
      <c r="E32" s="13">
        <v>0.3</v>
      </c>
      <c r="F32">
        <f t="shared" si="2"/>
        <v>1.05036462995064E-12</v>
      </c>
      <c r="G32" s="13">
        <v>2.9999999999999997E-4</v>
      </c>
      <c r="H32">
        <v>2.5</v>
      </c>
      <c r="I32" s="13">
        <v>0.15</v>
      </c>
      <c r="J32" s="13">
        <v>0</v>
      </c>
      <c r="K32" s="2">
        <v>1E-4</v>
      </c>
      <c r="L32">
        <v>0.1</v>
      </c>
      <c r="M32" s="2">
        <v>0.01</v>
      </c>
      <c r="N32" s="2">
        <v>1E-3</v>
      </c>
      <c r="O32" s="13">
        <f t="shared" si="1"/>
        <v>0.02</v>
      </c>
      <c r="R32" s="15"/>
    </row>
    <row r="33" spans="1:18" x14ac:dyDescent="0.25">
      <c r="A33" s="13">
        <f t="shared" si="3"/>
        <v>21</v>
      </c>
      <c r="B33">
        <v>0.3</v>
      </c>
      <c r="C33">
        <v>0.3</v>
      </c>
      <c r="D33" s="14">
        <f t="shared" si="0"/>
        <v>0.59000000000000008</v>
      </c>
      <c r="E33" s="13">
        <v>0.3</v>
      </c>
      <c r="F33">
        <f t="shared" si="2"/>
        <v>1.05036462995064E-12</v>
      </c>
      <c r="G33" s="13">
        <v>2.9999999999999997E-4</v>
      </c>
      <c r="H33">
        <v>2.5</v>
      </c>
      <c r="I33" s="13">
        <v>0.15</v>
      </c>
      <c r="J33" s="13">
        <v>0</v>
      </c>
      <c r="K33" s="2">
        <v>1E-4</v>
      </c>
      <c r="L33">
        <v>0.1</v>
      </c>
      <c r="M33" s="2">
        <v>0.01</v>
      </c>
      <c r="N33" s="2">
        <v>1E-3</v>
      </c>
      <c r="O33" s="13">
        <f t="shared" si="1"/>
        <v>0.02</v>
      </c>
      <c r="R33" s="15"/>
    </row>
    <row r="34" spans="1:18" x14ac:dyDescent="0.25">
      <c r="A34" s="13">
        <f t="shared" si="3"/>
        <v>22</v>
      </c>
      <c r="B34">
        <v>0.3</v>
      </c>
      <c r="C34">
        <v>0.3</v>
      </c>
      <c r="D34" s="14">
        <f t="shared" si="0"/>
        <v>0.57000000000000006</v>
      </c>
      <c r="E34" s="13">
        <v>0.3</v>
      </c>
      <c r="F34">
        <f t="shared" si="2"/>
        <v>1.05036462995064E-12</v>
      </c>
      <c r="G34" s="13">
        <v>2.9999999999999997E-4</v>
      </c>
      <c r="H34">
        <v>2.5</v>
      </c>
      <c r="I34" s="13">
        <v>0.15</v>
      </c>
      <c r="J34" s="13">
        <v>0</v>
      </c>
      <c r="K34" s="2">
        <v>1E-4</v>
      </c>
      <c r="L34">
        <v>0.1</v>
      </c>
      <c r="M34" s="2">
        <v>0.01</v>
      </c>
      <c r="N34" s="2">
        <v>1E-3</v>
      </c>
      <c r="O34" s="13">
        <f t="shared" si="1"/>
        <v>0.02</v>
      </c>
      <c r="R34" s="15"/>
    </row>
    <row r="35" spans="1:18" x14ac:dyDescent="0.25">
      <c r="A35" s="13">
        <f t="shared" si="3"/>
        <v>23</v>
      </c>
      <c r="B35">
        <v>0.3</v>
      </c>
      <c r="C35">
        <v>0.3</v>
      </c>
      <c r="D35" s="14">
        <f t="shared" si="0"/>
        <v>0.55000000000000004</v>
      </c>
      <c r="E35" s="13">
        <v>0.3</v>
      </c>
      <c r="F35">
        <f t="shared" si="2"/>
        <v>1.05036462995064E-12</v>
      </c>
      <c r="G35" s="13">
        <v>2.9999999999999997E-4</v>
      </c>
      <c r="H35">
        <v>2.5</v>
      </c>
      <c r="I35" s="13">
        <v>0.15</v>
      </c>
      <c r="J35" s="13">
        <v>0</v>
      </c>
      <c r="K35" s="2">
        <v>1E-4</v>
      </c>
      <c r="L35">
        <v>0.1</v>
      </c>
      <c r="M35" s="2">
        <v>0.01</v>
      </c>
      <c r="N35" s="2">
        <v>1E-3</v>
      </c>
      <c r="O35" s="13">
        <f t="shared" si="1"/>
        <v>0.02</v>
      </c>
      <c r="R35" s="15"/>
    </row>
    <row r="36" spans="1:18" x14ac:dyDescent="0.25">
      <c r="A36" s="13">
        <f t="shared" si="3"/>
        <v>24</v>
      </c>
      <c r="B36">
        <v>0.3</v>
      </c>
      <c r="C36">
        <v>0.3</v>
      </c>
      <c r="D36" s="14">
        <f t="shared" si="0"/>
        <v>0.53</v>
      </c>
      <c r="E36" s="13">
        <v>0.3</v>
      </c>
      <c r="F36">
        <f t="shared" si="2"/>
        <v>1.05036462995064E-12</v>
      </c>
      <c r="G36" s="13">
        <v>2.9999999999999997E-4</v>
      </c>
      <c r="H36">
        <v>2.5</v>
      </c>
      <c r="I36" s="13">
        <v>0.15</v>
      </c>
      <c r="J36" s="13">
        <v>0</v>
      </c>
      <c r="K36" s="2">
        <v>1E-4</v>
      </c>
      <c r="L36">
        <v>0.1</v>
      </c>
      <c r="M36" s="2">
        <v>0.01</v>
      </c>
      <c r="N36" s="2">
        <v>1E-3</v>
      </c>
      <c r="O36" s="13">
        <f t="shared" si="1"/>
        <v>0.02</v>
      </c>
      <c r="R36" s="15"/>
    </row>
    <row r="37" spans="1:18" x14ac:dyDescent="0.25">
      <c r="A37" s="13">
        <f t="shared" si="3"/>
        <v>25</v>
      </c>
      <c r="B37">
        <v>0.3</v>
      </c>
      <c r="C37">
        <v>0.3</v>
      </c>
      <c r="D37" s="14">
        <f t="shared" si="0"/>
        <v>0.51</v>
      </c>
      <c r="E37" s="13">
        <v>0.3</v>
      </c>
      <c r="F37">
        <f t="shared" si="2"/>
        <v>1.05036462995064E-12</v>
      </c>
      <c r="G37" s="13">
        <v>2.9999999999999997E-4</v>
      </c>
      <c r="H37">
        <v>2.5</v>
      </c>
      <c r="I37" s="13">
        <v>0.15</v>
      </c>
      <c r="J37" s="13">
        <v>0</v>
      </c>
      <c r="K37" s="2">
        <v>1E-4</v>
      </c>
      <c r="L37">
        <v>0.1</v>
      </c>
      <c r="M37" s="2">
        <v>0.01</v>
      </c>
      <c r="N37" s="2">
        <v>1E-3</v>
      </c>
      <c r="O37" s="13">
        <f t="shared" si="1"/>
        <v>0.02</v>
      </c>
      <c r="R37" s="15"/>
    </row>
    <row r="38" spans="1:18" x14ac:dyDescent="0.25">
      <c r="A38" s="13">
        <f t="shared" si="3"/>
        <v>26</v>
      </c>
      <c r="B38">
        <v>0.3</v>
      </c>
      <c r="C38">
        <v>0.3</v>
      </c>
      <c r="D38" s="14">
        <f t="shared" si="0"/>
        <v>0.49</v>
      </c>
      <c r="E38" s="13">
        <v>0.3</v>
      </c>
      <c r="F38">
        <f t="shared" si="2"/>
        <v>1.05036462995064E-12</v>
      </c>
      <c r="G38" s="13">
        <v>2.9999999999999997E-4</v>
      </c>
      <c r="H38">
        <v>2.5</v>
      </c>
      <c r="I38" s="13">
        <v>0.15</v>
      </c>
      <c r="J38" s="13">
        <v>0</v>
      </c>
      <c r="K38" s="2">
        <v>1E-4</v>
      </c>
      <c r="L38">
        <v>0.1</v>
      </c>
      <c r="M38" s="2">
        <v>0.01</v>
      </c>
      <c r="N38" s="2">
        <v>1E-3</v>
      </c>
      <c r="O38" s="13">
        <f t="shared" si="1"/>
        <v>0.02</v>
      </c>
    </row>
    <row r="39" spans="1:18" x14ac:dyDescent="0.25">
      <c r="A39" s="13">
        <f t="shared" si="3"/>
        <v>27</v>
      </c>
      <c r="B39">
        <v>0.3</v>
      </c>
      <c r="C39">
        <v>0.3</v>
      </c>
      <c r="D39" s="14">
        <f t="shared" si="0"/>
        <v>0.47</v>
      </c>
      <c r="E39" s="13">
        <v>0.3</v>
      </c>
      <c r="F39">
        <f t="shared" si="2"/>
        <v>1.05036462995064E-12</v>
      </c>
      <c r="G39" s="13">
        <v>2.9999999999999997E-4</v>
      </c>
      <c r="H39">
        <v>2.5</v>
      </c>
      <c r="I39" s="13">
        <v>0.15</v>
      </c>
      <c r="J39" s="13">
        <v>0</v>
      </c>
      <c r="K39" s="2">
        <v>1E-4</v>
      </c>
      <c r="L39">
        <v>0.1</v>
      </c>
      <c r="M39" s="2">
        <v>0.01</v>
      </c>
      <c r="N39" s="2">
        <v>1E-3</v>
      </c>
      <c r="O39" s="13">
        <f t="shared" si="1"/>
        <v>0.02</v>
      </c>
    </row>
    <row r="40" spans="1:18" x14ac:dyDescent="0.25">
      <c r="A40" s="13">
        <f t="shared" si="3"/>
        <v>28</v>
      </c>
      <c r="B40">
        <v>0.3</v>
      </c>
      <c r="C40">
        <v>0.3</v>
      </c>
      <c r="D40" s="14">
        <f t="shared" si="0"/>
        <v>0.44999999999999996</v>
      </c>
      <c r="E40" s="13">
        <v>0.3</v>
      </c>
      <c r="F40">
        <f t="shared" si="2"/>
        <v>1.05036462995064E-12</v>
      </c>
      <c r="G40" s="13">
        <v>2.9999999999999997E-4</v>
      </c>
      <c r="H40">
        <v>2.5</v>
      </c>
      <c r="I40" s="13">
        <v>0.15</v>
      </c>
      <c r="J40" s="13">
        <v>0</v>
      </c>
      <c r="K40" s="2">
        <v>1E-4</v>
      </c>
      <c r="L40">
        <v>0.1</v>
      </c>
      <c r="M40" s="2">
        <v>0.01</v>
      </c>
      <c r="N40" s="2">
        <v>1E-3</v>
      </c>
      <c r="O40" s="13">
        <f t="shared" si="1"/>
        <v>0.02</v>
      </c>
    </row>
    <row r="41" spans="1:18" x14ac:dyDescent="0.25">
      <c r="A41" s="13">
        <f t="shared" si="3"/>
        <v>29</v>
      </c>
      <c r="B41">
        <v>0.3</v>
      </c>
      <c r="C41">
        <v>0.3</v>
      </c>
      <c r="D41" s="14">
        <f t="shared" si="0"/>
        <v>0.43000000000000005</v>
      </c>
      <c r="E41" s="13">
        <v>0.3</v>
      </c>
      <c r="F41">
        <f t="shared" si="2"/>
        <v>1.05036462995064E-12</v>
      </c>
      <c r="G41" s="13">
        <v>2.9999999999999997E-4</v>
      </c>
      <c r="H41">
        <v>2.5</v>
      </c>
      <c r="I41" s="13">
        <v>0.15</v>
      </c>
      <c r="J41" s="13">
        <v>0</v>
      </c>
      <c r="K41" s="2">
        <v>1E-4</v>
      </c>
      <c r="L41">
        <v>0.1</v>
      </c>
      <c r="M41" s="2">
        <v>0.01</v>
      </c>
      <c r="N41" s="2">
        <v>1E-3</v>
      </c>
      <c r="O41" s="13">
        <f t="shared" si="1"/>
        <v>0.02</v>
      </c>
    </row>
    <row r="42" spans="1:18" x14ac:dyDescent="0.25">
      <c r="A42" s="13">
        <f t="shared" si="3"/>
        <v>30</v>
      </c>
      <c r="B42">
        <v>0.3</v>
      </c>
      <c r="C42">
        <v>0.3</v>
      </c>
      <c r="D42" s="14">
        <f t="shared" si="0"/>
        <v>0.41000000000000003</v>
      </c>
      <c r="E42" s="13">
        <v>0.3</v>
      </c>
      <c r="F42">
        <f t="shared" si="2"/>
        <v>1.05036462995064E-12</v>
      </c>
      <c r="G42" s="13">
        <v>2.9999999999999997E-4</v>
      </c>
      <c r="H42">
        <v>2.5</v>
      </c>
      <c r="I42" s="13">
        <v>0.15</v>
      </c>
      <c r="J42" s="13">
        <v>0</v>
      </c>
      <c r="K42" s="2">
        <v>1E-4</v>
      </c>
      <c r="L42">
        <v>0.1</v>
      </c>
      <c r="M42" s="2">
        <v>0.01</v>
      </c>
      <c r="N42" s="2">
        <v>1E-3</v>
      </c>
      <c r="O42" s="13">
        <f t="shared" si="1"/>
        <v>0.02</v>
      </c>
    </row>
    <row r="43" spans="1:18" x14ac:dyDescent="0.25">
      <c r="A43" s="13">
        <f t="shared" si="3"/>
        <v>31</v>
      </c>
      <c r="B43">
        <v>0.3</v>
      </c>
      <c r="C43">
        <v>0.3</v>
      </c>
      <c r="D43" s="14">
        <f t="shared" si="0"/>
        <v>0.39</v>
      </c>
      <c r="E43" s="13">
        <v>0.3</v>
      </c>
      <c r="F43">
        <f t="shared" si="2"/>
        <v>1.05036462995064E-12</v>
      </c>
      <c r="G43" s="13">
        <v>2.9999999999999997E-4</v>
      </c>
      <c r="H43">
        <v>2.5</v>
      </c>
      <c r="I43" s="13">
        <v>0.15</v>
      </c>
      <c r="J43" s="13">
        <v>0</v>
      </c>
      <c r="K43" s="2">
        <v>1E-4</v>
      </c>
      <c r="L43">
        <v>0.1</v>
      </c>
      <c r="M43" s="2">
        <v>0.01</v>
      </c>
      <c r="N43" s="2">
        <v>1E-3</v>
      </c>
      <c r="O43" s="13">
        <f t="shared" si="1"/>
        <v>0.02</v>
      </c>
    </row>
    <row r="44" spans="1:18" x14ac:dyDescent="0.25">
      <c r="A44" s="13">
        <f t="shared" si="3"/>
        <v>32</v>
      </c>
      <c r="B44">
        <v>0.3</v>
      </c>
      <c r="C44">
        <v>0.3</v>
      </c>
      <c r="D44" s="14">
        <f t="shared" si="0"/>
        <v>0.37</v>
      </c>
      <c r="E44" s="13">
        <v>0.3</v>
      </c>
      <c r="F44">
        <f t="shared" si="2"/>
        <v>1.05036462995064E-12</v>
      </c>
      <c r="G44" s="13">
        <v>2.9999999999999997E-4</v>
      </c>
      <c r="H44">
        <v>2.5</v>
      </c>
      <c r="I44" s="13">
        <v>0.15</v>
      </c>
      <c r="J44" s="13">
        <v>0</v>
      </c>
      <c r="K44" s="2">
        <v>1E-4</v>
      </c>
      <c r="L44">
        <v>0.1</v>
      </c>
      <c r="M44" s="2">
        <v>0.01</v>
      </c>
      <c r="N44" s="2">
        <v>1E-3</v>
      </c>
      <c r="O44" s="13">
        <f t="shared" si="1"/>
        <v>0.02</v>
      </c>
    </row>
    <row r="45" spans="1:18" x14ac:dyDescent="0.25">
      <c r="A45" s="13">
        <f t="shared" si="3"/>
        <v>33</v>
      </c>
      <c r="B45">
        <v>0.3</v>
      </c>
      <c r="C45">
        <v>0.3</v>
      </c>
      <c r="D45" s="14">
        <f t="shared" si="0"/>
        <v>0.35</v>
      </c>
      <c r="E45" s="13">
        <v>0.3</v>
      </c>
      <c r="F45">
        <f t="shared" si="2"/>
        <v>1.05036462995064E-12</v>
      </c>
      <c r="G45" s="13">
        <v>2.9999999999999997E-4</v>
      </c>
      <c r="H45">
        <v>2.5</v>
      </c>
      <c r="I45" s="13">
        <v>0.15</v>
      </c>
      <c r="J45" s="13">
        <v>0</v>
      </c>
      <c r="K45" s="2">
        <v>1E-4</v>
      </c>
      <c r="L45">
        <v>0.1</v>
      </c>
      <c r="M45" s="2">
        <v>0.01</v>
      </c>
      <c r="N45" s="2">
        <v>1E-3</v>
      </c>
      <c r="O45" s="13">
        <f t="shared" si="1"/>
        <v>0.02</v>
      </c>
    </row>
    <row r="46" spans="1:18" x14ac:dyDescent="0.25">
      <c r="A46" s="13">
        <f t="shared" si="3"/>
        <v>34</v>
      </c>
      <c r="B46">
        <v>0.3</v>
      </c>
      <c r="C46">
        <v>0.3</v>
      </c>
      <c r="D46" s="14">
        <f t="shared" si="0"/>
        <v>0.32999999999999996</v>
      </c>
      <c r="E46" s="13">
        <v>0.3</v>
      </c>
      <c r="F46">
        <f t="shared" si="2"/>
        <v>1.05036462995064E-12</v>
      </c>
      <c r="G46" s="13">
        <v>2.9999999999999997E-4</v>
      </c>
      <c r="H46">
        <v>2.5</v>
      </c>
      <c r="I46" s="13">
        <v>0.15</v>
      </c>
      <c r="J46" s="13">
        <v>0</v>
      </c>
      <c r="K46" s="2">
        <v>1E-4</v>
      </c>
      <c r="L46">
        <v>0.1</v>
      </c>
      <c r="M46" s="2">
        <v>0.01</v>
      </c>
      <c r="N46" s="2">
        <v>1E-3</v>
      </c>
      <c r="O46" s="13">
        <f t="shared" si="1"/>
        <v>0.02</v>
      </c>
    </row>
    <row r="47" spans="1:18" x14ac:dyDescent="0.25">
      <c r="A47" s="13">
        <f t="shared" si="3"/>
        <v>35</v>
      </c>
      <c r="B47">
        <v>0.3</v>
      </c>
      <c r="C47">
        <v>0.3</v>
      </c>
      <c r="D47" s="14">
        <f t="shared" si="0"/>
        <v>0.31000000000000005</v>
      </c>
      <c r="E47" s="13">
        <v>0.3</v>
      </c>
      <c r="F47">
        <f t="shared" si="2"/>
        <v>1.05036462995064E-12</v>
      </c>
      <c r="G47" s="13">
        <v>2.9999999999999997E-4</v>
      </c>
      <c r="H47">
        <v>2.5</v>
      </c>
      <c r="I47" s="13">
        <v>0.15</v>
      </c>
      <c r="J47" s="13">
        <v>0</v>
      </c>
      <c r="K47" s="2">
        <v>1E-4</v>
      </c>
      <c r="L47">
        <v>0.1</v>
      </c>
      <c r="M47" s="2">
        <v>0.01</v>
      </c>
      <c r="N47" s="2">
        <v>1E-3</v>
      </c>
      <c r="O47" s="13">
        <f t="shared" si="1"/>
        <v>0.02</v>
      </c>
    </row>
    <row r="48" spans="1:18" x14ac:dyDescent="0.25">
      <c r="A48" s="13">
        <f t="shared" si="3"/>
        <v>36</v>
      </c>
      <c r="B48">
        <v>0.3</v>
      </c>
      <c r="C48">
        <v>0.3</v>
      </c>
      <c r="D48" s="14">
        <f t="shared" si="0"/>
        <v>0.29000000000000004</v>
      </c>
      <c r="E48" s="13">
        <v>0.3</v>
      </c>
      <c r="F48">
        <f t="shared" si="2"/>
        <v>1.05036462995064E-12</v>
      </c>
      <c r="G48" s="13">
        <v>2.9999999999999997E-4</v>
      </c>
      <c r="H48">
        <v>2.5</v>
      </c>
      <c r="I48" s="13">
        <v>0.15</v>
      </c>
      <c r="J48" s="13">
        <v>0</v>
      </c>
      <c r="K48" s="2">
        <v>1E-4</v>
      </c>
      <c r="L48">
        <v>0.1</v>
      </c>
      <c r="M48" s="2">
        <v>0.01</v>
      </c>
      <c r="N48" s="2">
        <v>1E-3</v>
      </c>
      <c r="O48" s="13">
        <f t="shared" si="1"/>
        <v>0.02</v>
      </c>
    </row>
    <row r="49" spans="1:15" x14ac:dyDescent="0.25">
      <c r="A49" s="13">
        <f t="shared" si="3"/>
        <v>37</v>
      </c>
      <c r="B49">
        <v>0.3</v>
      </c>
      <c r="C49">
        <v>0.3</v>
      </c>
      <c r="D49" s="14">
        <f t="shared" si="0"/>
        <v>0.27</v>
      </c>
      <c r="E49" s="13">
        <v>0.3</v>
      </c>
      <c r="F49">
        <f t="shared" si="2"/>
        <v>1.05036462995064E-12</v>
      </c>
      <c r="G49" s="13">
        <v>2.9999999999999997E-4</v>
      </c>
      <c r="H49">
        <v>2.5</v>
      </c>
      <c r="I49" s="13">
        <v>0.15</v>
      </c>
      <c r="J49" s="13">
        <v>0</v>
      </c>
      <c r="K49" s="2">
        <v>1E-4</v>
      </c>
      <c r="L49">
        <v>0.1</v>
      </c>
      <c r="M49" s="2">
        <v>0.01</v>
      </c>
      <c r="N49" s="2">
        <v>1E-3</v>
      </c>
      <c r="O49" s="13">
        <f t="shared" si="1"/>
        <v>0.02</v>
      </c>
    </row>
    <row r="50" spans="1:15" x14ac:dyDescent="0.25">
      <c r="A50" s="13">
        <f t="shared" si="3"/>
        <v>38</v>
      </c>
      <c r="B50">
        <v>0.3</v>
      </c>
      <c r="C50">
        <v>0.3</v>
      </c>
      <c r="D50" s="14">
        <f t="shared" si="0"/>
        <v>0.25</v>
      </c>
      <c r="E50" s="13">
        <v>0.3</v>
      </c>
      <c r="F50">
        <f t="shared" si="2"/>
        <v>1.05036462995064E-12</v>
      </c>
      <c r="G50" s="13">
        <v>2.9999999999999997E-4</v>
      </c>
      <c r="H50">
        <v>2.5</v>
      </c>
      <c r="I50" s="13">
        <v>0.15</v>
      </c>
      <c r="J50" s="13">
        <v>0</v>
      </c>
      <c r="K50" s="2">
        <v>1E-4</v>
      </c>
      <c r="L50">
        <v>0.1</v>
      </c>
      <c r="M50" s="2">
        <v>0.01</v>
      </c>
      <c r="N50" s="2">
        <v>1E-3</v>
      </c>
      <c r="O50" s="13">
        <f t="shared" si="1"/>
        <v>0.02</v>
      </c>
    </row>
    <row r="51" spans="1:15" x14ac:dyDescent="0.25">
      <c r="A51" s="13">
        <f t="shared" si="3"/>
        <v>39</v>
      </c>
      <c r="B51">
        <v>0.3</v>
      </c>
      <c r="C51">
        <v>0.3</v>
      </c>
      <c r="D51" s="14">
        <f t="shared" si="0"/>
        <v>0.22999999999999998</v>
      </c>
      <c r="E51" s="13">
        <v>0.3</v>
      </c>
      <c r="F51">
        <f t="shared" si="2"/>
        <v>1.05036462995064E-12</v>
      </c>
      <c r="G51" s="13">
        <v>2.9999999999999997E-4</v>
      </c>
      <c r="H51">
        <v>2.5</v>
      </c>
      <c r="I51" s="13">
        <v>0.15</v>
      </c>
      <c r="J51" s="13">
        <v>0</v>
      </c>
      <c r="K51" s="2">
        <v>1E-4</v>
      </c>
      <c r="L51">
        <v>0.1</v>
      </c>
      <c r="M51" s="2">
        <v>0.01</v>
      </c>
      <c r="N51" s="2">
        <v>1E-3</v>
      </c>
      <c r="O51" s="13">
        <f t="shared" si="1"/>
        <v>0.02</v>
      </c>
    </row>
    <row r="52" spans="1:15" x14ac:dyDescent="0.25">
      <c r="A52" s="13">
        <f t="shared" si="3"/>
        <v>40</v>
      </c>
      <c r="B52">
        <v>0.3</v>
      </c>
      <c r="C52">
        <v>0.3</v>
      </c>
      <c r="D52" s="14">
        <f t="shared" si="0"/>
        <v>0.20999999999999996</v>
      </c>
      <c r="E52" s="13">
        <v>0.3</v>
      </c>
      <c r="F52">
        <f t="shared" si="2"/>
        <v>1.05036462995064E-12</v>
      </c>
      <c r="G52" s="13">
        <v>2.9999999999999997E-4</v>
      </c>
      <c r="H52">
        <v>2.5</v>
      </c>
      <c r="I52" s="13">
        <v>0.15</v>
      </c>
      <c r="J52" s="13">
        <v>0</v>
      </c>
      <c r="K52" s="2">
        <v>1E-4</v>
      </c>
      <c r="L52">
        <v>0.1</v>
      </c>
      <c r="M52" s="2">
        <v>0.01</v>
      </c>
      <c r="N52" s="2">
        <v>1E-3</v>
      </c>
      <c r="O52" s="13">
        <f t="shared" si="1"/>
        <v>0.02</v>
      </c>
    </row>
    <row r="53" spans="1:15" x14ac:dyDescent="0.25">
      <c r="A53" s="13">
        <f t="shared" si="3"/>
        <v>41</v>
      </c>
      <c r="B53">
        <v>0.3</v>
      </c>
      <c r="C53">
        <v>0.3</v>
      </c>
      <c r="D53" s="14">
        <f t="shared" si="0"/>
        <v>0.18999999999999995</v>
      </c>
      <c r="E53" s="13">
        <v>0.3</v>
      </c>
      <c r="F53">
        <f t="shared" si="2"/>
        <v>1.05036462995064E-12</v>
      </c>
      <c r="G53" s="13">
        <v>2.9999999999999997E-4</v>
      </c>
      <c r="H53">
        <v>2.5</v>
      </c>
      <c r="I53" s="13">
        <v>0.15</v>
      </c>
      <c r="J53" s="13">
        <v>0</v>
      </c>
      <c r="K53" s="2">
        <v>1E-4</v>
      </c>
      <c r="L53">
        <v>0.1</v>
      </c>
      <c r="M53" s="2">
        <v>0.01</v>
      </c>
      <c r="N53" s="2">
        <v>1E-3</v>
      </c>
      <c r="O53" s="13">
        <f t="shared" si="1"/>
        <v>0.02</v>
      </c>
    </row>
    <row r="54" spans="1:15" x14ac:dyDescent="0.25">
      <c r="A54" s="13">
        <f t="shared" si="3"/>
        <v>42</v>
      </c>
      <c r="B54">
        <v>0.3</v>
      </c>
      <c r="C54">
        <v>0.3</v>
      </c>
      <c r="D54" s="14">
        <f t="shared" si="0"/>
        <v>0.17000000000000004</v>
      </c>
      <c r="E54" s="13">
        <v>0.3</v>
      </c>
      <c r="F54">
        <f t="shared" si="2"/>
        <v>1.05036462995064E-12</v>
      </c>
      <c r="G54" s="13">
        <v>2.9999999999999997E-4</v>
      </c>
      <c r="H54">
        <v>2.5</v>
      </c>
      <c r="I54" s="13">
        <v>0.15</v>
      </c>
      <c r="J54" s="13">
        <v>0</v>
      </c>
      <c r="K54" s="2">
        <v>1E-4</v>
      </c>
      <c r="L54">
        <v>0.1</v>
      </c>
      <c r="M54" s="2">
        <v>0.01</v>
      </c>
      <c r="N54" s="2">
        <v>1E-3</v>
      </c>
      <c r="O54" s="13">
        <f t="shared" si="1"/>
        <v>0.02</v>
      </c>
    </row>
    <row r="55" spans="1:15" x14ac:dyDescent="0.25">
      <c r="A55" s="13">
        <f t="shared" si="3"/>
        <v>43</v>
      </c>
      <c r="B55">
        <v>0.3</v>
      </c>
      <c r="C55">
        <v>0.3</v>
      </c>
      <c r="D55" s="14">
        <f t="shared" si="0"/>
        <v>0.15000000000000002</v>
      </c>
      <c r="E55" s="13">
        <v>0.3</v>
      </c>
      <c r="F55">
        <f t="shared" si="2"/>
        <v>1.05036462995064E-12</v>
      </c>
      <c r="G55" s="13">
        <v>2.9999999999999997E-4</v>
      </c>
      <c r="H55">
        <v>2.5</v>
      </c>
      <c r="I55" s="13">
        <v>0.15</v>
      </c>
      <c r="J55" s="13">
        <v>0</v>
      </c>
      <c r="K55" s="2">
        <v>1E-4</v>
      </c>
      <c r="L55">
        <v>0.1</v>
      </c>
      <c r="M55" s="2">
        <v>0.01</v>
      </c>
      <c r="N55" s="2">
        <v>1E-3</v>
      </c>
      <c r="O55" s="13">
        <f t="shared" si="1"/>
        <v>0.02</v>
      </c>
    </row>
    <row r="56" spans="1:15" x14ac:dyDescent="0.25">
      <c r="A56" s="13">
        <f t="shared" si="3"/>
        <v>44</v>
      </c>
      <c r="B56">
        <v>0.3</v>
      </c>
      <c r="C56">
        <v>0.3</v>
      </c>
      <c r="D56" s="14">
        <f t="shared" si="0"/>
        <v>0.13</v>
      </c>
      <c r="E56" s="13">
        <v>0.3</v>
      </c>
      <c r="F56">
        <f t="shared" si="2"/>
        <v>1.05036462995064E-12</v>
      </c>
      <c r="G56" s="13">
        <v>2.9999999999999997E-4</v>
      </c>
      <c r="H56">
        <v>2.5</v>
      </c>
      <c r="I56" s="13">
        <v>0.15</v>
      </c>
      <c r="J56" s="13">
        <v>0</v>
      </c>
      <c r="K56" s="2">
        <v>1E-4</v>
      </c>
      <c r="L56">
        <v>0.1</v>
      </c>
      <c r="M56" s="2">
        <v>0.01</v>
      </c>
      <c r="N56" s="2">
        <v>1E-3</v>
      </c>
      <c r="O56" s="13">
        <f t="shared" si="1"/>
        <v>0.02</v>
      </c>
    </row>
    <row r="57" spans="1:15" x14ac:dyDescent="0.25">
      <c r="A57" s="13">
        <f t="shared" si="3"/>
        <v>45</v>
      </c>
      <c r="B57">
        <v>0.3</v>
      </c>
      <c r="C57">
        <v>0.3</v>
      </c>
      <c r="D57" s="14">
        <f t="shared" si="0"/>
        <v>0.10999999999999999</v>
      </c>
      <c r="E57" s="13">
        <v>0.3</v>
      </c>
      <c r="F57">
        <f t="shared" si="2"/>
        <v>1.05036462995064E-12</v>
      </c>
      <c r="G57" s="13">
        <v>2.9999999999999997E-4</v>
      </c>
      <c r="H57">
        <v>2.5</v>
      </c>
      <c r="I57" s="13">
        <v>0.15</v>
      </c>
      <c r="J57" s="13">
        <v>0</v>
      </c>
      <c r="K57" s="2">
        <v>1E-4</v>
      </c>
      <c r="L57">
        <v>0.1</v>
      </c>
      <c r="M57" s="2">
        <v>0.01</v>
      </c>
      <c r="N57" s="2">
        <v>1E-3</v>
      </c>
      <c r="O57" s="13">
        <f t="shared" si="1"/>
        <v>0.02</v>
      </c>
    </row>
    <row r="58" spans="1:15" x14ac:dyDescent="0.25">
      <c r="A58" s="13">
        <f t="shared" si="3"/>
        <v>46</v>
      </c>
      <c r="B58">
        <v>0.3</v>
      </c>
      <c r="C58">
        <v>0.3</v>
      </c>
      <c r="D58" s="14">
        <f t="shared" si="0"/>
        <v>8.9999999999999969E-2</v>
      </c>
      <c r="E58" s="13">
        <v>0.3</v>
      </c>
      <c r="F58">
        <f t="shared" si="2"/>
        <v>1.05036462995064E-12</v>
      </c>
      <c r="G58" s="13">
        <v>2.9999999999999997E-4</v>
      </c>
      <c r="H58">
        <v>2.5</v>
      </c>
      <c r="I58" s="13">
        <v>0.15</v>
      </c>
      <c r="J58" s="13">
        <v>0</v>
      </c>
      <c r="K58" s="2">
        <v>1E-4</v>
      </c>
      <c r="L58">
        <v>0.1</v>
      </c>
      <c r="M58" s="2">
        <v>0.01</v>
      </c>
      <c r="N58" s="2">
        <v>1E-3</v>
      </c>
      <c r="O58" s="13">
        <f t="shared" si="1"/>
        <v>0.02</v>
      </c>
    </row>
    <row r="59" spans="1:15" x14ac:dyDescent="0.25">
      <c r="A59" s="13">
        <f t="shared" si="3"/>
        <v>47</v>
      </c>
      <c r="B59">
        <v>0.3</v>
      </c>
      <c r="C59">
        <v>0.3</v>
      </c>
      <c r="D59" s="14">
        <f t="shared" si="0"/>
        <v>6.9999999999999951E-2</v>
      </c>
      <c r="E59" s="13">
        <v>0.3</v>
      </c>
      <c r="F59">
        <f t="shared" si="2"/>
        <v>1.05036462995064E-12</v>
      </c>
      <c r="G59" s="13">
        <v>2.9999999999999997E-4</v>
      </c>
      <c r="H59">
        <v>2.5</v>
      </c>
      <c r="I59" s="13">
        <v>0.15</v>
      </c>
      <c r="J59" s="13">
        <v>0</v>
      </c>
      <c r="K59" s="2">
        <v>1E-4</v>
      </c>
      <c r="L59">
        <v>0.1</v>
      </c>
      <c r="M59" s="2">
        <v>0.01</v>
      </c>
      <c r="N59" s="2">
        <v>1E-3</v>
      </c>
      <c r="O59" s="13">
        <f t="shared" si="1"/>
        <v>0.02</v>
      </c>
    </row>
    <row r="60" spans="1:15" x14ac:dyDescent="0.25">
      <c r="A60" s="13">
        <f t="shared" si="3"/>
        <v>48</v>
      </c>
      <c r="B60">
        <v>0.3</v>
      </c>
      <c r="C60">
        <v>0.3</v>
      </c>
      <c r="D60" s="14">
        <f t="shared" si="0"/>
        <v>5.0000000000000044E-2</v>
      </c>
      <c r="E60" s="13">
        <v>0.3</v>
      </c>
      <c r="F60">
        <f t="shared" si="2"/>
        <v>1.05036462995064E-12</v>
      </c>
      <c r="G60" s="13">
        <v>2.9999999999999997E-4</v>
      </c>
      <c r="H60">
        <v>2.5</v>
      </c>
      <c r="I60" s="13">
        <v>0.15</v>
      </c>
      <c r="J60" s="13">
        <v>0</v>
      </c>
      <c r="K60" s="2">
        <v>1E-4</v>
      </c>
      <c r="L60">
        <v>0.1</v>
      </c>
      <c r="M60" s="2">
        <v>0.01</v>
      </c>
      <c r="N60" s="2">
        <v>1E-3</v>
      </c>
      <c r="O60" s="13">
        <f t="shared" si="1"/>
        <v>0.02</v>
      </c>
    </row>
    <row r="61" spans="1:15" x14ac:dyDescent="0.25">
      <c r="A61" s="13">
        <f t="shared" si="3"/>
        <v>49</v>
      </c>
      <c r="B61">
        <v>0.3</v>
      </c>
      <c r="C61">
        <v>0.3</v>
      </c>
      <c r="D61" s="14">
        <f t="shared" si="0"/>
        <v>3.0000000000000027E-2</v>
      </c>
      <c r="E61" s="13">
        <v>0.3</v>
      </c>
      <c r="F61">
        <f t="shared" si="2"/>
        <v>1.05036462995064E-12</v>
      </c>
      <c r="G61" s="13">
        <v>2.9999999999999997E-4</v>
      </c>
      <c r="H61">
        <v>2.5</v>
      </c>
      <c r="I61" s="13">
        <v>0.15</v>
      </c>
      <c r="J61" s="13">
        <v>0</v>
      </c>
      <c r="K61" s="2">
        <v>1E-4</v>
      </c>
      <c r="L61">
        <v>0.1</v>
      </c>
      <c r="M61" s="2">
        <v>0.01</v>
      </c>
      <c r="N61" s="2">
        <v>1E-3</v>
      </c>
      <c r="O61" s="13">
        <f t="shared" si="1"/>
        <v>0.02</v>
      </c>
    </row>
    <row r="62" spans="1:15" x14ac:dyDescent="0.25">
      <c r="A62" s="13">
        <f t="shared" si="3"/>
        <v>50</v>
      </c>
      <c r="B62">
        <v>0.3</v>
      </c>
      <c r="C62">
        <v>0.3</v>
      </c>
      <c r="D62" s="14">
        <f t="shared" si="0"/>
        <v>1.0000000000000009E-2</v>
      </c>
      <c r="E62" s="13">
        <v>0.3</v>
      </c>
      <c r="F62">
        <f t="shared" si="2"/>
        <v>1.05036462995064E-12</v>
      </c>
      <c r="G62" s="13">
        <v>2.9999999999999997E-4</v>
      </c>
      <c r="H62">
        <v>2.5</v>
      </c>
      <c r="I62" s="13">
        <v>0.15</v>
      </c>
      <c r="J62" s="13">
        <v>0</v>
      </c>
      <c r="K62" s="2">
        <v>1E-4</v>
      </c>
      <c r="L62">
        <v>0.1</v>
      </c>
      <c r="M62" s="2">
        <v>0.01</v>
      </c>
      <c r="N62" s="2">
        <v>1E-3</v>
      </c>
      <c r="O62" s="13">
        <f t="shared" si="1"/>
        <v>0.02</v>
      </c>
    </row>
    <row r="63" spans="1:15" x14ac:dyDescent="0.25">
      <c r="A63" s="13"/>
      <c r="D63" s="14"/>
      <c r="E63" s="13"/>
      <c r="G63" s="13"/>
      <c r="I63" s="13"/>
      <c r="J63" s="13"/>
      <c r="K63" s="2"/>
      <c r="M63" s="2"/>
      <c r="N63" s="2"/>
      <c r="O63" s="13"/>
    </row>
    <row r="64" spans="1:15" x14ac:dyDescent="0.25">
      <c r="A64" s="13"/>
      <c r="D64" s="14"/>
      <c r="E64" s="13"/>
      <c r="G64" s="13"/>
      <c r="I64" s="13"/>
      <c r="J64" s="13"/>
      <c r="K64" s="2"/>
      <c r="M64" s="2"/>
      <c r="N64" s="2"/>
      <c r="O64" s="13"/>
    </row>
    <row r="65" spans="1:15" x14ac:dyDescent="0.25">
      <c r="A65" s="13"/>
      <c r="D65" s="14"/>
      <c r="E65" s="13"/>
      <c r="G65" s="13"/>
      <c r="I65" s="13"/>
      <c r="J65" s="13"/>
      <c r="K65" s="2"/>
      <c r="M65" s="2"/>
      <c r="N65" s="2"/>
      <c r="O65" s="13"/>
    </row>
    <row r="66" spans="1:15" x14ac:dyDescent="0.25">
      <c r="A66" s="13"/>
      <c r="D66" s="14"/>
      <c r="E66" s="13"/>
      <c r="G66" s="13"/>
      <c r="I66" s="13"/>
      <c r="J66" s="13"/>
      <c r="K66" s="2"/>
      <c r="M66" s="2"/>
      <c r="N66" s="2"/>
      <c r="O66" s="13"/>
    </row>
    <row r="67" spans="1:15" x14ac:dyDescent="0.25">
      <c r="A67" s="13"/>
      <c r="D67" s="14"/>
      <c r="E67" s="13"/>
      <c r="G67" s="13"/>
      <c r="I67" s="13"/>
      <c r="J67" s="13"/>
      <c r="K67" s="2"/>
      <c r="M67" s="2"/>
      <c r="N67" s="2"/>
      <c r="O67" s="13"/>
    </row>
    <row r="68" spans="1:15" x14ac:dyDescent="0.25">
      <c r="A68" s="13"/>
      <c r="D68" s="14"/>
      <c r="E68" s="13"/>
      <c r="G68" s="13"/>
      <c r="I68" s="13"/>
      <c r="J68" s="13"/>
      <c r="K68" s="2"/>
      <c r="M68" s="2"/>
      <c r="N68" s="2"/>
      <c r="O68" s="13"/>
    </row>
    <row r="69" spans="1:15" x14ac:dyDescent="0.25">
      <c r="A69" s="13"/>
      <c r="B69" s="13"/>
      <c r="C69" s="13"/>
      <c r="D69" s="14"/>
      <c r="E69" s="13"/>
      <c r="F69" s="13"/>
      <c r="G69" s="13"/>
      <c r="H69" s="13"/>
      <c r="I69" s="13"/>
      <c r="J69" s="13"/>
      <c r="O69" s="13"/>
    </row>
    <row r="70" spans="1:15" x14ac:dyDescent="0.25">
      <c r="A70" s="13"/>
      <c r="B70" s="13"/>
      <c r="C70" s="13"/>
      <c r="D70" s="14"/>
      <c r="E70" s="13"/>
      <c r="F70" s="13"/>
      <c r="G70" s="13"/>
      <c r="H70" s="13"/>
      <c r="I70" s="13"/>
      <c r="J70" s="13"/>
      <c r="O70" s="13"/>
    </row>
    <row r="71" spans="1:15" x14ac:dyDescent="0.25">
      <c r="A71" s="13"/>
      <c r="B71" s="13"/>
      <c r="C71" s="13"/>
      <c r="D71" s="14"/>
      <c r="E71" s="13"/>
      <c r="F71" s="13"/>
      <c r="G71" s="13"/>
      <c r="H71" s="13"/>
      <c r="I71" s="13"/>
      <c r="J71" s="13"/>
      <c r="O71" s="13"/>
    </row>
    <row r="72" spans="1:15" x14ac:dyDescent="0.25">
      <c r="A72" s="13"/>
      <c r="B72" s="13"/>
      <c r="C72" s="13"/>
      <c r="D72" s="14"/>
      <c r="E72" s="13"/>
      <c r="F72" s="13"/>
      <c r="G72" s="13"/>
      <c r="H72" s="13"/>
      <c r="I72" s="13"/>
      <c r="J72" s="13"/>
      <c r="O72" s="13"/>
    </row>
    <row r="73" spans="1:15" x14ac:dyDescent="0.25">
      <c r="A73" s="13"/>
      <c r="B73" s="13"/>
      <c r="C73" s="13"/>
      <c r="D73" s="14"/>
      <c r="E73" s="13"/>
      <c r="F73" s="13"/>
      <c r="G73" s="13"/>
      <c r="H73" s="13"/>
      <c r="I73" s="13"/>
      <c r="J73" s="13"/>
      <c r="O73" s="13"/>
    </row>
    <row r="74" spans="1:15" x14ac:dyDescent="0.25">
      <c r="A74" s="13"/>
      <c r="B74" s="13"/>
      <c r="C74" s="13"/>
      <c r="D74" s="14"/>
      <c r="E74" s="13"/>
      <c r="F74" s="13"/>
      <c r="G74" s="13"/>
      <c r="H74" s="13"/>
      <c r="I74" s="13"/>
      <c r="J74" s="13"/>
      <c r="O74" s="13"/>
    </row>
    <row r="75" spans="1:15" x14ac:dyDescent="0.25">
      <c r="A75" s="13"/>
      <c r="B75" s="13"/>
      <c r="C75" s="13"/>
      <c r="D75" s="14"/>
      <c r="E75" s="13"/>
      <c r="F75" s="13"/>
      <c r="G75" s="13"/>
      <c r="H75" s="13"/>
      <c r="I75" s="13"/>
      <c r="J75" s="13"/>
      <c r="O75" s="13"/>
    </row>
    <row r="76" spans="1:15" x14ac:dyDescent="0.25">
      <c r="A76" s="13"/>
      <c r="B76" s="13"/>
      <c r="C76" s="13"/>
      <c r="D76" s="14"/>
      <c r="E76" s="13"/>
      <c r="F76" s="13"/>
      <c r="G76" s="13"/>
      <c r="H76" s="13"/>
      <c r="I76" s="13"/>
      <c r="J76" s="13"/>
      <c r="O76" s="13"/>
    </row>
    <row r="77" spans="1:15" x14ac:dyDescent="0.25">
      <c r="A77" s="13"/>
      <c r="B77" s="13"/>
      <c r="C77" s="13"/>
      <c r="D77" s="14"/>
      <c r="E77" s="13"/>
      <c r="F77" s="13"/>
      <c r="G77" s="13"/>
      <c r="H77" s="13"/>
      <c r="I77" s="13"/>
      <c r="J77" s="13"/>
      <c r="O77" s="13"/>
    </row>
    <row r="78" spans="1:15" x14ac:dyDescent="0.25">
      <c r="A78" s="13"/>
      <c r="B78" s="13"/>
      <c r="C78" s="13"/>
      <c r="D78" s="14"/>
      <c r="E78" s="13"/>
      <c r="F78" s="13"/>
      <c r="G78" s="13"/>
      <c r="H78" s="13"/>
      <c r="I78" s="13"/>
      <c r="J78" s="13"/>
      <c r="O78" s="13"/>
    </row>
    <row r="79" spans="1:15" x14ac:dyDescent="0.25">
      <c r="A79" s="13"/>
      <c r="B79" s="13"/>
      <c r="C79" s="13"/>
      <c r="D79" s="14"/>
      <c r="E79" s="13"/>
      <c r="F79" s="13"/>
      <c r="G79" s="13"/>
      <c r="H79" s="13"/>
      <c r="I79" s="13"/>
      <c r="J79" s="13"/>
      <c r="O79" s="13"/>
    </row>
    <row r="80" spans="1:15" x14ac:dyDescent="0.25">
      <c r="A80" s="13"/>
      <c r="B80" s="13"/>
      <c r="C80" s="13"/>
      <c r="D80" s="14"/>
      <c r="E80" s="13"/>
      <c r="F80" s="13"/>
      <c r="G80" s="13"/>
      <c r="H80" s="13"/>
      <c r="I80" s="13"/>
      <c r="J80" s="13"/>
      <c r="O80" s="13"/>
    </row>
    <row r="81" spans="1:15" x14ac:dyDescent="0.25">
      <c r="A81" s="13"/>
      <c r="B81" s="13"/>
      <c r="C81" s="13"/>
      <c r="D81" s="14"/>
      <c r="E81" s="13"/>
      <c r="F81" s="13"/>
      <c r="G81" s="13"/>
      <c r="H81" s="13"/>
      <c r="I81" s="13"/>
      <c r="J81" s="13"/>
      <c r="O81" s="13"/>
    </row>
    <row r="82" spans="1:15" x14ac:dyDescent="0.25">
      <c r="A82" s="13"/>
      <c r="B82" s="13"/>
      <c r="C82" s="13"/>
      <c r="D82" s="14"/>
      <c r="E82" s="13"/>
      <c r="F82" s="13"/>
      <c r="G82" s="13"/>
      <c r="H82" s="13"/>
      <c r="I82" s="13"/>
      <c r="J82" s="13"/>
      <c r="O82" s="13"/>
    </row>
    <row r="83" spans="1:15" x14ac:dyDescent="0.25">
      <c r="A83" s="13"/>
      <c r="B83" s="13"/>
      <c r="C83" s="13"/>
      <c r="D83" s="14"/>
      <c r="E83" s="13"/>
      <c r="F83" s="13"/>
      <c r="G83" s="13"/>
      <c r="H83" s="13"/>
      <c r="I83" s="13"/>
      <c r="J83" s="13"/>
      <c r="O83" s="13"/>
    </row>
    <row r="84" spans="1:15" x14ac:dyDescent="0.25">
      <c r="A84" s="13"/>
      <c r="B84" s="13"/>
      <c r="C84" s="13"/>
      <c r="D84" s="14"/>
      <c r="E84" s="13"/>
      <c r="F84" s="13"/>
      <c r="G84" s="13"/>
      <c r="H84" s="13"/>
      <c r="I84" s="13"/>
      <c r="J84" s="13"/>
      <c r="O84" s="13"/>
    </row>
    <row r="85" spans="1:15" x14ac:dyDescent="0.25">
      <c r="A85" s="13"/>
      <c r="B85" s="13"/>
      <c r="C85" s="13"/>
      <c r="D85" s="14"/>
      <c r="E85" s="13"/>
      <c r="F85" s="13"/>
      <c r="G85" s="13"/>
      <c r="H85" s="13"/>
      <c r="I85" s="13"/>
      <c r="J85" s="13"/>
      <c r="O85" s="13"/>
    </row>
    <row r="86" spans="1:15" x14ac:dyDescent="0.25">
      <c r="A86" s="13"/>
      <c r="B86" s="13"/>
      <c r="C86" s="13"/>
      <c r="D86" s="14"/>
      <c r="E86" s="13"/>
      <c r="F86" s="13"/>
      <c r="G86" s="13"/>
      <c r="H86" s="13"/>
      <c r="I86" s="13"/>
      <c r="J86" s="13"/>
      <c r="O86" s="13"/>
    </row>
    <row r="87" spans="1:15" x14ac:dyDescent="0.25">
      <c r="A87" s="13"/>
      <c r="B87" s="13"/>
      <c r="C87" s="13"/>
      <c r="D87" s="14"/>
      <c r="E87" s="13"/>
      <c r="F87" s="13"/>
      <c r="G87" s="13"/>
      <c r="H87" s="13"/>
      <c r="I87" s="13"/>
      <c r="J87" s="13"/>
      <c r="O87" s="13"/>
    </row>
    <row r="88" spans="1:15" x14ac:dyDescent="0.25">
      <c r="A88" s="13"/>
      <c r="B88" s="13"/>
      <c r="C88" s="13"/>
      <c r="D88" s="14"/>
      <c r="E88" s="13"/>
      <c r="F88" s="13"/>
      <c r="G88" s="13"/>
      <c r="H88" s="13"/>
      <c r="I88" s="13"/>
      <c r="J88" s="13"/>
      <c r="O88" s="13"/>
    </row>
    <row r="89" spans="1:15" x14ac:dyDescent="0.25">
      <c r="A89" s="13"/>
      <c r="B89" s="13"/>
      <c r="C89" s="13"/>
      <c r="D89" s="14"/>
      <c r="E89" s="13"/>
      <c r="F89" s="13"/>
      <c r="G89" s="13"/>
      <c r="H89" s="13"/>
      <c r="I89" s="13"/>
      <c r="J89" s="13"/>
      <c r="O89" s="13"/>
    </row>
    <row r="90" spans="1:15" x14ac:dyDescent="0.25">
      <c r="A90" s="13"/>
      <c r="B90" s="13"/>
      <c r="C90" s="13"/>
      <c r="D90" s="14"/>
      <c r="E90" s="13"/>
      <c r="F90" s="13"/>
      <c r="G90" s="13"/>
      <c r="H90" s="13"/>
      <c r="I90" s="13"/>
      <c r="J90" s="13"/>
      <c r="O90" s="13"/>
    </row>
    <row r="91" spans="1:15" x14ac:dyDescent="0.25">
      <c r="A91" s="13"/>
      <c r="B91" s="13"/>
      <c r="C91" s="13"/>
      <c r="D91" s="14"/>
      <c r="E91" s="13"/>
      <c r="F91" s="13"/>
      <c r="G91" s="13"/>
      <c r="H91" s="13"/>
      <c r="I91" s="13"/>
      <c r="J91" s="13"/>
      <c r="O91" s="13"/>
    </row>
    <row r="92" spans="1:15" x14ac:dyDescent="0.25">
      <c r="A92" s="13"/>
      <c r="B92" s="13"/>
      <c r="C92" s="13"/>
      <c r="D92" s="14"/>
      <c r="E92" s="13"/>
      <c r="F92" s="13"/>
      <c r="G92" s="13"/>
      <c r="H92" s="13"/>
      <c r="I92" s="13"/>
      <c r="J92" s="13"/>
      <c r="O92" s="13"/>
    </row>
    <row r="93" spans="1:15" x14ac:dyDescent="0.25">
      <c r="A93" s="13"/>
      <c r="B93" s="13"/>
      <c r="C93" s="13"/>
      <c r="D93" s="14"/>
      <c r="E93" s="13"/>
      <c r="F93" s="13"/>
      <c r="G93" s="13"/>
      <c r="H93" s="13"/>
      <c r="I93" s="13"/>
      <c r="J93" s="13"/>
      <c r="O93" s="13"/>
    </row>
    <row r="94" spans="1:15" x14ac:dyDescent="0.25">
      <c r="A94" s="13"/>
      <c r="B94" s="13"/>
      <c r="C94" s="13"/>
      <c r="D94" s="14"/>
      <c r="E94" s="13"/>
      <c r="F94" s="13"/>
      <c r="G94" s="13"/>
      <c r="H94" s="13"/>
      <c r="I94" s="13"/>
      <c r="J94" s="13"/>
      <c r="O94" s="13"/>
    </row>
    <row r="95" spans="1:15" x14ac:dyDescent="0.25">
      <c r="A95" s="13"/>
      <c r="B95" s="13"/>
      <c r="C95" s="13"/>
      <c r="D95" s="14"/>
      <c r="E95" s="13"/>
      <c r="F95" s="13"/>
      <c r="G95" s="13"/>
      <c r="H95" s="13"/>
      <c r="I95" s="13"/>
      <c r="J95" s="13"/>
      <c r="O95" s="13"/>
    </row>
    <row r="96" spans="1:15" x14ac:dyDescent="0.25">
      <c r="A96" s="13"/>
      <c r="B96" s="13"/>
      <c r="C96" s="13"/>
      <c r="D96" s="14"/>
      <c r="E96" s="13"/>
      <c r="F96" s="13"/>
      <c r="G96" s="13"/>
      <c r="H96" s="13"/>
      <c r="I96" s="13"/>
      <c r="J96" s="13"/>
      <c r="O96" s="13"/>
    </row>
    <row r="97" spans="1:15" x14ac:dyDescent="0.25">
      <c r="A97" s="13"/>
      <c r="B97" s="13"/>
      <c r="C97" s="13"/>
      <c r="D97" s="14"/>
      <c r="E97" s="13"/>
      <c r="F97" s="13"/>
      <c r="G97" s="13"/>
      <c r="H97" s="13"/>
      <c r="I97" s="13"/>
      <c r="J97" s="13"/>
      <c r="O97" s="13"/>
    </row>
    <row r="98" spans="1:15" x14ac:dyDescent="0.25">
      <c r="A98" s="13"/>
      <c r="B98" s="13"/>
      <c r="C98" s="13"/>
      <c r="D98" s="14"/>
      <c r="E98" s="13"/>
      <c r="F98" s="13"/>
      <c r="G98" s="13"/>
      <c r="H98" s="13"/>
      <c r="I98" s="13"/>
      <c r="J98" s="13"/>
      <c r="O98" s="13"/>
    </row>
    <row r="99" spans="1:15" x14ac:dyDescent="0.25">
      <c r="A99" s="13"/>
      <c r="B99" s="13"/>
      <c r="C99" s="13"/>
      <c r="D99" s="14"/>
      <c r="E99" s="13"/>
      <c r="F99" s="13"/>
      <c r="G99" s="13"/>
      <c r="H99" s="13"/>
      <c r="I99" s="13"/>
      <c r="J99" s="13"/>
      <c r="O99" s="13"/>
    </row>
    <row r="100" spans="1:15" x14ac:dyDescent="0.25">
      <c r="A100" s="13"/>
      <c r="B100" s="13"/>
      <c r="C100" s="13"/>
      <c r="D100" s="14"/>
      <c r="E100" s="13"/>
      <c r="F100" s="13"/>
      <c r="G100" s="13"/>
      <c r="H100" s="13"/>
      <c r="I100" s="13"/>
      <c r="J100" s="13"/>
      <c r="O100" s="13"/>
    </row>
    <row r="101" spans="1:15" x14ac:dyDescent="0.25">
      <c r="A101" s="13"/>
      <c r="B101" s="13"/>
      <c r="C101" s="13"/>
      <c r="D101" s="14"/>
      <c r="E101" s="13"/>
      <c r="F101" s="13"/>
      <c r="G101" s="13"/>
      <c r="H101" s="13"/>
      <c r="I101" s="13"/>
      <c r="J101" s="13"/>
      <c r="O101" s="13"/>
    </row>
    <row r="102" spans="1:15" x14ac:dyDescent="0.25">
      <c r="A102" s="13"/>
      <c r="B102" s="13"/>
      <c r="C102" s="13"/>
      <c r="D102" s="14"/>
      <c r="E102" s="13"/>
      <c r="F102" s="13"/>
      <c r="G102" s="13"/>
      <c r="H102" s="13"/>
      <c r="I102" s="13"/>
      <c r="J102" s="13"/>
      <c r="O102" s="13"/>
    </row>
    <row r="103" spans="1:15" x14ac:dyDescent="0.25">
      <c r="A103" s="13"/>
      <c r="B103" s="13"/>
      <c r="C103" s="13"/>
      <c r="D103" s="14"/>
      <c r="E103" s="13"/>
      <c r="F103" s="13"/>
      <c r="G103" s="13"/>
      <c r="H103" s="13"/>
      <c r="I103" s="13"/>
      <c r="J103" s="13"/>
      <c r="O103" s="13"/>
    </row>
    <row r="104" spans="1:15" x14ac:dyDescent="0.25">
      <c r="A104" s="13"/>
      <c r="B104" s="13"/>
      <c r="C104" s="13"/>
      <c r="D104" s="14"/>
      <c r="E104" s="13"/>
      <c r="F104" s="13"/>
      <c r="G104" s="13"/>
      <c r="H104" s="13"/>
      <c r="I104" s="13"/>
      <c r="J104" s="13"/>
      <c r="O104" s="13"/>
    </row>
    <row r="105" spans="1:15" x14ac:dyDescent="0.25">
      <c r="A105" s="13"/>
      <c r="B105" s="13"/>
      <c r="C105" s="13"/>
      <c r="D105" s="14"/>
      <c r="E105" s="13"/>
      <c r="F105" s="13"/>
      <c r="G105" s="13"/>
      <c r="H105" s="13"/>
      <c r="I105" s="13"/>
      <c r="J105" s="13"/>
      <c r="O105" s="13"/>
    </row>
    <row r="106" spans="1:15" x14ac:dyDescent="0.25">
      <c r="A106" s="13"/>
      <c r="B106" s="13"/>
      <c r="C106" s="13"/>
      <c r="D106" s="14"/>
      <c r="E106" s="13"/>
      <c r="F106" s="13"/>
      <c r="G106" s="13"/>
      <c r="H106" s="13"/>
      <c r="I106" s="13"/>
      <c r="J106" s="13"/>
      <c r="O106" s="13"/>
    </row>
    <row r="107" spans="1:15" x14ac:dyDescent="0.25">
      <c r="A107" s="13"/>
      <c r="B107" s="13"/>
      <c r="C107" s="13"/>
      <c r="D107" s="14"/>
      <c r="E107" s="13"/>
      <c r="F107" s="13"/>
      <c r="G107" s="13"/>
      <c r="H107" s="13"/>
      <c r="I107" s="13"/>
      <c r="J107" s="13"/>
      <c r="O107" s="13"/>
    </row>
    <row r="108" spans="1:15" x14ac:dyDescent="0.25">
      <c r="A108" s="13"/>
      <c r="B108" s="13"/>
      <c r="C108" s="13"/>
      <c r="D108" s="14"/>
      <c r="E108" s="13"/>
      <c r="F108" s="13"/>
      <c r="G108" s="13"/>
      <c r="H108" s="13"/>
      <c r="I108" s="13"/>
      <c r="J108" s="13"/>
      <c r="O108" s="13"/>
    </row>
    <row r="109" spans="1:15" x14ac:dyDescent="0.25">
      <c r="A109" s="13"/>
      <c r="B109" s="13"/>
      <c r="C109" s="13"/>
      <c r="D109" s="14"/>
      <c r="E109" s="13"/>
      <c r="F109" s="13"/>
      <c r="G109" s="13"/>
      <c r="H109" s="13"/>
      <c r="I109" s="13"/>
      <c r="J109" s="13"/>
      <c r="O109" s="13"/>
    </row>
    <row r="110" spans="1:15" x14ac:dyDescent="0.25">
      <c r="A110" s="13"/>
      <c r="B110" s="13"/>
      <c r="C110" s="13"/>
      <c r="D110" s="14"/>
      <c r="E110" s="13"/>
      <c r="F110" s="13"/>
      <c r="G110" s="13"/>
      <c r="H110" s="13"/>
      <c r="I110" s="13"/>
      <c r="J110" s="13"/>
      <c r="O110" s="13"/>
    </row>
    <row r="111" spans="1:15" x14ac:dyDescent="0.25">
      <c r="A111" s="13"/>
      <c r="B111" s="13"/>
      <c r="C111" s="13"/>
      <c r="D111" s="14"/>
      <c r="E111" s="13"/>
      <c r="F111" s="13"/>
      <c r="G111" s="13"/>
      <c r="H111" s="13"/>
      <c r="I111" s="13"/>
      <c r="J111" s="13"/>
      <c r="O111" s="13"/>
    </row>
    <row r="112" spans="1:15" x14ac:dyDescent="0.25">
      <c r="A112" s="13"/>
      <c r="B112" s="13"/>
      <c r="C112" s="13"/>
      <c r="D112" s="14"/>
      <c r="E112" s="13"/>
      <c r="F112" s="13"/>
      <c r="G112" s="13"/>
      <c r="H112" s="13"/>
      <c r="I112" s="13"/>
      <c r="J112" s="13"/>
      <c r="O112" s="13"/>
    </row>
    <row r="113" spans="1:10" x14ac:dyDescent="0.25">
      <c r="A113" s="13"/>
      <c r="B113" s="13"/>
      <c r="C113" s="13"/>
      <c r="D113" s="14"/>
      <c r="E113" s="13"/>
      <c r="F113" s="13"/>
      <c r="G113" s="13"/>
      <c r="H113" s="13"/>
      <c r="I113" s="13"/>
      <c r="J113" s="13"/>
    </row>
    <row r="114" spans="1:10" x14ac:dyDescent="0.25">
      <c r="A114" s="13"/>
      <c r="B114" s="13"/>
      <c r="C114" s="13"/>
      <c r="D114" s="14"/>
      <c r="E114" s="13"/>
      <c r="F114" s="13"/>
      <c r="G114" s="13"/>
      <c r="H114" s="13"/>
      <c r="I114" s="13"/>
      <c r="J114" s="1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>
        <v>0</v>
      </c>
    </row>
    <row r="3" spans="1:1" x14ac:dyDescent="0.25">
      <c r="A3">
        <v>86400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water-only</vt:lpstr>
      <vt:lpstr>water + NAPL</vt:lpstr>
      <vt:lpstr>times</vt:lpstr>
    </vt:vector>
  </TitlesOfParts>
  <Company>Roux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McNab</dc:creator>
  <cp:lastModifiedBy>Walt McNab</cp:lastModifiedBy>
  <dcterms:created xsi:type="dcterms:W3CDTF">2015-04-30T16:27:18Z</dcterms:created>
  <dcterms:modified xsi:type="dcterms:W3CDTF">2016-01-02T20:30:51Z</dcterms:modified>
</cp:coreProperties>
</file>