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A"/>
  </sheets>
  <definedNames>
    <definedName name="_xlnm._FilterDatabase" localSheetId="0">A!$A$1:$P$845</definedName>
  </definedNames>
  <calcPr fullCalcOnLoad="1"/>
</workbook>
</file>

<file path=xl/sharedStrings.xml><?xml version="1.0" encoding="utf-8"?>
<sst xmlns="http://schemas.openxmlformats.org/spreadsheetml/2006/main" count="6251" uniqueCount="2710">
  <si>
    <t>Fecha de la factura</t>
  </si>
  <si>
    <t>Cliente</t>
  </si>
  <si>
    <t>Factura no.</t>
  </si>
  <si>
    <t>Método de pago</t>
  </si>
  <si>
    <t>Total sin IVA</t>
  </si>
  <si>
    <t>Nº Web</t>
  </si>
  <si>
    <t>IVA</t>
  </si>
  <si>
    <t>PRECIO TOTAL</t>
  </si>
  <si>
    <t>Cobrado</t>
  </si>
  <si>
    <t>NIF/CIF</t>
  </si>
  <si>
    <t>CP</t>
  </si>
  <si>
    <t>Población</t>
  </si>
  <si>
    <t>Provincia</t>
  </si>
  <si>
    <t>País</t>
  </si>
  <si>
    <t>%</t>
  </si>
  <si>
    <t>SAHARA CUATRO POR CUATRO S.L</t>
  </si>
  <si>
    <t>DOMICILIACIÓN BANCARIA</t>
  </si>
  <si>
    <t>B63517643</t>
  </si>
  <si>
    <t>08902</t>
  </si>
  <si>
    <t>L HOSPITALET DE LLOBREGAT</t>
  </si>
  <si>
    <t>BARCELONA</t>
  </si>
  <si>
    <t>ESPAñA</t>
  </si>
  <si>
    <t>KRENCROSS OFFROAD S.L.</t>
  </si>
  <si>
    <t>B12890497</t>
  </si>
  <si>
    <t>12003</t>
  </si>
  <si>
    <t>CASTELLON</t>
  </si>
  <si>
    <t>RAUL LORENTE SALAS</t>
  </si>
  <si>
    <t>TRANSFERENCIA</t>
  </si>
  <si>
    <t>17221540z</t>
  </si>
  <si>
    <t>50295</t>
  </si>
  <si>
    <t>LUMPIAQUE</t>
  </si>
  <si>
    <t>ZARRAGOZA</t>
  </si>
  <si>
    <t>TXUSASSISTENCIA</t>
  </si>
  <si>
    <t>PAYBOX INTERNET</t>
  </si>
  <si>
    <t>WEB115533</t>
  </si>
  <si>
    <t>47833608W</t>
  </si>
  <si>
    <t>08520</t>
  </si>
  <si>
    <t>LES FRANQUESES DEL VALLES</t>
  </si>
  <si>
    <t>PLEASE SELECT A STATE</t>
  </si>
  <si>
    <t>ASIER GUTIERREZ GABILONDO</t>
  </si>
  <si>
    <t>PAYPAL MAIL</t>
  </si>
  <si>
    <t>WEB115310</t>
  </si>
  <si>
    <t>15385597t</t>
  </si>
  <si>
    <t>20570</t>
  </si>
  <si>
    <t>BERGARA</t>
  </si>
  <si>
    <t>GUIPúZCOA</t>
  </si>
  <si>
    <t>MECATECH BAIX EMPORDÀ SL</t>
  </si>
  <si>
    <t>B55114441</t>
  </si>
  <si>
    <t>17251</t>
  </si>
  <si>
    <t>CALONGE</t>
  </si>
  <si>
    <t>GIRONA</t>
  </si>
  <si>
    <t>SANDRA SANCHEZ VILCHES</t>
  </si>
  <si>
    <t>WEB115299</t>
  </si>
  <si>
    <t>44645429Z</t>
  </si>
  <si>
    <t>31400</t>
  </si>
  <si>
    <t>SANGUESA</t>
  </si>
  <si>
    <t>NAVARRA</t>
  </si>
  <si>
    <t>ANGEL MEJIAS CRESPO</t>
  </si>
  <si>
    <t>03851734Q</t>
  </si>
  <si>
    <t>45007</t>
  </si>
  <si>
    <t>TOLEDO</t>
  </si>
  <si>
    <t>DISPETROL GROUP S.L.</t>
  </si>
  <si>
    <t>B95798815</t>
  </si>
  <si>
    <t>48340</t>
  </si>
  <si>
    <t>AMOREBIETA</t>
  </si>
  <si>
    <t>VISCAYA</t>
  </si>
  <si>
    <t>AMADEO MOTORSPORT, S.L.</t>
  </si>
  <si>
    <t>B19319524</t>
  </si>
  <si>
    <t>19180</t>
  </si>
  <si>
    <t>MARCHAMALO</t>
  </si>
  <si>
    <t>GUADALAJARA</t>
  </si>
  <si>
    <t>ANTONIO EGEA GARCIA</t>
  </si>
  <si>
    <t>WEB115549</t>
  </si>
  <si>
    <t>23313697T</t>
  </si>
  <si>
    <t>30330</t>
  </si>
  <si>
    <t>EL ALBUJON</t>
  </si>
  <si>
    <t>MURCIA</t>
  </si>
  <si>
    <t>ALEX AMICE</t>
  </si>
  <si>
    <t>CB IN SITU</t>
  </si>
  <si>
    <t>53651105V</t>
  </si>
  <si>
    <t>17230</t>
  </si>
  <si>
    <t>PALAMOS</t>
  </si>
  <si>
    <t>ADRIáN ABAD MIGUEL</t>
  </si>
  <si>
    <t>WEB115608</t>
  </si>
  <si>
    <t>73165326A</t>
  </si>
  <si>
    <t>50015</t>
  </si>
  <si>
    <t>ZARAGOZA</t>
  </si>
  <si>
    <t>MIGUEL ANGEL ABAD LOPEZ</t>
  </si>
  <si>
    <t>03097948D</t>
  </si>
  <si>
    <t>19170</t>
  </si>
  <si>
    <t>EL CASAR</t>
  </si>
  <si>
    <t>JOAN BRELL RUBIO</t>
  </si>
  <si>
    <t>47773430S</t>
  </si>
  <si>
    <t>43205</t>
  </si>
  <si>
    <t>REUS</t>
  </si>
  <si>
    <t>Tarragona</t>
  </si>
  <si>
    <t>QUEIRO SUáREZ CARMEN</t>
  </si>
  <si>
    <t>WEB115464</t>
  </si>
  <si>
    <t>32766074K</t>
  </si>
  <si>
    <t>31866</t>
  </si>
  <si>
    <t>ERBITI</t>
  </si>
  <si>
    <t>INSTALACIONES FUENTESYOLLER SL</t>
  </si>
  <si>
    <t>WEB115479</t>
  </si>
  <si>
    <t>B66693862</t>
  </si>
  <si>
    <t>08755</t>
  </si>
  <si>
    <t>CASTELLBISBAL</t>
  </si>
  <si>
    <t>FUSTER JAUME ANDREU</t>
  </si>
  <si>
    <t>WEB115344</t>
  </si>
  <si>
    <t>41574376J</t>
  </si>
  <si>
    <t>07670</t>
  </si>
  <si>
    <t>PORTOCOLOM</t>
  </si>
  <si>
    <t>BALEARES</t>
  </si>
  <si>
    <t>GARCIA RODRIGUEZ DELFINO</t>
  </si>
  <si>
    <t>WEB115468</t>
  </si>
  <si>
    <t>09775091E</t>
  </si>
  <si>
    <t>24193</t>
  </si>
  <si>
    <t>LEóN</t>
  </si>
  <si>
    <t>AUTO RECAMBIOS EL DESGUACE</t>
  </si>
  <si>
    <t>77508319K</t>
  </si>
  <si>
    <t>30170</t>
  </si>
  <si>
    <t>MULA</t>
  </si>
  <si>
    <t>COLINO ALFONSO</t>
  </si>
  <si>
    <t>WEB115227</t>
  </si>
  <si>
    <t>71710109L</t>
  </si>
  <si>
    <t>49350</t>
  </si>
  <si>
    <t>EL PUENTE DE SANABRIA</t>
  </si>
  <si>
    <t>ZAMORA</t>
  </si>
  <si>
    <t>GARCIA LOPEZ JAVI</t>
  </si>
  <si>
    <t>WEB115350</t>
  </si>
  <si>
    <t>72799288x</t>
  </si>
  <si>
    <t>26300</t>
  </si>
  <si>
    <t>NAJERA</t>
  </si>
  <si>
    <t>LA RIOJA</t>
  </si>
  <si>
    <t>JAVIERRE CAMPO ANGEL</t>
  </si>
  <si>
    <t>WEB115492</t>
  </si>
  <si>
    <t>18167631t</t>
  </si>
  <si>
    <t>22714</t>
  </si>
  <si>
    <t>ORANTE (JACA)</t>
  </si>
  <si>
    <t>HUESCA</t>
  </si>
  <si>
    <t>MENDIZáBAL ONDOVILLA SIXTO</t>
  </si>
  <si>
    <t>WEB115393</t>
  </si>
  <si>
    <t>30626436G</t>
  </si>
  <si>
    <t>48190</t>
  </si>
  <si>
    <t>MERCADILLO -SOPUERTA</t>
  </si>
  <si>
    <t>VIZCAYA</t>
  </si>
  <si>
    <t>RAUL JIMENO</t>
  </si>
  <si>
    <t>WEB115403</t>
  </si>
  <si>
    <t>73119164w</t>
  </si>
  <si>
    <t>31140</t>
  </si>
  <si>
    <t>ARTAJONA</t>
  </si>
  <si>
    <t>BORDONADA GALINDO JORGE</t>
  </si>
  <si>
    <t>WEB115406</t>
  </si>
  <si>
    <t>25182397L</t>
  </si>
  <si>
    <t>50009</t>
  </si>
  <si>
    <t>BCN CHIPTUNING MOTORSPORT,S.L.</t>
  </si>
  <si>
    <t>B65945743</t>
  </si>
  <si>
    <t>08205</t>
  </si>
  <si>
    <t>SABADELL</t>
  </si>
  <si>
    <t>Barcelona</t>
  </si>
  <si>
    <t>TALLERES Y SUMINISTROS GAMAR</t>
  </si>
  <si>
    <t>B92857234</t>
  </si>
  <si>
    <t>29700</t>
  </si>
  <si>
    <t>VALEZ-MALAGA</t>
  </si>
  <si>
    <t>Malaga</t>
  </si>
  <si>
    <t>LUCAS CONTRERAS</t>
  </si>
  <si>
    <t>WEB115450</t>
  </si>
  <si>
    <t>B10577997</t>
  </si>
  <si>
    <t>08182</t>
  </si>
  <si>
    <t>SANT FELIU DE CODINES</t>
  </si>
  <si>
    <t>11ELEVEN VEHICLES SL</t>
  </si>
  <si>
    <t>WEB115488</t>
  </si>
  <si>
    <t>B10666352</t>
  </si>
  <si>
    <t>28260</t>
  </si>
  <si>
    <t>GALAPAGAR</t>
  </si>
  <si>
    <t>MADRID</t>
  </si>
  <si>
    <t>ARMAñANZAS JESúS</t>
  </si>
  <si>
    <t>WEB115496</t>
  </si>
  <si>
    <t>17498660F</t>
  </si>
  <si>
    <t>31230</t>
  </si>
  <si>
    <t>VIANA</t>
  </si>
  <si>
    <t>GENERAUTO TALLERES GENERAUTO S.L.</t>
  </si>
  <si>
    <t>WEB115566</t>
  </si>
  <si>
    <t>B92551985</t>
  </si>
  <si>
    <t>29120</t>
  </si>
  <si>
    <t>ALHAURÍN EL GRANDE</t>
  </si>
  <si>
    <t>MÁLAGA</t>
  </si>
  <si>
    <t>DANIEL TOCCI LOPEZ</t>
  </si>
  <si>
    <t>WEB115601</t>
  </si>
  <si>
    <t>07235208Y</t>
  </si>
  <si>
    <t>11140</t>
  </si>
  <si>
    <t>CONIL DE LA FRONTERA</t>
  </si>
  <si>
    <t>CADIZ</t>
  </si>
  <si>
    <t>GEAR UP BROS</t>
  </si>
  <si>
    <t>WEB115590</t>
  </si>
  <si>
    <t>20623348F</t>
  </si>
  <si>
    <t>14440</t>
  </si>
  <si>
    <t>VILLANUEVA DE CóRDOBA</t>
  </si>
  <si>
    <t>CORDOBA</t>
  </si>
  <si>
    <t>ALBERT PLANAS LOPEZ</t>
  </si>
  <si>
    <t>77616307R</t>
  </si>
  <si>
    <t>08490</t>
  </si>
  <si>
    <t>TORDERA</t>
  </si>
  <si>
    <t>TORIBIO MARTINEZ RAQUEL</t>
  </si>
  <si>
    <t>WEB115643</t>
  </si>
  <si>
    <t>ES40335670H</t>
  </si>
  <si>
    <t>17130</t>
  </si>
  <si>
    <t>L ESCALA</t>
  </si>
  <si>
    <t>ERIC DONADEU LLORA</t>
  </si>
  <si>
    <t>41576657V</t>
  </si>
  <si>
    <t>17403</t>
  </si>
  <si>
    <t>SANT HILARI SACALM</t>
  </si>
  <si>
    <t>BAYÓ ROCA CRISTINA</t>
  </si>
  <si>
    <t>45549408R</t>
  </si>
  <si>
    <t>17410</t>
  </si>
  <si>
    <t>SILS</t>
  </si>
  <si>
    <t>MOHAMED EL SGHIR</t>
  </si>
  <si>
    <t>EFECTIVO</t>
  </si>
  <si>
    <t>X9116613B</t>
  </si>
  <si>
    <t>17412</t>
  </si>
  <si>
    <t>MASSANET DE LA SELVA</t>
  </si>
  <si>
    <t>MARTIN MESTANZA ANTONIO</t>
  </si>
  <si>
    <t>25071109M</t>
  </si>
  <si>
    <t>29590</t>
  </si>
  <si>
    <t>CAMPANILLAS</t>
  </si>
  <si>
    <t>MALAGA</t>
  </si>
  <si>
    <t>GONZALO ANDRES  VALLEJO</t>
  </si>
  <si>
    <t>WEB115694</t>
  </si>
  <si>
    <t>12780736G</t>
  </si>
  <si>
    <t>34112</t>
  </si>
  <si>
    <t>VILLAPÚN</t>
  </si>
  <si>
    <t>PALENCIA</t>
  </si>
  <si>
    <t>DAVID SANCHEZ BURRIEL</t>
  </si>
  <si>
    <t>WEB115720</t>
  </si>
  <si>
    <t>17746392Y</t>
  </si>
  <si>
    <t>44200</t>
  </si>
  <si>
    <t>CALAMOCHA</t>
  </si>
  <si>
    <t>TERUEL</t>
  </si>
  <si>
    <t>CHRISTIAN SORROCHE RODRÍGUEZ</t>
  </si>
  <si>
    <t>39377454M</t>
  </si>
  <si>
    <t>08243</t>
  </si>
  <si>
    <t>MANRESA</t>
  </si>
  <si>
    <t>EL PLANO TALLER DEL AUTOMOVIL, S.L.</t>
  </si>
  <si>
    <t>B44152247</t>
  </si>
  <si>
    <t>44450</t>
  </si>
  <si>
    <t>LA PUEBLA DE VALVERDE</t>
  </si>
  <si>
    <t>REPARACIONES MOTOR 2000 S.L.</t>
  </si>
  <si>
    <t>WEB114126</t>
  </si>
  <si>
    <t>B19130509</t>
  </si>
  <si>
    <t>19004</t>
  </si>
  <si>
    <t>AUTO LOGROÑO, ESPEC.DEL AUTOMOVIL,SA</t>
  </si>
  <si>
    <t>A26040113</t>
  </si>
  <si>
    <t>26006</t>
  </si>
  <si>
    <t>LOGROÑO</t>
  </si>
  <si>
    <t>TERRENO4X4 CB</t>
  </si>
  <si>
    <t>E47766134</t>
  </si>
  <si>
    <t>47012</t>
  </si>
  <si>
    <t>VALLADOLID</t>
  </si>
  <si>
    <t>MIGUEL ANGEL LAVADO CORTÉS</t>
  </si>
  <si>
    <t>79018158W</t>
  </si>
  <si>
    <t>29651</t>
  </si>
  <si>
    <t>MIJAS</t>
  </si>
  <si>
    <t>DAVID COUCEIRO ESPIñEIRA</t>
  </si>
  <si>
    <t>WEB115447</t>
  </si>
  <si>
    <t>53165529-v</t>
  </si>
  <si>
    <t>15008</t>
  </si>
  <si>
    <t>LA CORUñA</t>
  </si>
  <si>
    <t>A CORUÑA</t>
  </si>
  <si>
    <t>MIGUEL GASA S.L.</t>
  </si>
  <si>
    <t>WEB115650</t>
  </si>
  <si>
    <t>B25598301</t>
  </si>
  <si>
    <t>25500</t>
  </si>
  <si>
    <t>LA POBLA DE SEGUR</t>
  </si>
  <si>
    <t>LLEIDA</t>
  </si>
  <si>
    <t>ALEJANDRO GIMENEZ ARNAL</t>
  </si>
  <si>
    <t>WEB113861</t>
  </si>
  <si>
    <t>18172336J</t>
  </si>
  <si>
    <t>22791</t>
  </si>
  <si>
    <t>SANTA CILIA</t>
  </si>
  <si>
    <t>UDOPE MOTORSPORT 4X4 SL</t>
  </si>
  <si>
    <t>B02708923</t>
  </si>
  <si>
    <t>45222</t>
  </si>
  <si>
    <t>BOROX</t>
  </si>
  <si>
    <t>DAVID FERNÁNDEZ DIAZ</t>
  </si>
  <si>
    <t>71907124-Q</t>
  </si>
  <si>
    <t>33787</t>
  </si>
  <si>
    <t>RANÓN</t>
  </si>
  <si>
    <t>ASTURIAS</t>
  </si>
  <si>
    <t>DAVID RIBEIRO FERREIRA</t>
  </si>
  <si>
    <t>WEB111863</t>
  </si>
  <si>
    <t>4485-575</t>
  </si>
  <si>
    <t>VILA DO CONDE</t>
  </si>
  <si>
    <t>PORTUGAL</t>
  </si>
  <si>
    <t>MARTINEZ JARDON ALEX</t>
  </si>
  <si>
    <t>WEB111242</t>
  </si>
  <si>
    <t>21085140m</t>
  </si>
  <si>
    <t>33776</t>
  </si>
  <si>
    <t>VILLANUEVA DE OSCOS</t>
  </si>
  <si>
    <t>JOSE FELIPE LÓPEZ YEBENES</t>
  </si>
  <si>
    <t>48866895Z</t>
  </si>
  <si>
    <t>17411</t>
  </si>
  <si>
    <t>VIDRERES</t>
  </si>
  <si>
    <t>GI</t>
  </si>
  <si>
    <t>XABIER IRISARRI</t>
  </si>
  <si>
    <t>73142532W</t>
  </si>
  <si>
    <t>31171</t>
  </si>
  <si>
    <t>ORORBIA</t>
  </si>
  <si>
    <t>AZPIROZ JOSE MARI</t>
  </si>
  <si>
    <t>WEB115745</t>
  </si>
  <si>
    <t>73118201M</t>
  </si>
  <si>
    <t>31350</t>
  </si>
  <si>
    <t>PERALTA</t>
  </si>
  <si>
    <t>CISNEROS CARPIO JOSE DAVID</t>
  </si>
  <si>
    <t>PAYGOLD / BIZUM</t>
  </si>
  <si>
    <t>Y8048982P</t>
  </si>
  <si>
    <t>08393</t>
  </si>
  <si>
    <t>CALDES DE ESTRAC</t>
  </si>
  <si>
    <t>GARCIA BORJA NICOLAS</t>
  </si>
  <si>
    <t>WEB111697</t>
  </si>
  <si>
    <t>48329383N</t>
  </si>
  <si>
    <t>03503</t>
  </si>
  <si>
    <t>BENIDORM</t>
  </si>
  <si>
    <t>ALICANTE</t>
  </si>
  <si>
    <t>PESTANA JOSE ANTóNIO</t>
  </si>
  <si>
    <t>WEB113884</t>
  </si>
  <si>
    <t>9325-136</t>
  </si>
  <si>
    <t>FUNCHAL</t>
  </si>
  <si>
    <t>GONZALEZ PABLO</t>
  </si>
  <si>
    <t>WEB114018</t>
  </si>
  <si>
    <t>B24239378</t>
  </si>
  <si>
    <t>24420</t>
  </si>
  <si>
    <t>FABERO</t>
  </si>
  <si>
    <t>LEON</t>
  </si>
  <si>
    <t>GARCIA GONZáLEZ ANTONIO</t>
  </si>
  <si>
    <t>WEB115351</t>
  </si>
  <si>
    <t>44607097T</t>
  </si>
  <si>
    <t>41120</t>
  </si>
  <si>
    <t>GELVES</t>
  </si>
  <si>
    <t>SEVILLA</t>
  </si>
  <si>
    <t>RUBEN HERNANDEZ TABERNERO</t>
  </si>
  <si>
    <t>WEB115693</t>
  </si>
  <si>
    <t>J37430998</t>
  </si>
  <si>
    <t>37450</t>
  </si>
  <si>
    <t>MATILLA DE LOS CAñOS DEL RIO</t>
  </si>
  <si>
    <t>SALAMANCA</t>
  </si>
  <si>
    <t>FRANCISCO GONZALEZ SANTIAGO</t>
  </si>
  <si>
    <t>E74234881</t>
  </si>
  <si>
    <t>33429</t>
  </si>
  <si>
    <t>POLA DE SIERO</t>
  </si>
  <si>
    <t>ARAMENDIA ECHAVARRI SAUL</t>
  </si>
  <si>
    <t>WEB115555</t>
  </si>
  <si>
    <t>44632829h</t>
  </si>
  <si>
    <t>31272</t>
  </si>
  <si>
    <t>BARINDANO</t>
  </si>
  <si>
    <t>Y REPUESTOS MARTIN SL</t>
  </si>
  <si>
    <t>B06179287</t>
  </si>
  <si>
    <t>06420</t>
  </si>
  <si>
    <t>CASTUERA</t>
  </si>
  <si>
    <t>BADAJOZ</t>
  </si>
  <si>
    <t>GONZALEZ FERNANDEZ DAVID</t>
  </si>
  <si>
    <t>WEB115644</t>
  </si>
  <si>
    <t>28968459M</t>
  </si>
  <si>
    <t>10840</t>
  </si>
  <si>
    <t>MORALEJA</t>
  </si>
  <si>
    <t>CACERES</t>
  </si>
  <si>
    <t>MARTINEZ FERNANDO</t>
  </si>
  <si>
    <t>WEB115664</t>
  </si>
  <si>
    <t>07527996g</t>
  </si>
  <si>
    <t>28670</t>
  </si>
  <si>
    <t>VILLAVICIOSA DE ODON</t>
  </si>
  <si>
    <t>MANUEL AVIñó</t>
  </si>
  <si>
    <t>WEB115665</t>
  </si>
  <si>
    <t>53051854P</t>
  </si>
  <si>
    <t>28023</t>
  </si>
  <si>
    <t>MARIO FERREIRA</t>
  </si>
  <si>
    <t>WEB115672</t>
  </si>
  <si>
    <t>3800-043</t>
  </si>
  <si>
    <t>TABOEIRA AVEIRO</t>
  </si>
  <si>
    <t>AVEIRO</t>
  </si>
  <si>
    <t>ORTIZ RIVAS JUAN</t>
  </si>
  <si>
    <t>WEB115698</t>
  </si>
  <si>
    <t>26804808x</t>
  </si>
  <si>
    <t>29010</t>
  </si>
  <si>
    <t>MáLAGA</t>
  </si>
  <si>
    <t>COROMINAS FERNáNDEZ CARLOS</t>
  </si>
  <si>
    <t>WEB115723</t>
  </si>
  <si>
    <t>53734955d</t>
  </si>
  <si>
    <t>33011</t>
  </si>
  <si>
    <t>OVIEDO</t>
  </si>
  <si>
    <t>JOSE LUIS VáZQUEZ NAVARRO</t>
  </si>
  <si>
    <t>WEB115849</t>
  </si>
  <si>
    <t>25616282D</t>
  </si>
  <si>
    <t>29480</t>
  </si>
  <si>
    <t>GAUCIN</t>
  </si>
  <si>
    <t>J.CAVACO,LDA</t>
  </si>
  <si>
    <t>513583904</t>
  </si>
  <si>
    <t>7000-019</t>
  </si>
  <si>
    <t>GRAÇA DO DIVOR</t>
  </si>
  <si>
    <t>(AVANCE) MARIO LOPEZ LOPEZ Y OTRO SC</t>
  </si>
  <si>
    <t>E31349475</t>
  </si>
  <si>
    <t>31500</t>
  </si>
  <si>
    <t>TUDELA</t>
  </si>
  <si>
    <t>PEDRO RODRIGUEZ RIVEIRO</t>
  </si>
  <si>
    <t>34875115P</t>
  </si>
  <si>
    <t>36458</t>
  </si>
  <si>
    <t>SALVATIERRA DE MIÑO</t>
  </si>
  <si>
    <t>PONTEVEDRA</t>
  </si>
  <si>
    <t>FERNANDEZ DE LA FUENTE PINILLA</t>
  </si>
  <si>
    <t>03813822P</t>
  </si>
  <si>
    <t>45150</t>
  </si>
  <si>
    <t>NAVAHERMOSA</t>
  </si>
  <si>
    <t>VAZQUEZ CB</t>
  </si>
  <si>
    <t>E47054515</t>
  </si>
  <si>
    <t>47134</t>
  </si>
  <si>
    <t>TORRELOBATON</t>
  </si>
  <si>
    <t>AUTO CONSIGO - COMERCIO E REPARAÇAO AUTO UNIPESSOAL LDA</t>
  </si>
  <si>
    <t>WEB115876</t>
  </si>
  <si>
    <t>PT509441432</t>
  </si>
  <si>
    <t>3240-707</t>
  </si>
  <si>
    <t>TORRE VALE TODOS - ANSIãO</t>
  </si>
  <si>
    <t>DAVID PEREZ URZAINQUI</t>
  </si>
  <si>
    <t>DOMICILIACIÓN BANCARIA 30 DIAS</t>
  </si>
  <si>
    <t>44613417H</t>
  </si>
  <si>
    <t>31110</t>
  </si>
  <si>
    <t>NOAIN</t>
  </si>
  <si>
    <t>ERNEST BONET FERRÉS</t>
  </si>
  <si>
    <t>39431258N</t>
  </si>
  <si>
    <t>08301</t>
  </si>
  <si>
    <t>MATARÓ</t>
  </si>
  <si>
    <t>NOEL EMPORDÀ SL</t>
  </si>
  <si>
    <t>B17800327</t>
  </si>
  <si>
    <t>17111</t>
  </si>
  <si>
    <t>VULPELLAC</t>
  </si>
  <si>
    <t>TOMAS MONTESÓ ZARAGOZA</t>
  </si>
  <si>
    <t>52601933J</t>
  </si>
  <si>
    <t>25191</t>
  </si>
  <si>
    <t>ASISTENCIA H.M EDEN</t>
  </si>
  <si>
    <t>49058080T</t>
  </si>
  <si>
    <t>21007</t>
  </si>
  <si>
    <t>HUELVA</t>
  </si>
  <si>
    <t>GERMAN MARTIN SANCHEZ</t>
  </si>
  <si>
    <t>08102361J</t>
  </si>
  <si>
    <t>37710</t>
  </si>
  <si>
    <t>CANDELARIO</t>
  </si>
  <si>
    <t>SONIC MOTOR CB</t>
  </si>
  <si>
    <t>E34264200</t>
  </si>
  <si>
    <t>34800</t>
  </si>
  <si>
    <t>AGUILAR DE CAMPOO</t>
  </si>
  <si>
    <t>JUAN VICENTE GILABERT VALLES</t>
  </si>
  <si>
    <t>21692372Z</t>
  </si>
  <si>
    <t>03830</t>
  </si>
  <si>
    <t>MURO D ALCOI</t>
  </si>
  <si>
    <t>ALACANT</t>
  </si>
  <si>
    <t>REPARACIONES JAEN</t>
  </si>
  <si>
    <t>WEB115960</t>
  </si>
  <si>
    <t>25600385M</t>
  </si>
  <si>
    <t>29491</t>
  </si>
  <si>
    <t>ALGATOCIN</t>
  </si>
  <si>
    <t>JUSTO LÓPEZ SAMBLÁS</t>
  </si>
  <si>
    <t>26227384R</t>
  </si>
  <si>
    <t>18512</t>
  </si>
  <si>
    <t>DÓLAR</t>
  </si>
  <si>
    <t>GRANADA</t>
  </si>
  <si>
    <t>SPONSORING</t>
  </si>
  <si>
    <t>JONATHAN SOARES MARTINEZ</t>
  </si>
  <si>
    <t>72731549Y</t>
  </si>
  <si>
    <t>20560</t>
  </si>
  <si>
    <t>ONATI</t>
  </si>
  <si>
    <t>GUIPUZCOA</t>
  </si>
  <si>
    <t>WEB115631</t>
  </si>
  <si>
    <t>OSCAR SOTORRIO DÍAZ</t>
  </si>
  <si>
    <t>WEB115419</t>
  </si>
  <si>
    <t>09796785G</t>
  </si>
  <si>
    <t>24010</t>
  </si>
  <si>
    <t>LEÓN</t>
  </si>
  <si>
    <t>TALLERES SANAHUJA AUTOMOCION</t>
  </si>
  <si>
    <t>20245761B</t>
  </si>
  <si>
    <t>12120</t>
  </si>
  <si>
    <t>LUCENA DEL CID</t>
  </si>
  <si>
    <t>ASIER GOYA DEL MORAL</t>
  </si>
  <si>
    <t>WEB116130</t>
  </si>
  <si>
    <t>44561120T</t>
  </si>
  <si>
    <t>31780</t>
  </si>
  <si>
    <t>VERA DE BIDASOA</t>
  </si>
  <si>
    <t>FRANCISCO JOSE MORA RECHE</t>
  </si>
  <si>
    <t>WEB116059</t>
  </si>
  <si>
    <t>45719876Q</t>
  </si>
  <si>
    <t>04810</t>
  </si>
  <si>
    <t>ORIA</t>
  </si>
  <si>
    <t>ALMERIA</t>
  </si>
  <si>
    <t>RAMON RODRIGUEZ DIEZ</t>
  </si>
  <si>
    <t>WEB115709</t>
  </si>
  <si>
    <t>11442710a</t>
  </si>
  <si>
    <t>33629</t>
  </si>
  <si>
    <t>CAMPOMANES - LENA</t>
  </si>
  <si>
    <t>ADP MOTOR SL</t>
  </si>
  <si>
    <t>B01336486</t>
  </si>
  <si>
    <t>01013</t>
  </si>
  <si>
    <t>VITORIA- GASTEIZ</t>
  </si>
  <si>
    <t>ALAVA</t>
  </si>
  <si>
    <t>REPUESTOS GALI TURISMO</t>
  </si>
  <si>
    <t>WEB113447</t>
  </si>
  <si>
    <t>B31555618</t>
  </si>
  <si>
    <t>31012</t>
  </si>
  <si>
    <t>PAMPLONA</t>
  </si>
  <si>
    <t>9 ERG AUTOMOCIO</t>
  </si>
  <si>
    <t>B44952455</t>
  </si>
  <si>
    <t>08349</t>
  </si>
  <si>
    <t>CABRERA DE MAR</t>
  </si>
  <si>
    <t>IVáN CAAMAñO SáNCHEZ</t>
  </si>
  <si>
    <t>WEB115909</t>
  </si>
  <si>
    <t>33560538l</t>
  </si>
  <si>
    <t>27300</t>
  </si>
  <si>
    <t>GUITIRIZ</t>
  </si>
  <si>
    <t>LUGO</t>
  </si>
  <si>
    <t>RAQUEL GARCIA RODRIGUEZ</t>
  </si>
  <si>
    <t>47842274C</t>
  </si>
  <si>
    <t>08870</t>
  </si>
  <si>
    <t>SITGES</t>
  </si>
  <si>
    <t>EDUARD OLIVER BAUTISTA</t>
  </si>
  <si>
    <t>41579905E</t>
  </si>
  <si>
    <t>17240</t>
  </si>
  <si>
    <t>LLAGOSTERA</t>
  </si>
  <si>
    <t>TRACK 4X4</t>
  </si>
  <si>
    <t>46088012Z</t>
  </si>
  <si>
    <t>03400</t>
  </si>
  <si>
    <t>VILLENA</t>
  </si>
  <si>
    <t>GARU 1997 INVESTMENT AND DEVELOPMENT SL</t>
  </si>
  <si>
    <t>B93574291</t>
  </si>
  <si>
    <t>29602</t>
  </si>
  <si>
    <t>MARBELLA</t>
  </si>
  <si>
    <t>MANEL PEREZ LATRE</t>
  </si>
  <si>
    <t>WEB115339</t>
  </si>
  <si>
    <t>37686193A</t>
  </si>
  <si>
    <t>08023</t>
  </si>
  <si>
    <t>ALMAZáN BLáZQUEZ IVáN</t>
  </si>
  <si>
    <t>WEB113086</t>
  </si>
  <si>
    <t>53217053K</t>
  </si>
  <si>
    <t>03730</t>
  </si>
  <si>
    <t>JAVEA</t>
  </si>
  <si>
    <t>GENTILI EMANUEL</t>
  </si>
  <si>
    <t>WEB114254</t>
  </si>
  <si>
    <t>55467493A</t>
  </si>
  <si>
    <t>07800</t>
  </si>
  <si>
    <t>IBIZA</t>
  </si>
  <si>
    <t>JULIO LARA BRAGADO</t>
  </si>
  <si>
    <t>12383955L</t>
  </si>
  <si>
    <t>47009</t>
  </si>
  <si>
    <t>LABARGA PINEDA JULIáN</t>
  </si>
  <si>
    <t>71290322M</t>
  </si>
  <si>
    <t>09007</t>
  </si>
  <si>
    <t>BURGOS</t>
  </si>
  <si>
    <t>DE LA MATA HERNANDO JORGE</t>
  </si>
  <si>
    <t>WEB115926</t>
  </si>
  <si>
    <t>Segovia</t>
  </si>
  <si>
    <t>40006</t>
  </si>
  <si>
    <t>SEGOVIA</t>
  </si>
  <si>
    <t>GONZALEZ DIEZ DAVID</t>
  </si>
  <si>
    <t>WEB115943</t>
  </si>
  <si>
    <t>71953639w</t>
  </si>
  <si>
    <t>34200</t>
  </si>
  <si>
    <t>BAñOS DE CERRATO</t>
  </si>
  <si>
    <t>SCHMITT STEFFEN</t>
  </si>
  <si>
    <t>WEB115987</t>
  </si>
  <si>
    <t>X9367850L</t>
  </si>
  <si>
    <t>07002</t>
  </si>
  <si>
    <t>PALMA DE MALLORCA</t>
  </si>
  <si>
    <t>ISLAS BALEARES</t>
  </si>
  <si>
    <t>MUñOZ GARCIA ALBERTO</t>
  </si>
  <si>
    <t>WEB116027</t>
  </si>
  <si>
    <t>50481175Q</t>
  </si>
  <si>
    <t>45280</t>
  </si>
  <si>
    <t>OLIAS DEL REY</t>
  </si>
  <si>
    <t>CARRACEDO LAMAS RODRIGO</t>
  </si>
  <si>
    <t>WEB116043</t>
  </si>
  <si>
    <t>79343670H</t>
  </si>
  <si>
    <t>15147</t>
  </si>
  <si>
    <t>CORISTANCO</t>
  </si>
  <si>
    <t>A CORUñA</t>
  </si>
  <si>
    <t>PEREIRA JORGE</t>
  </si>
  <si>
    <t>WEB116088</t>
  </si>
  <si>
    <t>7005-362</t>
  </si>
  <si>
    <t>ÉVORA</t>
  </si>
  <si>
    <t>ANDRES REDONDO TOBARIAS</t>
  </si>
  <si>
    <t>43014195D</t>
  </si>
  <si>
    <t>07005</t>
  </si>
  <si>
    <t>GALAFATE CABRAL JUAN JOSE</t>
  </si>
  <si>
    <t>WEB116108</t>
  </si>
  <si>
    <t>75879899r</t>
  </si>
  <si>
    <t>1150</t>
  </si>
  <si>
    <t>TREBUJENA</t>
  </si>
  <si>
    <t>FERNANDEZ DIAZ JESSICA</t>
  </si>
  <si>
    <t>WEB116121</t>
  </si>
  <si>
    <t>33555318c</t>
  </si>
  <si>
    <t>27248</t>
  </si>
  <si>
    <t>ALEJANDRO MOLINA</t>
  </si>
  <si>
    <t>WEB116123</t>
  </si>
  <si>
    <t>23812404K</t>
  </si>
  <si>
    <t>30813</t>
  </si>
  <si>
    <t>LORCA</t>
  </si>
  <si>
    <t>ALBERT OBIOLS BENTANACHS</t>
  </si>
  <si>
    <t>WEB116499</t>
  </si>
  <si>
    <t>41086590B</t>
  </si>
  <si>
    <t>25700</t>
  </si>
  <si>
    <t>LA SEU D  URGELL</t>
  </si>
  <si>
    <t>JOSE CRISTOFER CARRERA GONZALO</t>
  </si>
  <si>
    <t>WEB116165</t>
  </si>
  <si>
    <t>28969651R</t>
  </si>
  <si>
    <t>10880</t>
  </si>
  <si>
    <t>ZARZA LA MAYOR</t>
  </si>
  <si>
    <t>PEDRO ARTARAZ ARANA</t>
  </si>
  <si>
    <t>WEB116404</t>
  </si>
  <si>
    <t>78869548h</t>
  </si>
  <si>
    <t>48144</t>
  </si>
  <si>
    <t>ZEANURI</t>
  </si>
  <si>
    <t>WEB116511</t>
  </si>
  <si>
    <t>ADRIAN ROBISCO</t>
  </si>
  <si>
    <t>WEB116528</t>
  </si>
  <si>
    <t>03206916A</t>
  </si>
  <si>
    <t>19005</t>
  </si>
  <si>
    <t>MARCO MIRÓN OTERO</t>
  </si>
  <si>
    <t>WEB116443</t>
  </si>
  <si>
    <t>34285286Z</t>
  </si>
  <si>
    <t>27002</t>
  </si>
  <si>
    <t>DENIS STEEMERS POLAINA</t>
  </si>
  <si>
    <t>WEB116336</t>
  </si>
  <si>
    <t>41556251N</t>
  </si>
  <si>
    <t>FRANCESC ORTI</t>
  </si>
  <si>
    <t>WEB116001</t>
  </si>
  <si>
    <t>47891395J</t>
  </si>
  <si>
    <t>08780</t>
  </si>
  <si>
    <t>PALLEJÁ</t>
  </si>
  <si>
    <t>ALVARO GARCIA ALONSO</t>
  </si>
  <si>
    <t>WEB116498</t>
  </si>
  <si>
    <t>44437629L</t>
  </si>
  <si>
    <t>24411</t>
  </si>
  <si>
    <t>FUENTESNUEVAS</t>
  </si>
  <si>
    <t>MARCOS GESTAL VELO</t>
  </si>
  <si>
    <t>WEB116389</t>
  </si>
  <si>
    <t>47382088H</t>
  </si>
  <si>
    <t>15145</t>
  </si>
  <si>
    <t>LARACHA</t>
  </si>
  <si>
    <t>MARC BAGUDANCH TAUSET</t>
  </si>
  <si>
    <t>TRANSFER INTERSITE</t>
  </si>
  <si>
    <t>41547583S</t>
  </si>
  <si>
    <t>17455</t>
  </si>
  <si>
    <t>CALDES DE MALAVELLA</t>
  </si>
  <si>
    <t>ERLE MOTORS SL</t>
  </si>
  <si>
    <t>B16947913</t>
  </si>
  <si>
    <t xml:space="preserve">GUIPUZCOA </t>
  </si>
  <si>
    <t>GOMEZ MONTERDE JOSE</t>
  </si>
  <si>
    <t>18426463J</t>
  </si>
  <si>
    <t>46144</t>
  </si>
  <si>
    <t>MAS DE JACINTO</t>
  </si>
  <si>
    <t>VALENCIA</t>
  </si>
  <si>
    <t>ANDREI FORRAI</t>
  </si>
  <si>
    <t>WEB116475</t>
  </si>
  <si>
    <t>X8558671A</t>
  </si>
  <si>
    <t>22340</t>
  </si>
  <si>
    <t>BOLTANA</t>
  </si>
  <si>
    <t>DAVID LA ROCA ORTIZ</t>
  </si>
  <si>
    <t>WEB116509</t>
  </si>
  <si>
    <t>71299911A</t>
  </si>
  <si>
    <t>09001</t>
  </si>
  <si>
    <t>JOSE TESORERO/GUSTAVO</t>
  </si>
  <si>
    <t>WEB116322</t>
  </si>
  <si>
    <t>Y6606973F</t>
  </si>
  <si>
    <t>TALLERES GARCIA</t>
  </si>
  <si>
    <t>44463415e</t>
  </si>
  <si>
    <t>32830</t>
  </si>
  <si>
    <t>A MANCHICA</t>
  </si>
  <si>
    <t>OURENSE</t>
  </si>
  <si>
    <t>LOZANO MONTANERO FRANCISCO</t>
  </si>
  <si>
    <t>WEB116464</t>
  </si>
  <si>
    <t>08898828J</t>
  </si>
  <si>
    <t>06002</t>
  </si>
  <si>
    <t>MACKIE SANZ ERIK</t>
  </si>
  <si>
    <t>WEB115764</t>
  </si>
  <si>
    <t>52065305K</t>
  </si>
  <si>
    <t>43893</t>
  </si>
  <si>
    <t>ALTAFULLA</t>
  </si>
  <si>
    <t>TARRAGONA</t>
  </si>
  <si>
    <t>MOLDOVAN MARIO</t>
  </si>
  <si>
    <t>WEB115937</t>
  </si>
  <si>
    <t>X9233508C</t>
  </si>
  <si>
    <t>46310</t>
  </si>
  <si>
    <t>VENTA DEL MORO</t>
  </si>
  <si>
    <t>ALBIZU GOTXI KERMAN</t>
  </si>
  <si>
    <t>WEB116233</t>
  </si>
  <si>
    <t>78996774P</t>
  </si>
  <si>
    <t>48192</t>
  </si>
  <si>
    <t>GORDEXOLA</t>
  </si>
  <si>
    <t>BIZKAIA</t>
  </si>
  <si>
    <t>LIMA JESUS</t>
  </si>
  <si>
    <t>WEB116159</t>
  </si>
  <si>
    <t>08805783A</t>
  </si>
  <si>
    <t>06120</t>
  </si>
  <si>
    <t>OLIVA DE LA FRONTERA</t>
  </si>
  <si>
    <t>CLAUDIO FERREIRA</t>
  </si>
  <si>
    <t>WEB116262</t>
  </si>
  <si>
    <t>2100-608</t>
  </si>
  <si>
    <t>BRANCA</t>
  </si>
  <si>
    <t>DASCALU DIANA</t>
  </si>
  <si>
    <t>WEB116425</t>
  </si>
  <si>
    <t>X8502823E</t>
  </si>
  <si>
    <t>COLOMBINI VICENTE</t>
  </si>
  <si>
    <t>WEB116526</t>
  </si>
  <si>
    <t>4050-609</t>
  </si>
  <si>
    <t>PORTO</t>
  </si>
  <si>
    <t>MOYA PORCEL DANIEL</t>
  </si>
  <si>
    <t>WEB116518</t>
  </si>
  <si>
    <t>75485812L</t>
  </si>
  <si>
    <t>18500</t>
  </si>
  <si>
    <t>GUADIX</t>
  </si>
  <si>
    <t>ANDALUCIA</t>
  </si>
  <si>
    <t>AZTAKA SL</t>
  </si>
  <si>
    <t>B75154633</t>
  </si>
  <si>
    <t>20271</t>
  </si>
  <si>
    <t>IRURA</t>
  </si>
  <si>
    <t>GUIPUZKOA</t>
  </si>
  <si>
    <t>SANTIAGO HERNANDEZ</t>
  </si>
  <si>
    <t>52478995X</t>
  </si>
  <si>
    <t>28232</t>
  </si>
  <si>
    <t>LAS ROZAS DE MADRID</t>
  </si>
  <si>
    <t>DACORAUTO SLL</t>
  </si>
  <si>
    <t>B70029426</t>
  </si>
  <si>
    <t>15866</t>
  </si>
  <si>
    <t>AMENEIRO-CALO-TEO</t>
  </si>
  <si>
    <t>ANTONIO RUBIO CARRILLO</t>
  </si>
  <si>
    <t>WEB116685</t>
  </si>
  <si>
    <t>45599253M</t>
  </si>
  <si>
    <t>04867</t>
  </si>
  <si>
    <t>MACAEL</t>
  </si>
  <si>
    <t>RICARDO SANTIN PELAEZ</t>
  </si>
  <si>
    <t>71777094M</t>
  </si>
  <si>
    <t>33670</t>
  </si>
  <si>
    <t>MOREDA DE ALLER</t>
  </si>
  <si>
    <t>FRANCISCO PORTERO TORRES</t>
  </si>
  <si>
    <t>26742082M</t>
  </si>
  <si>
    <t>13750</t>
  </si>
  <si>
    <t>CASTELLAR DE SANTIAGO</t>
  </si>
  <si>
    <t>CIUDAD REAL</t>
  </si>
  <si>
    <t>AC SAKANA</t>
  </si>
  <si>
    <t>WEB116510</t>
  </si>
  <si>
    <t>33425098A</t>
  </si>
  <si>
    <t>31839</t>
  </si>
  <si>
    <t>ARBIZU</t>
  </si>
  <si>
    <t>GROUP CORDOMAR SERVICE S.L.</t>
  </si>
  <si>
    <t>WEB116092</t>
  </si>
  <si>
    <t>B24504052</t>
  </si>
  <si>
    <t>24880</t>
  </si>
  <si>
    <t>PUENTE ALMUHEY</t>
  </si>
  <si>
    <t>CIMEMAR SL</t>
  </si>
  <si>
    <t>B24239261</t>
  </si>
  <si>
    <t>24317</t>
  </si>
  <si>
    <t>LAS VENTAS DE ALBARES</t>
  </si>
  <si>
    <t>JOSUE BERNARDEZ ROY</t>
  </si>
  <si>
    <t>WEB116677</t>
  </si>
  <si>
    <t>40996687S</t>
  </si>
  <si>
    <t>17860</t>
  </si>
  <si>
    <t>SANT JOAN DE LES ABADESSES</t>
  </si>
  <si>
    <t>TALLERES ERNESTO CATALAN,S.L.</t>
  </si>
  <si>
    <t>B12977856</t>
  </si>
  <si>
    <t>12540</t>
  </si>
  <si>
    <t>VILA-REAL</t>
  </si>
  <si>
    <t>JUAN JOSE MARTIN ROMERO</t>
  </si>
  <si>
    <t>WEB116673</t>
  </si>
  <si>
    <t>48950533R</t>
  </si>
  <si>
    <t>21830</t>
  </si>
  <si>
    <t>BONARES</t>
  </si>
  <si>
    <t>BENAMOBIL AUTOS S.L.</t>
  </si>
  <si>
    <t>B98316847</t>
  </si>
  <si>
    <t>46180</t>
  </si>
  <si>
    <t>BENAGUACIL</t>
  </si>
  <si>
    <t>ANGEL VALERIO ARZUAGA</t>
  </si>
  <si>
    <t>WEB116681</t>
  </si>
  <si>
    <t>16634353V</t>
  </si>
  <si>
    <t>31587</t>
  </si>
  <si>
    <t>MENDAVIA</t>
  </si>
  <si>
    <t>SEGURAUTO</t>
  </si>
  <si>
    <t>E23813579</t>
  </si>
  <si>
    <t>23290</t>
  </si>
  <si>
    <t>SANTIAGO DE LA ESPADA</t>
  </si>
  <si>
    <t>JAEN</t>
  </si>
  <si>
    <t>ÁLVARO MENA GARCES</t>
  </si>
  <si>
    <t>03136970T</t>
  </si>
  <si>
    <t>19002</t>
  </si>
  <si>
    <t>PREPARACIONES NSN</t>
  </si>
  <si>
    <t>WEB116512</t>
  </si>
  <si>
    <t>B72612427</t>
  </si>
  <si>
    <t>VILLALBILLA DE BURGOS</t>
  </si>
  <si>
    <t>ADRIAN YANES MOIRON</t>
  </si>
  <si>
    <t>WEB116593</t>
  </si>
  <si>
    <t>33553123-X</t>
  </si>
  <si>
    <t>27721</t>
  </si>
  <si>
    <t>A PONTENOVA</t>
  </si>
  <si>
    <t>JORGE MOZO LÓPEZ</t>
  </si>
  <si>
    <t>WEB116550</t>
  </si>
  <si>
    <t>16608372A</t>
  </si>
  <si>
    <t>26322</t>
  </si>
  <si>
    <t>ANGUIANO</t>
  </si>
  <si>
    <t>MARIO TORTAJADA GARCIA</t>
  </si>
  <si>
    <t>WEB116710</t>
  </si>
  <si>
    <t>18454043Q</t>
  </si>
  <si>
    <t>44195</t>
  </si>
  <si>
    <t>IBáñEZ PORRAS RUBEN</t>
  </si>
  <si>
    <t>WEB116602</t>
  </si>
  <si>
    <t>47746071A</t>
  </si>
  <si>
    <t>08730</t>
  </si>
  <si>
    <t>ELS MONJOS</t>
  </si>
  <si>
    <t>LUIS ENRIQUE PEREZ RODRIGUEZ</t>
  </si>
  <si>
    <t>WEB116334</t>
  </si>
  <si>
    <t>71638078r</t>
  </si>
  <si>
    <t>33959</t>
  </si>
  <si>
    <t>RIBADESELLA</t>
  </si>
  <si>
    <t>RODRIGUEZ FERNáNDEZ MARCOS</t>
  </si>
  <si>
    <t>WEB116438</t>
  </si>
  <si>
    <t>33544641S</t>
  </si>
  <si>
    <t>AMORES CARLOS</t>
  </si>
  <si>
    <t>WEB116702</t>
  </si>
  <si>
    <t>03956204c</t>
  </si>
  <si>
    <t>45370</t>
  </si>
  <si>
    <t>SANTA CRUZ DE LA ZARZA</t>
  </si>
  <si>
    <t>PEREZ ESCUREDO MANUEL</t>
  </si>
  <si>
    <t>WEB116545</t>
  </si>
  <si>
    <t>34997198F</t>
  </si>
  <si>
    <t>32300</t>
  </si>
  <si>
    <t>O BARCO DE VALDEORRAS</t>
  </si>
  <si>
    <t>ORENSE</t>
  </si>
  <si>
    <t>GONZALEZ GONZALEZ JOSE</t>
  </si>
  <si>
    <t>WEB116572</t>
  </si>
  <si>
    <t>46788905M</t>
  </si>
  <si>
    <t>08292</t>
  </si>
  <si>
    <t>ESPARRAGUERA</t>
  </si>
  <si>
    <t>REMM GUITART</t>
  </si>
  <si>
    <t>WEB116709</t>
  </si>
  <si>
    <t>B62649843</t>
  </si>
  <si>
    <t>ESPARREGUERA</t>
  </si>
  <si>
    <t>JULIO RODRIGUEZ GINAR</t>
  </si>
  <si>
    <t>39971462S</t>
  </si>
  <si>
    <t>08495</t>
  </si>
  <si>
    <t>FORGARS DE LA SELVA</t>
  </si>
  <si>
    <t>FRANCISCO ANTONIO ÁLVAREZ ALONSO</t>
  </si>
  <si>
    <t>35608730S</t>
  </si>
  <si>
    <t>36412</t>
  </si>
  <si>
    <t>O PORRIñO</t>
  </si>
  <si>
    <t>ENRIQUE FERNANDEZ BELLO</t>
  </si>
  <si>
    <t>09651100R</t>
  </si>
  <si>
    <t>FERNANDEZ VICTOR</t>
  </si>
  <si>
    <t>47884266Z</t>
  </si>
  <si>
    <t>08330</t>
  </si>
  <si>
    <t>PREMIA DE MAR</t>
  </si>
  <si>
    <t>OASIS 4X4 SLU</t>
  </si>
  <si>
    <t>38788811R</t>
  </si>
  <si>
    <t>PREMIÀ DE MAR</t>
  </si>
  <si>
    <t>DORIANO PAOLUZZI</t>
  </si>
  <si>
    <t>X8192211W</t>
  </si>
  <si>
    <t>17310</t>
  </si>
  <si>
    <t>LLORET DE MAR</t>
  </si>
  <si>
    <t>CSA PREPARACIONES</t>
  </si>
  <si>
    <t>B82304742</t>
  </si>
  <si>
    <t>28411</t>
  </si>
  <si>
    <t>MORALZARZAL</t>
  </si>
  <si>
    <t>SASTRAKA AUTO 4X4</t>
  </si>
  <si>
    <t>E71080295</t>
  </si>
  <si>
    <t>31870</t>
  </si>
  <si>
    <t>LEKUNBERRI</t>
  </si>
  <si>
    <t>TALLERES MICOBE</t>
  </si>
  <si>
    <t>73260022P</t>
  </si>
  <si>
    <t>44588</t>
  </si>
  <si>
    <t>BECEITE</t>
  </si>
  <si>
    <t>RECAMBIOS LAMPLE</t>
  </si>
  <si>
    <t>B22374698</t>
  </si>
  <si>
    <t>22004</t>
  </si>
  <si>
    <t>JOSE ANTONIO HERRADOR GORDO</t>
  </si>
  <si>
    <t>50162873B</t>
  </si>
  <si>
    <t>28690</t>
  </si>
  <si>
    <t>BRUNETE</t>
  </si>
  <si>
    <t>4TRACK</t>
  </si>
  <si>
    <t>PT194957888</t>
  </si>
  <si>
    <t>4200-224</t>
  </si>
  <si>
    <t>JOSEP GRAU CIURO S.L</t>
  </si>
  <si>
    <t>B63278097</t>
  </si>
  <si>
    <t>08540</t>
  </si>
  <si>
    <t>CENTELLES</t>
  </si>
  <si>
    <t>JORGE RUBIO MILLÁN</t>
  </si>
  <si>
    <t>WEB116936</t>
  </si>
  <si>
    <t>05193960P</t>
  </si>
  <si>
    <t>02640</t>
  </si>
  <si>
    <t>ALMANSA</t>
  </si>
  <si>
    <t>ALBACETE</t>
  </si>
  <si>
    <t>ANTONIO RODRIGUEZ ALARCON</t>
  </si>
  <si>
    <t>WEB116834</t>
  </si>
  <si>
    <t>74819168F</t>
  </si>
  <si>
    <t>29006</t>
  </si>
  <si>
    <t>IMVARNIA S.L.</t>
  </si>
  <si>
    <t>B88403043</t>
  </si>
  <si>
    <t>28982</t>
  </si>
  <si>
    <t>PARLA</t>
  </si>
  <si>
    <t>WEB116796</t>
  </si>
  <si>
    <t>OCHOA E HIJOS S.L.</t>
  </si>
  <si>
    <t>B24327884</t>
  </si>
  <si>
    <t>24430</t>
  </si>
  <si>
    <t>VEGA DE ESPINAREDA</t>
  </si>
  <si>
    <t>PROJIPE</t>
  </si>
  <si>
    <t>PT512083584</t>
  </si>
  <si>
    <t>9700-702</t>
  </si>
  <si>
    <t>ANGRA DO HEROISMO</t>
  </si>
  <si>
    <t>ACORES</t>
  </si>
  <si>
    <t>MECANIC JOAN PUIG I FILLS</t>
  </si>
  <si>
    <t>B17518275</t>
  </si>
  <si>
    <t>ARGON AUTOMOCION</t>
  </si>
  <si>
    <t>46783222A</t>
  </si>
  <si>
    <t>08783</t>
  </si>
  <si>
    <t>MASQUEFA</t>
  </si>
  <si>
    <t>WEB116922</t>
  </si>
  <si>
    <t>KEPA ROMAN EGUSKIZA</t>
  </si>
  <si>
    <t>WEB116750</t>
  </si>
  <si>
    <t>4566602X</t>
  </si>
  <si>
    <t>48215</t>
  </si>
  <si>
    <t>IURRETA</t>
  </si>
  <si>
    <t>SERGIO ZORRILLA</t>
  </si>
  <si>
    <t>WEB116967</t>
  </si>
  <si>
    <t>53373595W</t>
  </si>
  <si>
    <t>29770</t>
  </si>
  <si>
    <t>TORROX</t>
  </si>
  <si>
    <t>WEB116715</t>
  </si>
  <si>
    <t>WEB116865</t>
  </si>
  <si>
    <t>AUTO MOTOR ESPECIALISTAS 4X4 S.L.</t>
  </si>
  <si>
    <t>B05558192</t>
  </si>
  <si>
    <t>30880</t>
  </si>
  <si>
    <t>AGUILAS</t>
  </si>
  <si>
    <t>ENDIKA FERNANDEZ</t>
  </si>
  <si>
    <t>WEB116831</t>
  </si>
  <si>
    <t>79171464J</t>
  </si>
  <si>
    <t>48004</t>
  </si>
  <si>
    <t>BILBO</t>
  </si>
  <si>
    <t>SERGIO PEREZ LOPEZ</t>
  </si>
  <si>
    <t>WEB116935</t>
  </si>
  <si>
    <t>17498390J</t>
  </si>
  <si>
    <t>26007</t>
  </si>
  <si>
    <t>VICENTE GRANADOS MOLINA</t>
  </si>
  <si>
    <t>WEB116817</t>
  </si>
  <si>
    <t>52489869M</t>
  </si>
  <si>
    <t>14970</t>
  </si>
  <si>
    <t>IZNÁJAR</t>
  </si>
  <si>
    <t>JUAN MESAS RAMIREZ</t>
  </si>
  <si>
    <t>26506618S</t>
  </si>
  <si>
    <t>23211</t>
  </si>
  <si>
    <t>CARBONEROS</t>
  </si>
  <si>
    <t>REPARACION Y VENTA AUTOS SANT LLUIS</t>
  </si>
  <si>
    <t>B57645657</t>
  </si>
  <si>
    <t>07710</t>
  </si>
  <si>
    <t>SANT LLUIS (MENORCA)</t>
  </si>
  <si>
    <t>SELECTOAUTO S.L.</t>
  </si>
  <si>
    <t>B01939180</t>
  </si>
  <si>
    <t>29004</t>
  </si>
  <si>
    <t>TOMAS GARCIA LECINA</t>
  </si>
  <si>
    <t>WEB116989</t>
  </si>
  <si>
    <t>47479697S</t>
  </si>
  <si>
    <t>43870</t>
  </si>
  <si>
    <t>AMPOSTA</t>
  </si>
  <si>
    <t>SIERRA SUR RECAMBIOS RECAMBIOS</t>
  </si>
  <si>
    <t>B91820555</t>
  </si>
  <si>
    <t>11690</t>
  </si>
  <si>
    <t>OLVERA</t>
  </si>
  <si>
    <t>CáDIZ</t>
  </si>
  <si>
    <t>LUIS MANUEL LÓPEZ</t>
  </si>
  <si>
    <t>75268373E</t>
  </si>
  <si>
    <t>04007</t>
  </si>
  <si>
    <t>JUAN JOSE ALONSO SAEZ</t>
  </si>
  <si>
    <t>WEB116775</t>
  </si>
  <si>
    <t>52592253Q</t>
  </si>
  <si>
    <t>08224</t>
  </si>
  <si>
    <t>TERRASSA</t>
  </si>
  <si>
    <t>BENITEZ DARWIN</t>
  </si>
  <si>
    <t>WEB116984</t>
  </si>
  <si>
    <t>73458047A</t>
  </si>
  <si>
    <t>31014</t>
  </si>
  <si>
    <t>WEB116802</t>
  </si>
  <si>
    <t>ELOY RAMOS NAVARRO</t>
  </si>
  <si>
    <t>WEB116932</t>
  </si>
  <si>
    <t>33515004W</t>
  </si>
  <si>
    <t>28004</t>
  </si>
  <si>
    <t>FRANCISCO JAVIER HEREDIA RUZAFA</t>
  </si>
  <si>
    <t>WEB112514</t>
  </si>
  <si>
    <t>23307347K</t>
  </si>
  <si>
    <t>30890</t>
  </si>
  <si>
    <t>JAVIER URRA RESANO</t>
  </si>
  <si>
    <t>45175138X</t>
  </si>
  <si>
    <t>DIPE 4X4 S.L.</t>
  </si>
  <si>
    <t>B44924405</t>
  </si>
  <si>
    <t>30152</t>
  </si>
  <si>
    <t>ALJUCER</t>
  </si>
  <si>
    <t>STEPHEN PIGGOTT</t>
  </si>
  <si>
    <t>WEB116918</t>
  </si>
  <si>
    <t>Y4685014C</t>
  </si>
  <si>
    <t>18494</t>
  </si>
  <si>
    <t>LAROLES, NEVADA</t>
  </si>
  <si>
    <t>WEB116629</t>
  </si>
  <si>
    <t>ROBERTO FUENTES MARTIN</t>
  </si>
  <si>
    <t>WEB116832</t>
  </si>
  <si>
    <t>70910165s</t>
  </si>
  <si>
    <t>37271</t>
  </si>
  <si>
    <t>BAñOBAREZ</t>
  </si>
  <si>
    <t>ALAMOS FERNANDEZ DOMINGO</t>
  </si>
  <si>
    <t>WEB114259</t>
  </si>
  <si>
    <t>16538004S</t>
  </si>
  <si>
    <t>26004</t>
  </si>
  <si>
    <t>LOGROñO</t>
  </si>
  <si>
    <t>LEANDRO ORTúN LEIVA</t>
  </si>
  <si>
    <t>WEB116787</t>
  </si>
  <si>
    <t>71352338 J</t>
  </si>
  <si>
    <t>26211</t>
  </si>
  <si>
    <t>TIRGO</t>
  </si>
  <si>
    <t>CASTRO LOPEZ DAVID</t>
  </si>
  <si>
    <t>WEB113421</t>
  </si>
  <si>
    <t>47360935W</t>
  </si>
  <si>
    <t>15379</t>
  </si>
  <si>
    <t>CORVILLO MORENO CARLOS</t>
  </si>
  <si>
    <t>WEB112987</t>
  </si>
  <si>
    <t>09090607H</t>
  </si>
  <si>
    <t>06760</t>
  </si>
  <si>
    <t>NAVALVILLAR DE PELA</t>
  </si>
  <si>
    <t>IBAñEZ ROMERO FCO JAVIER</t>
  </si>
  <si>
    <t>WEB114589</t>
  </si>
  <si>
    <t>52339494g</t>
  </si>
  <si>
    <t>11550</t>
  </si>
  <si>
    <t>CHIPIONA</t>
  </si>
  <si>
    <t>IÑAKI MESQUITA GONZALEZ</t>
  </si>
  <si>
    <t>72499553B</t>
  </si>
  <si>
    <t>31513</t>
  </si>
  <si>
    <t>ARGUEDAS</t>
  </si>
  <si>
    <t>NAVARA</t>
  </si>
  <si>
    <t>DENGRA BETETA JAVIER</t>
  </si>
  <si>
    <t>WEB115079</t>
  </si>
  <si>
    <t>26870707Z</t>
  </si>
  <si>
    <t>18830</t>
  </si>
  <si>
    <t>HUESCAR</t>
  </si>
  <si>
    <t>VIDAL VALLE CARLOS</t>
  </si>
  <si>
    <t>WEB115331</t>
  </si>
  <si>
    <t>44442200J</t>
  </si>
  <si>
    <t>32337</t>
  </si>
  <si>
    <t>CASAIO</t>
  </si>
  <si>
    <t>WEB116945</t>
  </si>
  <si>
    <t>NOVEL CAPITAL REAL ESTATE</t>
  </si>
  <si>
    <t>WEB115640</t>
  </si>
  <si>
    <t>B29860335</t>
  </si>
  <si>
    <t>29601</t>
  </si>
  <si>
    <t>ALVES FERNANDO</t>
  </si>
  <si>
    <t>WEB116048</t>
  </si>
  <si>
    <t>3030-152</t>
  </si>
  <si>
    <t>COIMBRA</t>
  </si>
  <si>
    <t>AMO GONZALEZ JUAN ANTONIO</t>
  </si>
  <si>
    <t>WEB116072</t>
  </si>
  <si>
    <t>B47792460</t>
  </si>
  <si>
    <t>47155</t>
  </si>
  <si>
    <t>SANTOVENIA DE PISUERGA</t>
  </si>
  <si>
    <t>GAY CALVET MARIA MONTSERRAT</t>
  </si>
  <si>
    <t>WEB116607</t>
  </si>
  <si>
    <t>38714504F</t>
  </si>
  <si>
    <t>08370</t>
  </si>
  <si>
    <t>CALELLA</t>
  </si>
  <si>
    <t>BASTIAS AGUIRRE AITOR</t>
  </si>
  <si>
    <t>WEB116814</t>
  </si>
  <si>
    <t>44171985W</t>
  </si>
  <si>
    <t>20750</t>
  </si>
  <si>
    <t>ZUMAIA</t>
  </si>
  <si>
    <t>GIPUZKOA</t>
  </si>
  <si>
    <t>RUIVO PERDIGAO MARIA</t>
  </si>
  <si>
    <t>WEB116790</t>
  </si>
  <si>
    <t>44437998P</t>
  </si>
  <si>
    <t>24300</t>
  </si>
  <si>
    <t>BEMBIBRE</t>
  </si>
  <si>
    <t>FERNáNDEZ LOPEZ SORAYA</t>
  </si>
  <si>
    <t>WEB116884</t>
  </si>
  <si>
    <t>72069716K</t>
  </si>
  <si>
    <t>48550</t>
  </si>
  <si>
    <t>MUSKIZ</t>
  </si>
  <si>
    <t>VIZVAYA</t>
  </si>
  <si>
    <t>E72856305 HIJOS DE J. L. CARRIO, E. S. P. J.</t>
  </si>
  <si>
    <t>WEB116906</t>
  </si>
  <si>
    <t>E72856305</t>
  </si>
  <si>
    <t>JáVEA</t>
  </si>
  <si>
    <t>GÁLVEZ RUIZ MANUEL</t>
  </si>
  <si>
    <t>WEB116917</t>
  </si>
  <si>
    <t>50605544R</t>
  </si>
  <si>
    <t>14500</t>
  </si>
  <si>
    <t>PUENTE GENIL</t>
  </si>
  <si>
    <t>CÓRDOBA</t>
  </si>
  <si>
    <t>GARCIA FERRERAS DAVID</t>
  </si>
  <si>
    <t>WEB116923</t>
  </si>
  <si>
    <t>71460863r</t>
  </si>
  <si>
    <t>HERRERA DANIEL</t>
  </si>
  <si>
    <t>WEB116930</t>
  </si>
  <si>
    <t>52413061v</t>
  </si>
  <si>
    <t>37189</t>
  </si>
  <si>
    <t>ALDEASECA DE LA ARMUñA</t>
  </si>
  <si>
    <t>SCA ESTHETIC CARS</t>
  </si>
  <si>
    <t>F23808918</t>
  </si>
  <si>
    <t>23400</t>
  </si>
  <si>
    <t>ÚBEDA</t>
  </si>
  <si>
    <t>UNECU CENTER ANTONIO ARTERO DIAZ</t>
  </si>
  <si>
    <t>WEB116973</t>
  </si>
  <si>
    <t>77722225G</t>
  </si>
  <si>
    <t>PUERTO LUMBRERAS</t>
  </si>
  <si>
    <t>GARCIA SAUMELL PACO</t>
  </si>
  <si>
    <t>WEB117016</t>
  </si>
  <si>
    <t>77082968D</t>
  </si>
  <si>
    <t>43883</t>
  </si>
  <si>
    <t>RODA DE BERA</t>
  </si>
  <si>
    <t>COSTA LUCAS</t>
  </si>
  <si>
    <t>WEB117022</t>
  </si>
  <si>
    <t>4450-165</t>
  </si>
  <si>
    <t>MATOSINHOS</t>
  </si>
  <si>
    <t>GONZáLEZ DIEZ JOSE MARTIN</t>
  </si>
  <si>
    <t>WEB117028</t>
  </si>
  <si>
    <t>29147408Z</t>
  </si>
  <si>
    <t>31016</t>
  </si>
  <si>
    <t>PRING RICHARD JOHN</t>
  </si>
  <si>
    <t>WEB117054</t>
  </si>
  <si>
    <t>X6148738X</t>
  </si>
  <si>
    <t>46838</t>
  </si>
  <si>
    <t>BENICOLET</t>
  </si>
  <si>
    <t>RAFCAR</t>
  </si>
  <si>
    <t>30691743Z</t>
  </si>
  <si>
    <t>48330</t>
  </si>
  <si>
    <t>LEMOA</t>
  </si>
  <si>
    <t>FRANCESC PEREÑA HERNANDEZ</t>
  </si>
  <si>
    <t>07825037T</t>
  </si>
  <si>
    <t>43800</t>
  </si>
  <si>
    <t>VALLS</t>
  </si>
  <si>
    <t>ROSALIA ARENAS</t>
  </si>
  <si>
    <t>WEB117227</t>
  </si>
  <si>
    <t>24398708D</t>
  </si>
  <si>
    <t>46300</t>
  </si>
  <si>
    <t>UTIEL</t>
  </si>
  <si>
    <t>WEB117348</t>
  </si>
  <si>
    <t>MIGUEL ANGEL VANACLOCHA RODRIGUEZ</t>
  </si>
  <si>
    <t>WEB117093</t>
  </si>
  <si>
    <t>31337462P</t>
  </si>
  <si>
    <t>11500</t>
  </si>
  <si>
    <t>EL PUERTO DE SANTA MARIA</t>
  </si>
  <si>
    <t>TALLERES ANTONIO MAINAR</t>
  </si>
  <si>
    <t>B50784206</t>
  </si>
  <si>
    <t>50400</t>
  </si>
  <si>
    <t>CARIÑENA</t>
  </si>
  <si>
    <t>MANUEL SOAGE NOVAS</t>
  </si>
  <si>
    <t>WEB117095</t>
  </si>
  <si>
    <t>53862062H</t>
  </si>
  <si>
    <t>36946</t>
  </si>
  <si>
    <t>CANGAS DE MORRAZO</t>
  </si>
  <si>
    <t>SERGIO TRIGO GARCIA</t>
  </si>
  <si>
    <t>WEB117154</t>
  </si>
  <si>
    <t>53387261Y</t>
  </si>
  <si>
    <t>06174</t>
  </si>
  <si>
    <t>TR 4WD FACTORY</t>
  </si>
  <si>
    <t>38880897H</t>
  </si>
  <si>
    <t>08530</t>
  </si>
  <si>
    <t>GARRIGA (LA)</t>
  </si>
  <si>
    <t>DE MIGUEL MARTIN JUAN MIGUEL</t>
  </si>
  <si>
    <t>70239074h</t>
  </si>
  <si>
    <t>40195</t>
  </si>
  <si>
    <t>WEB117328</t>
  </si>
  <si>
    <t>JOCERTEC INSTALACIONES CERVECERAS SL</t>
  </si>
  <si>
    <t>WEB117127</t>
  </si>
  <si>
    <t>B85119790</t>
  </si>
  <si>
    <t>28703</t>
  </si>
  <si>
    <t>SAN SEBASTIAN DE LOS REYES</t>
  </si>
  <si>
    <t>JOSE EVARISTO MARTINEZ BRAVO</t>
  </si>
  <si>
    <t>WEB117235</t>
  </si>
  <si>
    <t>16540567W</t>
  </si>
  <si>
    <t>26200</t>
  </si>
  <si>
    <t>HARO</t>
  </si>
  <si>
    <t>LUIS MARI MUGURUZA</t>
  </si>
  <si>
    <t>16252792A</t>
  </si>
  <si>
    <t>01138</t>
  </si>
  <si>
    <t>ERIBE</t>
  </si>
  <si>
    <t>GARCIA MENDEZ DIEGO</t>
  </si>
  <si>
    <t>WEB111456</t>
  </si>
  <si>
    <t>49389678F</t>
  </si>
  <si>
    <t>41530</t>
  </si>
  <si>
    <t>MORON DE LA FRONTERA</t>
  </si>
  <si>
    <t>MONSALVE JUANJO</t>
  </si>
  <si>
    <t>02194062T</t>
  </si>
  <si>
    <t>28490</t>
  </si>
  <si>
    <t>BECERRIL DE LA SIERRA</t>
  </si>
  <si>
    <t>VáZQUEZ GARCIA KEVIN</t>
  </si>
  <si>
    <t>WEB111956</t>
  </si>
  <si>
    <t>44347114D</t>
  </si>
  <si>
    <t>06150</t>
  </si>
  <si>
    <t>SANTA MARTA DE LOS BARROS</t>
  </si>
  <si>
    <t>LLOMPART JOSEP</t>
  </si>
  <si>
    <t>WEB117111</t>
  </si>
  <si>
    <t>41535727G</t>
  </si>
  <si>
    <t>07300</t>
  </si>
  <si>
    <t>INCA</t>
  </si>
  <si>
    <t>MALLORCA</t>
  </si>
  <si>
    <t>WEB117073</t>
  </si>
  <si>
    <t>BANDERA SL</t>
  </si>
  <si>
    <t>B93493013</t>
  </si>
  <si>
    <t>MIKE LOPEZ</t>
  </si>
  <si>
    <t>WEB116641</t>
  </si>
  <si>
    <t>2835-750</t>
  </si>
  <si>
    <t>SETUBAL</t>
  </si>
  <si>
    <t>HOLGADO CHACON FRANCISCO</t>
  </si>
  <si>
    <t>WEB116897</t>
  </si>
  <si>
    <t>28355321R</t>
  </si>
  <si>
    <t>41005</t>
  </si>
  <si>
    <t>TALLERES NAVALPINO S.L.</t>
  </si>
  <si>
    <t>B72904659</t>
  </si>
  <si>
    <t>45164</t>
  </si>
  <si>
    <t>GALVEZ</t>
  </si>
  <si>
    <t>Toledo</t>
  </si>
  <si>
    <t>SANDRA IBEAS TOBAR</t>
  </si>
  <si>
    <t>71482406Q</t>
  </si>
  <si>
    <t>09191</t>
  </si>
  <si>
    <t>HURONES</t>
  </si>
  <si>
    <t>AMOR CAMPO ANTONIO</t>
  </si>
  <si>
    <t>WEB117098</t>
  </si>
  <si>
    <t>32433631C</t>
  </si>
  <si>
    <t>15001</t>
  </si>
  <si>
    <t>GOMEZ JUAN MANUEL</t>
  </si>
  <si>
    <t>WEB117104</t>
  </si>
  <si>
    <t>04223353R</t>
  </si>
  <si>
    <t>45130</t>
  </si>
  <si>
    <t>LOS NAVALUCILLOS</t>
  </si>
  <si>
    <t>SASTRE PAU</t>
  </si>
  <si>
    <t>WEB117170</t>
  </si>
  <si>
    <t>21121122H</t>
  </si>
  <si>
    <t>43740</t>
  </si>
  <si>
    <t>MORA D'EBREA</t>
  </si>
  <si>
    <t>WEB117570</t>
  </si>
  <si>
    <t>GRIP MOTORSPORT</t>
  </si>
  <si>
    <t>46141392B</t>
  </si>
  <si>
    <t>08192</t>
  </si>
  <si>
    <t>SANT QUIRZE DEL VALLES</t>
  </si>
  <si>
    <t>CHAPA Y PINTURA HNOS GONZALEZ</t>
  </si>
  <si>
    <t>B21310024</t>
  </si>
  <si>
    <t>21640</t>
  </si>
  <si>
    <t>ZALAMEA LA REAL</t>
  </si>
  <si>
    <t>JAVIER DIEZ GARCIA</t>
  </si>
  <si>
    <t>12735572n</t>
  </si>
  <si>
    <t>34847</t>
  </si>
  <si>
    <t>SAN SALVADOR DE CANTAMUDA-PALENCIA</t>
  </si>
  <si>
    <t>ALBERTO BARRIUSO BARRIO</t>
  </si>
  <si>
    <t>WEB117502</t>
  </si>
  <si>
    <t>72794719h</t>
  </si>
  <si>
    <t>26328</t>
  </si>
  <si>
    <t>ESTOLLO</t>
  </si>
  <si>
    <t>RAFAEL PODADERA MUÑOZ</t>
  </si>
  <si>
    <t>30193764P</t>
  </si>
  <si>
    <t>14200</t>
  </si>
  <si>
    <t>PENARROYA PUEBLONUEVO</t>
  </si>
  <si>
    <t>SALVADOR AHUFINGER LOPEZ</t>
  </si>
  <si>
    <t>26742801B</t>
  </si>
  <si>
    <t>23220</t>
  </si>
  <si>
    <t>VILCHES</t>
  </si>
  <si>
    <t>ELECTROMECANICA FERNANDO</t>
  </si>
  <si>
    <t>09443853F</t>
  </si>
  <si>
    <t>33800</t>
  </si>
  <si>
    <t>CANGAS DE NARCEA</t>
  </si>
  <si>
    <t>TON&amp;VIS MECANICS SCP</t>
  </si>
  <si>
    <t>J66630047</t>
  </si>
  <si>
    <t>08233</t>
  </si>
  <si>
    <t>VACARISSES</t>
  </si>
  <si>
    <t>CENTRAL 4X4 OFF ROAD S.L.</t>
  </si>
  <si>
    <t>B86360922</t>
  </si>
  <si>
    <t>RODERAS 4X4 SL</t>
  </si>
  <si>
    <t>B93473841</t>
  </si>
  <si>
    <t>29603</t>
  </si>
  <si>
    <t>MARC MEDAN</t>
  </si>
  <si>
    <t>WEB112178</t>
  </si>
  <si>
    <t>45721392Z</t>
  </si>
  <si>
    <t>25540</t>
  </si>
  <si>
    <t>LES</t>
  </si>
  <si>
    <t>WEB117577</t>
  </si>
  <si>
    <t>TALLER ADRIAN</t>
  </si>
  <si>
    <t>WEB117554</t>
  </si>
  <si>
    <t>45688216G</t>
  </si>
  <si>
    <t>49660</t>
  </si>
  <si>
    <t>CASTROGONZALO</t>
  </si>
  <si>
    <t>JOSE MANUEL REIS</t>
  </si>
  <si>
    <t>PT122911709</t>
  </si>
  <si>
    <t>2560-236</t>
  </si>
  <si>
    <t>TORRES VEDRAS</t>
  </si>
  <si>
    <t>JUAN ANTONIO JAEN MORENO</t>
  </si>
  <si>
    <t>WEB117587</t>
  </si>
  <si>
    <t>44259992B</t>
  </si>
  <si>
    <t>23690</t>
  </si>
  <si>
    <t>FRAILES</t>
  </si>
  <si>
    <t>WEB117383</t>
  </si>
  <si>
    <t>IVÁN COSTAS FONTAN</t>
  </si>
  <si>
    <t>WEB113373</t>
  </si>
  <si>
    <t>45720626F</t>
  </si>
  <si>
    <t>25537</t>
  </si>
  <si>
    <t>AUBERT</t>
  </si>
  <si>
    <t>LERIDA</t>
  </si>
  <si>
    <t>BRONCANO COLL NURIA</t>
  </si>
  <si>
    <t>WEB117430</t>
  </si>
  <si>
    <t>53703016V</t>
  </si>
  <si>
    <t>29780</t>
  </si>
  <si>
    <t>NERJA</t>
  </si>
  <si>
    <t>DAVID OÑA CASADO</t>
  </si>
  <si>
    <t>WEB116319</t>
  </si>
  <si>
    <t>75902253E</t>
  </si>
  <si>
    <t>11206</t>
  </si>
  <si>
    <t>ALGECIRAS</t>
  </si>
  <si>
    <t>JORDI SAGUÉ CLARA</t>
  </si>
  <si>
    <t>77901038S</t>
  </si>
  <si>
    <t>17457</t>
  </si>
  <si>
    <t>CAMPLLONG</t>
  </si>
  <si>
    <t>DEL PRADO GARCÍA ALBERTO</t>
  </si>
  <si>
    <t>WEB112193</t>
  </si>
  <si>
    <t>47455580W</t>
  </si>
  <si>
    <t>28924</t>
  </si>
  <si>
    <t>ALCORCON</t>
  </si>
  <si>
    <t>RUBEN MARTINEZ VALIñO</t>
  </si>
  <si>
    <t>WEB117394</t>
  </si>
  <si>
    <t>79342834x</t>
  </si>
  <si>
    <t>15316</t>
  </si>
  <si>
    <t>COIROS</t>
  </si>
  <si>
    <t>CORUñA, A</t>
  </si>
  <si>
    <t>VERNAZA LLAMERA DIANA</t>
  </si>
  <si>
    <t>WEB113993</t>
  </si>
  <si>
    <t>B71367205</t>
  </si>
  <si>
    <t>31261</t>
  </si>
  <si>
    <t>ANDOSILLA</t>
  </si>
  <si>
    <t>HÉCTOR BRAVO LEGAZ</t>
  </si>
  <si>
    <t>46723175D</t>
  </si>
  <si>
    <t>17252</t>
  </si>
  <si>
    <t>SANT ANTONI DE CALONGE</t>
  </si>
  <si>
    <t>MARTIN HERNANDEZ ALFONSO</t>
  </si>
  <si>
    <t>WEB114922</t>
  </si>
  <si>
    <t>07836878L</t>
  </si>
  <si>
    <t>32004</t>
  </si>
  <si>
    <t>SáNCHEZ FRANCISCO</t>
  </si>
  <si>
    <t>WEB114964</t>
  </si>
  <si>
    <t>34818689R</t>
  </si>
  <si>
    <t>30165</t>
  </si>
  <si>
    <t>RINCóN DE SECA</t>
  </si>
  <si>
    <t>RUIZ BONILLA JESúS</t>
  </si>
  <si>
    <t>WEB117086</t>
  </si>
  <si>
    <t>26824241P</t>
  </si>
  <si>
    <t>14860</t>
  </si>
  <si>
    <t>DOñA MENCIA</t>
  </si>
  <si>
    <t>CóRDOBA</t>
  </si>
  <si>
    <t>WEB116801</t>
  </si>
  <si>
    <t>ARIñO SANCERNI SERGIO</t>
  </si>
  <si>
    <t>WEB115697</t>
  </si>
  <si>
    <t>73208955R</t>
  </si>
  <si>
    <t>22451</t>
  </si>
  <si>
    <t>VILAS DEL TURBóN</t>
  </si>
  <si>
    <t>PONT PASCUAL MIGUEL</t>
  </si>
  <si>
    <t>WEB116214</t>
  </si>
  <si>
    <t>42969315W</t>
  </si>
  <si>
    <t>07530</t>
  </si>
  <si>
    <t>SANT LLORENC DES CARDESSAR</t>
  </si>
  <si>
    <t>CENTRO VETERINARIO CANFELIQUUS</t>
  </si>
  <si>
    <t>WEB116764</t>
  </si>
  <si>
    <t>07872469y</t>
  </si>
  <si>
    <t>29130</t>
  </si>
  <si>
    <t>ALHAURIN DE LA TORRE</t>
  </si>
  <si>
    <t>PLEASE SELECT REGION, STATE OR PROVINCE</t>
  </si>
  <si>
    <t>GARCIA GONZáLEZ PABLO</t>
  </si>
  <si>
    <t>WEB116792</t>
  </si>
  <si>
    <t>70836266S</t>
  </si>
  <si>
    <t>05115</t>
  </si>
  <si>
    <t>NAVARREVISCA</t>
  </si>
  <si>
    <t>ÁVILA</t>
  </si>
  <si>
    <t>AUTOLAND MIRANDA S.L. .</t>
  </si>
  <si>
    <t>WEB116855</t>
  </si>
  <si>
    <t>B56174295</t>
  </si>
  <si>
    <t>09200</t>
  </si>
  <si>
    <t>MIRANDA DE EBRO</t>
  </si>
  <si>
    <t>CEDRóN SANJURJO IVAN</t>
  </si>
  <si>
    <t>WEB117003</t>
  </si>
  <si>
    <t>33560055L</t>
  </si>
  <si>
    <t>27180</t>
  </si>
  <si>
    <t>SUMINISTROS,INSTALACIONES Y MANTENIMIENTOS GONZALEZ S.L.</t>
  </si>
  <si>
    <t>WEB117018</t>
  </si>
  <si>
    <t>B99439630</t>
  </si>
  <si>
    <t>33448</t>
  </si>
  <si>
    <t>GOZON</t>
  </si>
  <si>
    <t>FRUCTUOSO JOAN</t>
  </si>
  <si>
    <t>WEB117124</t>
  </si>
  <si>
    <t>48045834F</t>
  </si>
  <si>
    <t>08519</t>
  </si>
  <si>
    <t>FOLGUEROLES</t>
  </si>
  <si>
    <t>AMANCIO NUNO</t>
  </si>
  <si>
    <t>WEB117149</t>
  </si>
  <si>
    <t>7300-211</t>
  </si>
  <si>
    <t>PORTALEGRE</t>
  </si>
  <si>
    <t>VICENTE JULIAN LACRUZ PRADAS</t>
  </si>
  <si>
    <t>WEB117259</t>
  </si>
  <si>
    <t>52794887c</t>
  </si>
  <si>
    <t>12200</t>
  </si>
  <si>
    <t>ONDA</t>
  </si>
  <si>
    <t>LóPEZ SáNCHEZ IVAN</t>
  </si>
  <si>
    <t>WEB117450</t>
  </si>
  <si>
    <t>14628890Q</t>
  </si>
  <si>
    <t>18400</t>
  </si>
  <si>
    <t>ORGIVA</t>
  </si>
  <si>
    <t>JORDI LLINAS VERA</t>
  </si>
  <si>
    <t>WEB117422</t>
  </si>
  <si>
    <t>37288790V</t>
  </si>
  <si>
    <t>08820</t>
  </si>
  <si>
    <t>EL PRAT DE LLOBREGAT</t>
  </si>
  <si>
    <t>VALMORISCO RUIZ JOSE MANUEL</t>
  </si>
  <si>
    <t>WEB117458</t>
  </si>
  <si>
    <t>52963082Q</t>
  </si>
  <si>
    <t>06689</t>
  </si>
  <si>
    <t>VALDECABALLEROS</t>
  </si>
  <si>
    <t>CAPDEVILA ADUA ROSA</t>
  </si>
  <si>
    <t>WEB117506</t>
  </si>
  <si>
    <t>78077454k</t>
  </si>
  <si>
    <t>25560</t>
  </si>
  <si>
    <t>SORT</t>
  </si>
  <si>
    <t>PASCUAL GARCIA S.L. MIGUEL</t>
  </si>
  <si>
    <t>WEB117576</t>
  </si>
  <si>
    <t>B10412690</t>
  </si>
  <si>
    <t>10600</t>
  </si>
  <si>
    <t>PLASENCIA</t>
  </si>
  <si>
    <t>CáCERES</t>
  </si>
  <si>
    <t>AUTO KIT 4X4</t>
  </si>
  <si>
    <t>B12320412</t>
  </si>
  <si>
    <t>12006</t>
  </si>
  <si>
    <t>GOMAUTO 2006 SL</t>
  </si>
  <si>
    <t>B97732606</t>
  </si>
  <si>
    <t>46340</t>
  </si>
  <si>
    <t>REQUENA</t>
  </si>
  <si>
    <t>JOSEBA ONDARRA ONDARRA</t>
  </si>
  <si>
    <t>44628897L</t>
  </si>
  <si>
    <t>31810</t>
  </si>
  <si>
    <t>BAKAIKU</t>
  </si>
  <si>
    <t>ANGEL MOCIÑO SL</t>
  </si>
  <si>
    <t>WEB117411</t>
  </si>
  <si>
    <t>B32176463</t>
  </si>
  <si>
    <t>32800</t>
  </si>
  <si>
    <t>CELANOVA</t>
  </si>
  <si>
    <t>RAFAEL LAMBIES RICO</t>
  </si>
  <si>
    <t>29161517R</t>
  </si>
  <si>
    <t>46008</t>
  </si>
  <si>
    <t>WEB116112</t>
  </si>
  <si>
    <t>RITA ANGELES PALOMO PARRA</t>
  </si>
  <si>
    <t>70414053J</t>
  </si>
  <si>
    <t>45500</t>
  </si>
  <si>
    <t>TORRIJOS</t>
  </si>
  <si>
    <t>ESTHER ROLDAN BOTO</t>
  </si>
  <si>
    <t>WEB116993</t>
  </si>
  <si>
    <t>50218625B</t>
  </si>
  <si>
    <t>33870</t>
  </si>
  <si>
    <t>TINEO</t>
  </si>
  <si>
    <t>J H PORTILLA S.L.</t>
  </si>
  <si>
    <t>DOMICILIACIÓN BANCARIA 15 DIAS</t>
  </si>
  <si>
    <t>B97347355</t>
  </si>
  <si>
    <t>46100</t>
  </si>
  <si>
    <t>BURJASSOT</t>
  </si>
  <si>
    <t>DAVID ORR</t>
  </si>
  <si>
    <t>X5847248g</t>
  </si>
  <si>
    <t>03599</t>
  </si>
  <si>
    <t>JOSEBA BERASATEGI TELLERIA</t>
  </si>
  <si>
    <t>WEB116659</t>
  </si>
  <si>
    <t>72473807W</t>
  </si>
  <si>
    <t>20215</t>
  </si>
  <si>
    <t>ZEGAMA</t>
  </si>
  <si>
    <t>JESÚS IBANEZ RUIZ</t>
  </si>
  <si>
    <t>25982263Z</t>
  </si>
  <si>
    <t>23009</t>
  </si>
  <si>
    <t>JOSE FERMIN ZAPIAIN ERRAZQUIN</t>
  </si>
  <si>
    <t>15981681Q</t>
  </si>
  <si>
    <t>20120</t>
  </si>
  <si>
    <t>HERNANI</t>
  </si>
  <si>
    <t>CARLOS ACEDO SUAREZ</t>
  </si>
  <si>
    <t>WEB117300</t>
  </si>
  <si>
    <t>53329029X</t>
  </si>
  <si>
    <t>08912</t>
  </si>
  <si>
    <t>BADALONA</t>
  </si>
  <si>
    <t>ALFONSO BARREIRO ALVAREZ</t>
  </si>
  <si>
    <t>77414379J</t>
  </si>
  <si>
    <t>26375</t>
  </si>
  <si>
    <t>OHMIO SERVICIOS INTEGRALES OSI</t>
  </si>
  <si>
    <t>WEB114747</t>
  </si>
  <si>
    <t>B83317925</t>
  </si>
  <si>
    <t>28981</t>
  </si>
  <si>
    <t>MOURA CARLOS FILIPE</t>
  </si>
  <si>
    <t>WEB107787</t>
  </si>
  <si>
    <t>9370-073</t>
  </si>
  <si>
    <t>ARCO DA CALHETA</t>
  </si>
  <si>
    <t>ARNALDO LUIS MATOS PEREIRA</t>
  </si>
  <si>
    <t>WEB116960</t>
  </si>
  <si>
    <t>PT219448922</t>
  </si>
  <si>
    <t>7580-242</t>
  </si>
  <si>
    <t>ALCACER DO SAL</t>
  </si>
  <si>
    <t>WEB117635</t>
  </si>
  <si>
    <t>SANZ LóPEZ JUAN PEDRO</t>
  </si>
  <si>
    <t>WEB117652</t>
  </si>
  <si>
    <t>09259689G</t>
  </si>
  <si>
    <t>47250</t>
  </si>
  <si>
    <t>MOJADOS</t>
  </si>
  <si>
    <t>JUAN CARLOS FILOSO ORTIZ</t>
  </si>
  <si>
    <t>WEB117749</t>
  </si>
  <si>
    <t>05103878V</t>
  </si>
  <si>
    <t>02600</t>
  </si>
  <si>
    <t>VILLARROBLEDO</t>
  </si>
  <si>
    <t>GUILLEN PANTOJA ELENA</t>
  </si>
  <si>
    <t>WEB117765</t>
  </si>
  <si>
    <t>52868252s</t>
  </si>
  <si>
    <t>28492</t>
  </si>
  <si>
    <t>MATAELPINO</t>
  </si>
  <si>
    <t>ANGEL LUIS SALVANES HUERTAS</t>
  </si>
  <si>
    <t>WEB117777</t>
  </si>
  <si>
    <t>51338345305m</t>
  </si>
  <si>
    <t>28840</t>
  </si>
  <si>
    <t>MEJORADA DEL CAMPO</t>
  </si>
  <si>
    <t>TOT RACING SL</t>
  </si>
  <si>
    <t>B62387436</t>
  </si>
  <si>
    <t>08551</t>
  </si>
  <si>
    <t>TONA</t>
  </si>
  <si>
    <t>CARLOS PEÑA CARACENA</t>
  </si>
  <si>
    <t>71288032S</t>
  </si>
  <si>
    <t>09197</t>
  </si>
  <si>
    <t>VILLARMERO</t>
  </si>
  <si>
    <t>AARON C.B.</t>
  </si>
  <si>
    <t>E10153419</t>
  </si>
  <si>
    <t>10480</t>
  </si>
  <si>
    <t>MADRIGAL DE LA VERA</t>
  </si>
  <si>
    <t>TALLERES SEBAS</t>
  </si>
  <si>
    <t>A42009720</t>
  </si>
  <si>
    <t>42005</t>
  </si>
  <si>
    <t>SORIA</t>
  </si>
  <si>
    <t>AD BOSCH RECANVIS S.L.U</t>
  </si>
  <si>
    <t>B55090450</t>
  </si>
  <si>
    <t>17458</t>
  </si>
  <si>
    <t>FORNELLS DE LA SELVA</t>
  </si>
  <si>
    <t>PATRIMONIAL LIBARRA SL</t>
  </si>
  <si>
    <t>B31938863</t>
  </si>
  <si>
    <t>31380</t>
  </si>
  <si>
    <t>CAPARROSO</t>
  </si>
  <si>
    <t>JULEN PEREZ MUÑOZ</t>
  </si>
  <si>
    <t>WEB117891</t>
  </si>
  <si>
    <t>99999999A</t>
  </si>
  <si>
    <t>OÑATE</t>
  </si>
  <si>
    <t>AGUSTIN ARIAS -CAMISON</t>
  </si>
  <si>
    <t>WEB117764</t>
  </si>
  <si>
    <t>22718425</t>
  </si>
  <si>
    <t>29140</t>
  </si>
  <si>
    <t>DIAZ LOPEZ INVERSIONES</t>
  </si>
  <si>
    <t>B45688991</t>
  </si>
  <si>
    <t>45161</t>
  </si>
  <si>
    <t>POLAN</t>
  </si>
  <si>
    <t>HRT AUTOMOCION</t>
  </si>
  <si>
    <t>05455480H</t>
  </si>
  <si>
    <t>28891</t>
  </si>
  <si>
    <t>VELILLA DE SAN ANTONIO</t>
  </si>
  <si>
    <t>WEB117923</t>
  </si>
  <si>
    <t>JESUS MONJE E HIJOS</t>
  </si>
  <si>
    <t>J39247127</t>
  </si>
  <si>
    <t>39570</t>
  </si>
  <si>
    <t>POTES</t>
  </si>
  <si>
    <t>CANTABRIA</t>
  </si>
  <si>
    <t>ALVARO TORTOSA FERRI</t>
  </si>
  <si>
    <t>20459198P</t>
  </si>
  <si>
    <t>46640</t>
  </si>
  <si>
    <t>MOIXENT</t>
  </si>
  <si>
    <t>ISAAC RIVAS GIL</t>
  </si>
  <si>
    <t>73404755W</t>
  </si>
  <si>
    <t>12480</t>
  </si>
  <si>
    <t>SONEJA</t>
  </si>
  <si>
    <t>ELECTROFINCAS SLU</t>
  </si>
  <si>
    <t>B53753190</t>
  </si>
  <si>
    <t>03004</t>
  </si>
  <si>
    <t>HERRETAR AUTO S.L.</t>
  </si>
  <si>
    <t>WEB117954</t>
  </si>
  <si>
    <t>B37374774</t>
  </si>
  <si>
    <t>37460</t>
  </si>
  <si>
    <t>ALDEHUELA DE LA BOVEDA</t>
  </si>
  <si>
    <t>WEB117731</t>
  </si>
  <si>
    <t>ARNAU MALEIS MANRESA</t>
  </si>
  <si>
    <t>WEB117821</t>
  </si>
  <si>
    <t>45967367g</t>
  </si>
  <si>
    <t>ARENA TORRE MARCOS</t>
  </si>
  <si>
    <t>WEB117878</t>
  </si>
  <si>
    <t>09449091R</t>
  </si>
  <si>
    <t>33583</t>
  </si>
  <si>
    <t>PILOñA</t>
  </si>
  <si>
    <t>LOPEZ EDUARDO</t>
  </si>
  <si>
    <t>WEB117719</t>
  </si>
  <si>
    <t>16638547w</t>
  </si>
  <si>
    <t>26323</t>
  </si>
  <si>
    <t>HORMILLA</t>
  </si>
  <si>
    <t>GUTIERREZ FERNANDEZ JOSE ENRIQUE</t>
  </si>
  <si>
    <t>WEB115431</t>
  </si>
  <si>
    <t>71669690B</t>
  </si>
  <si>
    <t>33500</t>
  </si>
  <si>
    <t>LLANES</t>
  </si>
  <si>
    <t>TALLERES JESUS LOPEZ</t>
  </si>
  <si>
    <t>WEB117641</t>
  </si>
  <si>
    <t>09299895Y</t>
  </si>
  <si>
    <t>ALMAZAN CORREDOR JORGE</t>
  </si>
  <si>
    <t>WEB117711</t>
  </si>
  <si>
    <t>72898253Y</t>
  </si>
  <si>
    <t>42001</t>
  </si>
  <si>
    <t>ESCON98,S.A.</t>
  </si>
  <si>
    <t>WEB117866</t>
  </si>
  <si>
    <t>A81997041</t>
  </si>
  <si>
    <t>28038</t>
  </si>
  <si>
    <t>CABELLO REBOREDO JOSE ANTONIO</t>
  </si>
  <si>
    <t>WEB117879</t>
  </si>
  <si>
    <t>30206923b</t>
  </si>
  <si>
    <t>PEñARROYA PVO</t>
  </si>
  <si>
    <t>OIARBIDE ARRUABARRENA URTZI</t>
  </si>
  <si>
    <t>WEB117902</t>
  </si>
  <si>
    <t>44559231c</t>
  </si>
  <si>
    <t>31745</t>
  </si>
  <si>
    <t>ITUREN</t>
  </si>
  <si>
    <t>ANATOLII LAZARIEV</t>
  </si>
  <si>
    <t>08110</t>
  </si>
  <si>
    <t>MONTCADA I REIXACH</t>
  </si>
  <si>
    <t>JOSEP HOMS SERRA</t>
  </si>
  <si>
    <t>38853446Y</t>
  </si>
  <si>
    <t>WEB117889</t>
  </si>
  <si>
    <t>PEREZ ANTONIO</t>
  </si>
  <si>
    <t>WEB118082</t>
  </si>
  <si>
    <t>B29067659</t>
  </si>
  <si>
    <t>ALHAURIN EL GRANDE</t>
  </si>
  <si>
    <t>AUTOS DELTA SCP</t>
  </si>
  <si>
    <t>WEB116686</t>
  </si>
  <si>
    <t>J55540785</t>
  </si>
  <si>
    <t>43580</t>
  </si>
  <si>
    <t>DELTEBRE</t>
  </si>
  <si>
    <t>GOTO SYSTEM IDELLA SL</t>
  </si>
  <si>
    <t>B53937520</t>
  </si>
  <si>
    <t>03600</t>
  </si>
  <si>
    <t>ELDA</t>
  </si>
  <si>
    <t>JAVIER LÓPEZ GARRIDO</t>
  </si>
  <si>
    <t>WEB118057</t>
  </si>
  <si>
    <t>53217091J</t>
  </si>
  <si>
    <t>03700</t>
  </si>
  <si>
    <t>DENIA</t>
  </si>
  <si>
    <t>SIB GRUP 2011 S.L.</t>
  </si>
  <si>
    <t>B65485641</t>
  </si>
  <si>
    <t>08830</t>
  </si>
  <si>
    <t>SANT BOI DEL LLOBREGAT</t>
  </si>
  <si>
    <t>MATTIN BELAUNZARAN ESNAOLA</t>
  </si>
  <si>
    <t>WEB118004</t>
  </si>
  <si>
    <t>72524595Y</t>
  </si>
  <si>
    <t>20492</t>
  </si>
  <si>
    <t>BERASTEGI</t>
  </si>
  <si>
    <t>JOSEP NADAL CORBALAN</t>
  </si>
  <si>
    <t>40286504A</t>
  </si>
  <si>
    <t>17320</t>
  </si>
  <si>
    <t>TOSSA DE MAR</t>
  </si>
  <si>
    <t>YPG BENIGANIM SL</t>
  </si>
  <si>
    <t>B96973177</t>
  </si>
  <si>
    <t>46830</t>
  </si>
  <si>
    <t>BENIGANIM</t>
  </si>
  <si>
    <t>JAUME CARBO SERRA</t>
  </si>
  <si>
    <t>43673862J</t>
  </si>
  <si>
    <t>WEB118100</t>
  </si>
  <si>
    <t>ROLDáN SáNCHEZ MONTEAGUDO</t>
  </si>
  <si>
    <t>WEB114711</t>
  </si>
  <si>
    <t>39458665A</t>
  </si>
  <si>
    <t>36214</t>
  </si>
  <si>
    <t>VIGO</t>
  </si>
  <si>
    <t>IBAñEZ VALENZUELA TAMARA</t>
  </si>
  <si>
    <t>WEB118097</t>
  </si>
  <si>
    <t>73592559B</t>
  </si>
  <si>
    <t>46470</t>
  </si>
  <si>
    <t>ALBAL</t>
  </si>
  <si>
    <t>FRANCA SERGIO</t>
  </si>
  <si>
    <t>WEB117994</t>
  </si>
  <si>
    <t>2845-389</t>
  </si>
  <si>
    <t>AMORA SEIXAL</t>
  </si>
  <si>
    <t>TORRES TUR VICTOR</t>
  </si>
  <si>
    <t>WEB116045</t>
  </si>
  <si>
    <t>47250114h</t>
  </si>
  <si>
    <t>PINILLA ANTONIO</t>
  </si>
  <si>
    <t>WEB118026</t>
  </si>
  <si>
    <t>20462981L</t>
  </si>
  <si>
    <t>12110</t>
  </si>
  <si>
    <t>ALCORA</t>
  </si>
  <si>
    <t>CASTELLó</t>
  </si>
  <si>
    <t>RIVES JAVIER</t>
  </si>
  <si>
    <t>WEB118035</t>
  </si>
  <si>
    <t>03140812R</t>
  </si>
  <si>
    <t>19120</t>
  </si>
  <si>
    <t>SACEDON</t>
  </si>
  <si>
    <t>SL MADZEAL</t>
  </si>
  <si>
    <t>WEB118108</t>
  </si>
  <si>
    <t>B01851013</t>
  </si>
  <si>
    <t>28660</t>
  </si>
  <si>
    <t>BOADILLA DEL MONTE</t>
  </si>
  <si>
    <t>EURO4X4PARTS FRANCE</t>
  </si>
  <si>
    <t>FR27901996603</t>
  </si>
  <si>
    <t>40390</t>
  </si>
  <si>
    <t>SAINTE MARIE DE GOSSE</t>
  </si>
  <si>
    <t>FRANCIA</t>
  </si>
  <si>
    <t>WOP (WORLD OF PARTS SAS)</t>
  </si>
  <si>
    <t>FR44901949693</t>
  </si>
  <si>
    <t>SAINT MARIE DE GOSSE</t>
  </si>
  <si>
    <t>FRANCAISE DES PIECES</t>
  </si>
  <si>
    <t>FR41431858398</t>
  </si>
  <si>
    <t>STE MARIE DE GOSSE</t>
  </si>
  <si>
    <t>MARCO GARRETA SL</t>
  </si>
  <si>
    <t>B50614254</t>
  </si>
  <si>
    <t>50420</t>
  </si>
  <si>
    <t>CADRETE</t>
  </si>
  <si>
    <t>BATI FOURNIER</t>
  </si>
  <si>
    <t>21000</t>
  </si>
  <si>
    <t>DIJON</t>
  </si>
  <si>
    <t>JESUS CARRASCO NARANJO (X WORKS GARAGE)</t>
  </si>
  <si>
    <t>77922643T</t>
  </si>
  <si>
    <t>17486</t>
  </si>
  <si>
    <t>CASTELLO D EMPURIES</t>
  </si>
  <si>
    <t>QUATRE PER QUATRE GIRONA</t>
  </si>
  <si>
    <t>B17232182</t>
  </si>
  <si>
    <t>17243</t>
  </si>
  <si>
    <t>LLAMBILLES</t>
  </si>
  <si>
    <t>MASTER TT, SOCIEDADE UNIPESSOAL LDA</t>
  </si>
  <si>
    <t>PT509129684</t>
  </si>
  <si>
    <t>4765-646</t>
  </si>
  <si>
    <t>DELÃES</t>
  </si>
  <si>
    <t>ANTONIO JURADO GARCIA</t>
  </si>
  <si>
    <t>52276520G</t>
  </si>
  <si>
    <t>ENRIQUE RIERA AGELL</t>
  </si>
  <si>
    <t>43673735R</t>
  </si>
  <si>
    <t>DAVID COMES RIOS</t>
  </si>
  <si>
    <t>WEB118413</t>
  </si>
  <si>
    <t>45481365S</t>
  </si>
  <si>
    <t>JESUS MARIA GONZALEZ TORRES</t>
  </si>
  <si>
    <t>WEB118012</t>
  </si>
  <si>
    <t>08935779A</t>
  </si>
  <si>
    <t>28630</t>
  </si>
  <si>
    <t>VILLA DEL PRADO</t>
  </si>
  <si>
    <t>JM PNEUS, LDA</t>
  </si>
  <si>
    <t>PT506459268</t>
  </si>
  <si>
    <t>6300</t>
  </si>
  <si>
    <t>160 PÊRA DO MÔÇO</t>
  </si>
  <si>
    <t>AUTOMOVILES GARCIA</t>
  </si>
  <si>
    <t>25957543L</t>
  </si>
  <si>
    <t>23640</t>
  </si>
  <si>
    <t>TORREDELCAMPO</t>
  </si>
  <si>
    <t>JOSE ANTONIO PEREZ PINEDO</t>
  </si>
  <si>
    <t>16253073P</t>
  </si>
  <si>
    <t>01002</t>
  </si>
  <si>
    <t>VITORIA</t>
  </si>
  <si>
    <t>PARDO PARDO ENRIQUE</t>
  </si>
  <si>
    <t>WEB118314</t>
  </si>
  <si>
    <t>47603054T</t>
  </si>
  <si>
    <t>17421</t>
  </si>
  <si>
    <t>RIUDARENES</t>
  </si>
  <si>
    <t>NIL DUTT LEIVA</t>
  </si>
  <si>
    <t>WEB118130</t>
  </si>
  <si>
    <t>20576094H</t>
  </si>
  <si>
    <t>08398</t>
  </si>
  <si>
    <t>SANTA SUSANNA</t>
  </si>
  <si>
    <t>CATALUñA</t>
  </si>
  <si>
    <t>ABRAHAM ESPINOSA GARRIDO</t>
  </si>
  <si>
    <t>WEB118171</t>
  </si>
  <si>
    <t>75128969K</t>
  </si>
  <si>
    <t>18151</t>
  </si>
  <si>
    <t>CLIENTE AL CONTADO</t>
  </si>
  <si>
    <t>MIGUEL ANGEL SUAREZ BALO</t>
  </si>
  <si>
    <t>WEB118349</t>
  </si>
  <si>
    <t>71416659a</t>
  </si>
  <si>
    <t>24609</t>
  </si>
  <si>
    <t>NOCEDO DE GORDON</t>
  </si>
  <si>
    <t>MB CAMION JEREZ 2017 S.L.</t>
  </si>
  <si>
    <t>B11939949</t>
  </si>
  <si>
    <t>11408</t>
  </si>
  <si>
    <t>JEREZ DE LA FRA.</t>
  </si>
  <si>
    <t>FERNANDO VICENTE ANDRADE</t>
  </si>
  <si>
    <t>WEB117892</t>
  </si>
  <si>
    <t>9050-011</t>
  </si>
  <si>
    <t>FUNCHAL, IHLA DE MADEIRA</t>
  </si>
  <si>
    <t>MADEIRA (ISLAS)</t>
  </si>
  <si>
    <t>VEHICULOS GALVEZ S.L.</t>
  </si>
  <si>
    <t>B09605486</t>
  </si>
  <si>
    <t>09569</t>
  </si>
  <si>
    <t>MERINDAD DE MONTIJA</t>
  </si>
  <si>
    <t>ALEX RIERA</t>
  </si>
  <si>
    <t>WEB118406</t>
  </si>
  <si>
    <t>46991626G</t>
  </si>
  <si>
    <t>GUSTAVO CASTRO RODRIGUEZ</t>
  </si>
  <si>
    <t>47369257K</t>
  </si>
  <si>
    <t>15100</t>
  </si>
  <si>
    <t>CARBALLO</t>
  </si>
  <si>
    <t>LA CORUÑA</t>
  </si>
  <si>
    <t>EL GARAJE DE MORA SL.</t>
  </si>
  <si>
    <t>WEB118429</t>
  </si>
  <si>
    <t>B67784587</t>
  </si>
  <si>
    <t>44400</t>
  </si>
  <si>
    <t>MORA DE RUBIELOS</t>
  </si>
  <si>
    <t>CARMOTIVE 2021 SL</t>
  </si>
  <si>
    <t>B16918252</t>
  </si>
  <si>
    <t>28691</t>
  </si>
  <si>
    <t>VILLANUEVA DE LA CAÑADA</t>
  </si>
  <si>
    <t>IKER DIAZ LLANO</t>
  </si>
  <si>
    <t>45822564D</t>
  </si>
  <si>
    <t>48191</t>
  </si>
  <si>
    <t>GALDAMES</t>
  </si>
  <si>
    <t>AVENTURA MONEGROSTT S.L.</t>
  </si>
  <si>
    <t>B02792521</t>
  </si>
  <si>
    <t>50450</t>
  </si>
  <si>
    <t>MUEL</t>
  </si>
  <si>
    <t>VISTE TU FURGO SL</t>
  </si>
  <si>
    <t>WEB118542</t>
  </si>
  <si>
    <t>B56458334</t>
  </si>
  <si>
    <t>46185</t>
  </si>
  <si>
    <t>LA POBLA DE VALLBONA</t>
  </si>
  <si>
    <t>WATERTORCAL SL</t>
  </si>
  <si>
    <t>WEB113157</t>
  </si>
  <si>
    <t>B45791449</t>
  </si>
  <si>
    <t>45950</t>
  </si>
  <si>
    <t>CASARRUBIOS DEL MONTE</t>
  </si>
  <si>
    <t>DE ROS IGNACIO</t>
  </si>
  <si>
    <t>WEB114527</t>
  </si>
  <si>
    <t>46136946g</t>
  </si>
  <si>
    <t>08022</t>
  </si>
  <si>
    <t>ALTUNA POMBAR JON</t>
  </si>
  <si>
    <t>WEB116041</t>
  </si>
  <si>
    <t>44342347a</t>
  </si>
  <si>
    <t>OñATE</t>
  </si>
  <si>
    <t>LALINDE GONZáLEZ ALEJANDRO</t>
  </si>
  <si>
    <t>WEB116180</t>
  </si>
  <si>
    <t>16569657C</t>
  </si>
  <si>
    <t>26003</t>
  </si>
  <si>
    <t>CASAS PEDRO</t>
  </si>
  <si>
    <t>WEB116600</t>
  </si>
  <si>
    <t>21071607L</t>
  </si>
  <si>
    <t>50680</t>
  </si>
  <si>
    <t>SOS DEL REY CATOLICO</t>
  </si>
  <si>
    <t>JOAQUIN FERNANDEZ</t>
  </si>
  <si>
    <t>28016</t>
  </si>
  <si>
    <t>BEIRO MALVÁREZ PABLO</t>
  </si>
  <si>
    <t>WEB116760</t>
  </si>
  <si>
    <t>44840777T</t>
  </si>
  <si>
    <t>15009</t>
  </si>
  <si>
    <t>WEB118301</t>
  </si>
  <si>
    <t>WEB118369</t>
  </si>
  <si>
    <t>MARTIN GONZáLEZ ENRIQUE</t>
  </si>
  <si>
    <t>WEB117558</t>
  </si>
  <si>
    <t>30215421e</t>
  </si>
  <si>
    <t>21240</t>
  </si>
  <si>
    <t>AROCHE</t>
  </si>
  <si>
    <t>JOSE RAMON COLLADO LACOSTA</t>
  </si>
  <si>
    <t>20148304M</t>
  </si>
  <si>
    <t>46025</t>
  </si>
  <si>
    <t>WEB118128</t>
  </si>
  <si>
    <t>DANIS ÁLVAREZ PABLO JESúS</t>
  </si>
  <si>
    <t>WEB118131</t>
  </si>
  <si>
    <t>71462138B</t>
  </si>
  <si>
    <t>VILLASINTA DE TORIO</t>
  </si>
  <si>
    <t>SANCHEZ ROSENDO JONATHAN</t>
  </si>
  <si>
    <t>WEB118377</t>
  </si>
  <si>
    <t>B04846184</t>
  </si>
  <si>
    <t>04750</t>
  </si>
  <si>
    <t>DALIAS</t>
  </si>
  <si>
    <t>NEUMATICOS PACO</t>
  </si>
  <si>
    <t>26452031F</t>
  </si>
  <si>
    <t>23470</t>
  </si>
  <si>
    <t>CAZORLA</t>
  </si>
  <si>
    <t>ASMERON DANIEL</t>
  </si>
  <si>
    <t>WEB118164</t>
  </si>
  <si>
    <t>35626553j</t>
  </si>
  <si>
    <t>27863</t>
  </si>
  <si>
    <t>VIVEIRO</t>
  </si>
  <si>
    <t>DOMINGO PEREZ ORIOL</t>
  </si>
  <si>
    <t>WEB118182</t>
  </si>
  <si>
    <t>48010777W</t>
  </si>
  <si>
    <t>JESúS ALCOCER ALBA</t>
  </si>
  <si>
    <t>WEB118206</t>
  </si>
  <si>
    <t>75723161P</t>
  </si>
  <si>
    <t>04540</t>
  </si>
  <si>
    <t>NACIMIENTO</t>
  </si>
  <si>
    <t>XAVI RICOL PICON</t>
  </si>
  <si>
    <t>77814296L</t>
  </si>
  <si>
    <t>17844</t>
  </si>
  <si>
    <t>CORNELLA DE TERRÍ</t>
  </si>
  <si>
    <t>ANTONIO GUERRERO</t>
  </si>
  <si>
    <t>71665975E</t>
  </si>
  <si>
    <t>08471</t>
  </si>
  <si>
    <t>VALLGORGINA</t>
  </si>
  <si>
    <t>TOMAS ALONSO</t>
  </si>
  <si>
    <t>43423895X</t>
  </si>
  <si>
    <t>08757</t>
  </si>
  <si>
    <t>CORBERA D LLOBREGAT</t>
  </si>
  <si>
    <t>PESTANA SERGIO</t>
  </si>
  <si>
    <t>WEB118306</t>
  </si>
  <si>
    <t>9020-069</t>
  </si>
  <si>
    <t>MARTIN FERNANDO</t>
  </si>
  <si>
    <t>WEB118375</t>
  </si>
  <si>
    <t>03906422x</t>
  </si>
  <si>
    <t>NAUTHENTIC SLU</t>
  </si>
  <si>
    <t>B57844490</t>
  </si>
  <si>
    <t xml:space="preserve">07011 </t>
  </si>
  <si>
    <t>PALMA</t>
  </si>
  <si>
    <t>Palma de Mallorca</t>
  </si>
  <si>
    <t>TALLERES SUEROCARS, S.L.</t>
  </si>
  <si>
    <t>B84296979</t>
  </si>
  <si>
    <t>28914</t>
  </si>
  <si>
    <t>LEGANES</t>
  </si>
  <si>
    <t>ROGASANZ AUTOMóVILES SL</t>
  </si>
  <si>
    <t>WEB118417</t>
  </si>
  <si>
    <t>B83343772</t>
  </si>
  <si>
    <t>28003</t>
  </si>
  <si>
    <t>JOEL CARLOS FERNANDES ANTUNES</t>
  </si>
  <si>
    <t>WEB118433</t>
  </si>
  <si>
    <t>PT221151311</t>
  </si>
  <si>
    <t>6000-363</t>
  </si>
  <si>
    <t>CASTELO BRANCO</t>
  </si>
  <si>
    <t>MUGURUZA BEDIALAUNETA IRAIDE</t>
  </si>
  <si>
    <t>WEB118438</t>
  </si>
  <si>
    <t>72592021L</t>
  </si>
  <si>
    <t>48270</t>
  </si>
  <si>
    <t>MARKINA XEMEIN</t>
  </si>
  <si>
    <t>FRANCISCO JOSE ALCARAZ ROMERO</t>
  </si>
  <si>
    <t>WEB118503</t>
  </si>
  <si>
    <t>15452268 v</t>
  </si>
  <si>
    <t>14520</t>
  </si>
  <si>
    <t>FERNAN NUñEZ</t>
  </si>
  <si>
    <t>ANGEL CALVO BORBóN</t>
  </si>
  <si>
    <t>WEB118485</t>
  </si>
  <si>
    <t>73205665t</t>
  </si>
  <si>
    <t>50197</t>
  </si>
  <si>
    <t>AZANERO GOICOCHEA MIGUEL</t>
  </si>
  <si>
    <t>WEB118488</t>
  </si>
  <si>
    <t>41751885P</t>
  </si>
  <si>
    <t>07760</t>
  </si>
  <si>
    <t>CIUTADELLA DE MENORCA</t>
  </si>
  <si>
    <t>BALEARS</t>
  </si>
  <si>
    <t>FRANCISCO JAVIER GUILLEN</t>
  </si>
  <si>
    <t>WEB118490</t>
  </si>
  <si>
    <t>05339340M</t>
  </si>
  <si>
    <t>28051</t>
  </si>
  <si>
    <t>LINARES IBAN</t>
  </si>
  <si>
    <t>WEB118510</t>
  </si>
  <si>
    <t>47609391N</t>
  </si>
  <si>
    <t>SANT BOI</t>
  </si>
  <si>
    <t>GONGORA VICENTE JOAQUIN MIGUEL</t>
  </si>
  <si>
    <t>WEB118555</t>
  </si>
  <si>
    <t>27488370N</t>
  </si>
  <si>
    <t>04250</t>
  </si>
  <si>
    <t>PECHINA</t>
  </si>
  <si>
    <t>JOSE MARIA RODRIGUEZ VENEGAS</t>
  </si>
  <si>
    <t>WEB118577</t>
  </si>
  <si>
    <t>80090913Z</t>
  </si>
  <si>
    <t>06130</t>
  </si>
  <si>
    <t>VALVERDE DE LEGANES</t>
  </si>
  <si>
    <t>TALLERES MORALES</t>
  </si>
  <si>
    <t>WEB118581</t>
  </si>
  <si>
    <t>79015062B</t>
  </si>
  <si>
    <t>MANUEL ALEJANDRO NAVEIRO CACABELOS</t>
  </si>
  <si>
    <t>WEB118679</t>
  </si>
  <si>
    <t>76864614V</t>
  </si>
  <si>
    <t>36980</t>
  </si>
  <si>
    <t>O GROVE</t>
  </si>
  <si>
    <t>GESTION INTEGRAL 4 X 4 S.L.</t>
  </si>
  <si>
    <t>B65145088</t>
  </si>
  <si>
    <t>08734</t>
  </si>
  <si>
    <t>OLERDOLA</t>
  </si>
  <si>
    <t>FRANCESC XAVIER FURNE BORRELL</t>
  </si>
  <si>
    <t>35052459E</t>
  </si>
  <si>
    <t>08552</t>
  </si>
  <si>
    <t>TARADELL</t>
  </si>
  <si>
    <t>JOSE LUIS RUIZ OLIVARES</t>
  </si>
  <si>
    <t>WEB118744</t>
  </si>
  <si>
    <t>74708325R</t>
  </si>
  <si>
    <t>18690</t>
  </si>
  <si>
    <t>ALMUÑECAR</t>
  </si>
  <si>
    <t>BLACK LABEL TRADE, S.L.</t>
  </si>
  <si>
    <t>B17516709</t>
  </si>
  <si>
    <t>RIUDELLOTS DE LA SELVA</t>
  </si>
  <si>
    <t>4MUD4</t>
  </si>
  <si>
    <t>71876959G</t>
  </si>
  <si>
    <t>24410</t>
  </si>
  <si>
    <t>CAMPONARAYA</t>
  </si>
  <si>
    <t>LUKI PARTS</t>
  </si>
  <si>
    <t>WEB118784</t>
  </si>
  <si>
    <t>41006149R</t>
  </si>
  <si>
    <t>LA GARRIGA</t>
  </si>
  <si>
    <t>WEB114387</t>
  </si>
  <si>
    <t>REC4X4.COM</t>
  </si>
  <si>
    <t>WEB118626</t>
  </si>
  <si>
    <t>39656646T</t>
  </si>
  <si>
    <t>43006</t>
  </si>
  <si>
    <t>NEUMATICOS ADEZ S.L.U</t>
  </si>
  <si>
    <t>B09567173</t>
  </si>
  <si>
    <t>DOMUS CARAVAN SL</t>
  </si>
  <si>
    <t>WEB118671</t>
  </si>
  <si>
    <t>B70910666</t>
  </si>
  <si>
    <t>45920</t>
  </si>
  <si>
    <t>LA TORRE DE ESTEBAN HAMBRAN</t>
  </si>
  <si>
    <t>WEB118752</t>
  </si>
  <si>
    <t>WEB118583</t>
  </si>
  <si>
    <t>AUTOVALLE VEHÍCULOS, S.L.</t>
  </si>
  <si>
    <t>WEB117848</t>
  </si>
  <si>
    <t>B34136192</t>
  </si>
  <si>
    <t>34100</t>
  </si>
  <si>
    <t>SALDAÑA</t>
  </si>
  <si>
    <t>DANIEL MARTINEZ</t>
  </si>
  <si>
    <t>76142118K</t>
  </si>
  <si>
    <t>ANA MUÑOZ MONTES</t>
  </si>
  <si>
    <t>09117488N</t>
  </si>
  <si>
    <t>29680</t>
  </si>
  <si>
    <t>ESTEPONA</t>
  </si>
  <si>
    <t>MODESTO JABALOYAS ESTEVE</t>
  </si>
  <si>
    <t>WEB118777</t>
  </si>
  <si>
    <t>24365411Q</t>
  </si>
  <si>
    <t>46370</t>
  </si>
  <si>
    <t>CHIVA    (VALENCIA)</t>
  </si>
  <si>
    <t>EDUARDO BARRIUSO LEOZ</t>
  </si>
  <si>
    <t>WEB118669</t>
  </si>
  <si>
    <t>30660898N</t>
  </si>
  <si>
    <t>48314</t>
  </si>
  <si>
    <t>GAUTEGIZ ARTEAGA</t>
  </si>
  <si>
    <t>WEB118759</t>
  </si>
  <si>
    <t>NELSON MARTINHO</t>
  </si>
  <si>
    <t>WEB118704</t>
  </si>
  <si>
    <t>3090-495</t>
  </si>
  <si>
    <t>FIGUEIRA DA FOZ</t>
  </si>
  <si>
    <t>ANDRES CUBERO MORENO</t>
  </si>
  <si>
    <t>26974258L</t>
  </si>
  <si>
    <t>DOÑA MENCIA</t>
  </si>
  <si>
    <t>AUTO-TALLERS ALGE SL</t>
  </si>
  <si>
    <t>B17534801</t>
  </si>
  <si>
    <t>17244</t>
  </si>
  <si>
    <t>CASSA DE LA SELVA</t>
  </si>
  <si>
    <t>WEB118743</t>
  </si>
  <si>
    <t>BARRAGAN RIOS FREDY</t>
  </si>
  <si>
    <t>WEB116864</t>
  </si>
  <si>
    <t>Y3546090X</t>
  </si>
  <si>
    <t>28052</t>
  </si>
  <si>
    <t>VICTOR DE LA GALA CALDERON</t>
  </si>
  <si>
    <t>71927227v</t>
  </si>
  <si>
    <t>49021</t>
  </si>
  <si>
    <t>HORTANIMAL UNIPESSOAL LDA</t>
  </si>
  <si>
    <t>WEB118466</t>
  </si>
  <si>
    <t>PT513154906</t>
  </si>
  <si>
    <t>2715-732</t>
  </si>
  <si>
    <t>MONTELAVAR</t>
  </si>
  <si>
    <t>JAIRO ANTONIO MARTINEZ VILLEGAS</t>
  </si>
  <si>
    <t>72138495F</t>
  </si>
  <si>
    <t>39539</t>
  </si>
  <si>
    <t>VILLA PRESENTE</t>
  </si>
  <si>
    <t>JORDI GUTIERREZ LEON</t>
  </si>
  <si>
    <t>WEB118808</t>
  </si>
  <si>
    <t>B67383828</t>
  </si>
  <si>
    <t>POMIER MASNOU NURIA</t>
  </si>
  <si>
    <t>WEB118627</t>
  </si>
  <si>
    <t>77476378G</t>
  </si>
  <si>
    <t>08503</t>
  </si>
  <si>
    <t>GURB</t>
  </si>
  <si>
    <t>CASACUBERTA ORIOL</t>
  </si>
  <si>
    <t>WEB118643</t>
  </si>
  <si>
    <t>47973210V</t>
  </si>
  <si>
    <t>08460</t>
  </si>
  <si>
    <t>SANTA MARIA DE PALAUTORDERA</t>
  </si>
  <si>
    <t>GIBSON RICHARD</t>
  </si>
  <si>
    <t>WEB118676</t>
  </si>
  <si>
    <t>X6405977V</t>
  </si>
  <si>
    <t>03193</t>
  </si>
  <si>
    <t>PEREZ MORENO JESUS</t>
  </si>
  <si>
    <t>WEB118726</t>
  </si>
  <si>
    <t>16013657E</t>
  </si>
  <si>
    <t>31540</t>
  </si>
  <si>
    <t>BUÑUEL</t>
  </si>
  <si>
    <t>MENDIZABAL JON</t>
  </si>
  <si>
    <t>WEB118763</t>
  </si>
  <si>
    <t>B20431326</t>
  </si>
  <si>
    <t>20247</t>
  </si>
  <si>
    <t>ZALDIBIA</t>
  </si>
  <si>
    <t>TODOPROCON SL</t>
  </si>
  <si>
    <t>WEB118780</t>
  </si>
  <si>
    <t>B93009397</t>
  </si>
  <si>
    <t>CHACóN CONTRERAS ADRIáN</t>
  </si>
  <si>
    <t>WEB118795</t>
  </si>
  <si>
    <t>09055476p</t>
  </si>
  <si>
    <t>VAZQUEZ SANDE SERGIO</t>
  </si>
  <si>
    <t>WEB118802</t>
  </si>
  <si>
    <t>78805040W</t>
  </si>
  <si>
    <t>ANTONIO DURAN GUERRERO</t>
  </si>
  <si>
    <t>74931394Q</t>
  </si>
  <si>
    <t>11692</t>
  </si>
  <si>
    <t>SETENIL DE LAS BODEGA</t>
  </si>
  <si>
    <t>DAVID FRUTOS GONZALEZ</t>
  </si>
  <si>
    <t>03119166K</t>
  </si>
  <si>
    <t>19171</t>
  </si>
  <si>
    <t>CABANILLAS DEL CAMPO</t>
  </si>
  <si>
    <t>FRANCO SANTANA</t>
  </si>
  <si>
    <t>WEB118912</t>
  </si>
  <si>
    <t>X4873656w</t>
  </si>
  <si>
    <t>12320</t>
  </si>
  <si>
    <t>SAN JORGE</t>
  </si>
  <si>
    <t>WEB118960</t>
  </si>
  <si>
    <t>WEB117850</t>
  </si>
  <si>
    <t>WEB118864</t>
  </si>
  <si>
    <t>ALBERT MARTIN GOMEZ</t>
  </si>
  <si>
    <t>46255894L</t>
  </si>
  <si>
    <t>08470</t>
  </si>
  <si>
    <t>SANT CELONI</t>
  </si>
  <si>
    <t>JOSE ANTONIO MORENO RECHE</t>
  </si>
  <si>
    <t>52519843X</t>
  </si>
  <si>
    <t>43830</t>
  </si>
  <si>
    <t>TORREDEMBARRA</t>
  </si>
  <si>
    <t>JOSE DELGADO SALDAÑA</t>
  </si>
  <si>
    <t>WEB118976</t>
  </si>
  <si>
    <t>27241742J</t>
  </si>
  <si>
    <t>04230</t>
  </si>
  <si>
    <t>TERRANORTE AUTOMOTIVE S.L</t>
  </si>
  <si>
    <t>B06887418</t>
  </si>
  <si>
    <t>27296</t>
  </si>
  <si>
    <t>BOCAMAOS</t>
  </si>
  <si>
    <t>TALLER SEBASTIáN JIMENA JIMENA</t>
  </si>
  <si>
    <t>WEB118930</t>
  </si>
  <si>
    <t>45069667V</t>
  </si>
  <si>
    <t>11379</t>
  </si>
  <si>
    <t>JUAN RAMON DOMINGUEZ</t>
  </si>
  <si>
    <t>34937349 G</t>
  </si>
  <si>
    <t>32001</t>
  </si>
  <si>
    <t>GONZALO RICHTER</t>
  </si>
  <si>
    <t>Y4617497P</t>
  </si>
  <si>
    <t>AUTO MOTOR</t>
  </si>
  <si>
    <t>WEB118857</t>
  </si>
  <si>
    <t>77919950k</t>
  </si>
  <si>
    <t>17172</t>
  </si>
  <si>
    <t>LES PLANES D HOSTOLES</t>
  </si>
  <si>
    <t>BATUECAS IGLESIAS ALVARO</t>
  </si>
  <si>
    <t>WEB115242</t>
  </si>
  <si>
    <t>44413978N</t>
  </si>
  <si>
    <t>10661</t>
  </si>
  <si>
    <t>SANTA CRUZ DE PANIAGUA</t>
  </si>
  <si>
    <t>WEB118740</t>
  </si>
  <si>
    <t>RICARDO DE AZCUENAGA</t>
  </si>
  <si>
    <t>48230454Y</t>
  </si>
  <si>
    <t>07013</t>
  </si>
  <si>
    <t>AUREL LUCIAN CIUPAC</t>
  </si>
  <si>
    <t>X8979479A</t>
  </si>
  <si>
    <t>ÁLVAREZ FRANCISCO</t>
  </si>
  <si>
    <t>WEB114195</t>
  </si>
  <si>
    <t>36148259x</t>
  </si>
  <si>
    <t>36416</t>
  </si>
  <si>
    <t>MOS</t>
  </si>
  <si>
    <t>WEB118965</t>
  </si>
  <si>
    <t>WEB118814</t>
  </si>
  <si>
    <t>EDGAR RODRIGUEZ GONZALEZ</t>
  </si>
  <si>
    <t>43566821Z</t>
  </si>
  <si>
    <t>08032</t>
  </si>
  <si>
    <t>GAVIRA TALLERES Y REPUESTOS SL</t>
  </si>
  <si>
    <t>B72383623</t>
  </si>
  <si>
    <t>11320</t>
  </si>
  <si>
    <t>JIMENA DE LA FRONTERA</t>
  </si>
  <si>
    <t>MARTIRENA IBAI</t>
  </si>
  <si>
    <t>WEB118862</t>
  </si>
  <si>
    <t>73436871X</t>
  </si>
  <si>
    <t>31877</t>
  </si>
  <si>
    <t>UITZI</t>
  </si>
  <si>
    <t>RUIZ DE LARRAMENDI BEñAT</t>
  </si>
  <si>
    <t>WEB118896</t>
  </si>
  <si>
    <t>B71122865</t>
  </si>
  <si>
    <t>31271</t>
  </si>
  <si>
    <t>EULATE</t>
  </si>
  <si>
    <t>RODRIGUEZ JESúS ALBERTO</t>
  </si>
  <si>
    <t>WEB118900</t>
  </si>
  <si>
    <t>75147772X</t>
  </si>
  <si>
    <t>18519</t>
  </si>
  <si>
    <t>PURULLENA</t>
  </si>
  <si>
    <t>SERVEI REPARACIO COLOMER</t>
  </si>
  <si>
    <t>77605931K</t>
  </si>
  <si>
    <t>08348</t>
  </si>
  <si>
    <t>CABRILS</t>
  </si>
  <si>
    <t>ARMIN MAYER</t>
  </si>
  <si>
    <t>WEB118967</t>
  </si>
  <si>
    <t>X0732248C</t>
  </si>
  <si>
    <t>17480</t>
  </si>
  <si>
    <t>ROSES</t>
  </si>
  <si>
    <t>GERONA</t>
  </si>
  <si>
    <t>MERINO 4X4 S.L</t>
  </si>
  <si>
    <t>WEB118970</t>
  </si>
  <si>
    <t>B49301666</t>
  </si>
  <si>
    <t>49871</t>
  </si>
  <si>
    <t>VILLARDONDIEGO</t>
  </si>
  <si>
    <t>ZAKARIAS AFITOU</t>
  </si>
  <si>
    <t>X6827587Z</t>
  </si>
  <si>
    <t>08211</t>
  </si>
  <si>
    <t>CASTELLAR DEL VALLES</t>
  </si>
  <si>
    <t>CARROCERIA HERNAEZ</t>
  </si>
  <si>
    <t>16516399F</t>
  </si>
  <si>
    <t>26320</t>
  </si>
  <si>
    <t>BANOS DE RIO TOBIA</t>
  </si>
  <si>
    <t>RECAMBIOS Y ACCESORIOS REMAX SL</t>
  </si>
  <si>
    <t>B54502067</t>
  </si>
  <si>
    <t>03680</t>
  </si>
  <si>
    <t>ASPE</t>
  </si>
  <si>
    <t>COMESAÑA</t>
  </si>
  <si>
    <t>WEB119121</t>
  </si>
  <si>
    <t>15408251E</t>
  </si>
  <si>
    <t>41500</t>
  </si>
  <si>
    <t>ALCALA DE GUADAIRA</t>
  </si>
  <si>
    <t>WEB119110</t>
  </si>
  <si>
    <t>RUBEN GARCIA VILLARTE</t>
  </si>
  <si>
    <t>WEB119059</t>
  </si>
  <si>
    <t>17449438m</t>
  </si>
  <si>
    <t>50250</t>
  </si>
  <si>
    <t>ILLUECA</t>
  </si>
  <si>
    <t>WEB119024</t>
  </si>
  <si>
    <t>MECANIZADOS RUIZ GEN SL</t>
  </si>
  <si>
    <t>WEB119119</t>
  </si>
  <si>
    <t>20188713A</t>
  </si>
  <si>
    <t>39618</t>
  </si>
  <si>
    <t>PONTEJOS</t>
  </si>
  <si>
    <t>ERIC FIEVET</t>
  </si>
  <si>
    <t>WEB119120</t>
  </si>
  <si>
    <t>X1816591M</t>
  </si>
  <si>
    <t>22463</t>
  </si>
  <si>
    <t>ABI</t>
  </si>
  <si>
    <t>RAFEL RIERA TORRES</t>
  </si>
  <si>
    <t>WEB119046</t>
  </si>
  <si>
    <t>47409346K</t>
  </si>
  <si>
    <t>07820</t>
  </si>
  <si>
    <t>SAN ANTONI</t>
  </si>
  <si>
    <t>ILLES BALEARS (ISLAS BALEARES)</t>
  </si>
  <si>
    <t>ALEIX TOMAS I VERDAGUER</t>
  </si>
  <si>
    <t>39416378J</t>
  </si>
  <si>
    <t>08458</t>
  </si>
  <si>
    <t>SANT PERE DE VILAMAJOR</t>
  </si>
  <si>
    <t>TALLERES ALFER</t>
  </si>
  <si>
    <t>21675415P</t>
  </si>
  <si>
    <t>03801</t>
  </si>
  <si>
    <t>ALCOY</t>
  </si>
  <si>
    <t xml:space="preserve">AGRITRASA MOTOR S.L </t>
  </si>
  <si>
    <t>B13210158</t>
  </si>
  <si>
    <t>13005</t>
  </si>
  <si>
    <t>GUILLEM CABO PITARCH</t>
  </si>
  <si>
    <t>20908535v</t>
  </si>
  <si>
    <t>12192</t>
  </si>
  <si>
    <t>VILAFAMES</t>
  </si>
  <si>
    <t>TALLERES RODRIGUEZ RUBIO</t>
  </si>
  <si>
    <t>WEB116196</t>
  </si>
  <si>
    <t>07001105C</t>
  </si>
  <si>
    <t>10800</t>
  </si>
  <si>
    <t>CORIA</t>
  </si>
  <si>
    <t>WEB119082</t>
  </si>
  <si>
    <t>FERNANDEZ GARCIAS J.CARLOS</t>
  </si>
  <si>
    <t>WEB119025</t>
  </si>
  <si>
    <t>75914755N</t>
  </si>
  <si>
    <t>ALECIRAS</t>
  </si>
  <si>
    <t>CARLOS PERPIPÑA CAMPOS</t>
  </si>
  <si>
    <t>53203734L</t>
  </si>
  <si>
    <t>46192</t>
  </si>
  <si>
    <t>MONTSERRAT</t>
  </si>
  <si>
    <t>SAN EMETERIO LETONA GORKA</t>
  </si>
  <si>
    <t>WEB119045</t>
  </si>
  <si>
    <t>30658884E</t>
  </si>
  <si>
    <t>01479</t>
  </si>
  <si>
    <t>MURGA</t>
  </si>
  <si>
    <t>BAQUERIZO MORENO RUBEN</t>
  </si>
  <si>
    <t>WEB117858</t>
  </si>
  <si>
    <t>54017371p</t>
  </si>
  <si>
    <t>CASTELLóN</t>
  </si>
  <si>
    <t>NEW WAVE VILLAS</t>
  </si>
  <si>
    <t>Y2131118K</t>
  </si>
  <si>
    <t>04638</t>
  </si>
  <si>
    <t>MOJACAR</t>
  </si>
  <si>
    <t>AUTORECAMBIOS BASTIDA SALAMANCAQ S.L.</t>
  </si>
  <si>
    <t>WEB119012</t>
  </si>
  <si>
    <t>B37360245</t>
  </si>
  <si>
    <t>37005</t>
  </si>
  <si>
    <t>GARCIA MARIN MANUEL</t>
  </si>
  <si>
    <t>WEB119003</t>
  </si>
  <si>
    <t>34786856T</t>
  </si>
  <si>
    <t>18452</t>
  </si>
  <si>
    <t>JUVILES</t>
  </si>
  <si>
    <t>TEOFILO ECHEVARRIA ALVAREZ</t>
  </si>
  <si>
    <t>34635508S</t>
  </si>
  <si>
    <t>27880</t>
  </si>
  <si>
    <t>BURELA</t>
  </si>
  <si>
    <t>SLAVCHOV VLADIMIR</t>
  </si>
  <si>
    <t>WEB119050</t>
  </si>
  <si>
    <t>622283274</t>
  </si>
  <si>
    <t>49600</t>
  </si>
  <si>
    <t>BENAVENTE</t>
  </si>
  <si>
    <t>GOMES DAVID</t>
  </si>
  <si>
    <t>WEB119061</t>
  </si>
  <si>
    <t>5300-586</t>
  </si>
  <si>
    <t>BRAGANCA</t>
  </si>
  <si>
    <t>PEDRO BERNARDO AYUNTAMIENTO</t>
  </si>
  <si>
    <t>WEB119135</t>
  </si>
  <si>
    <t>P0518200A</t>
  </si>
  <si>
    <t>05470</t>
  </si>
  <si>
    <t>PEDRO BERNARDO</t>
  </si>
  <si>
    <t>AVILA</t>
  </si>
  <si>
    <t>WEB119310</t>
  </si>
  <si>
    <t>MARTIJN VAN GEEL</t>
  </si>
  <si>
    <t>X6171988F</t>
  </si>
  <si>
    <t>46900</t>
  </si>
  <si>
    <t>TORRENT</t>
  </si>
  <si>
    <t>RAMON PONT LLORET</t>
  </si>
  <si>
    <t>79302763M</t>
  </si>
  <si>
    <t>17165</t>
  </si>
  <si>
    <t>CELLERA DE TER (LA)</t>
  </si>
  <si>
    <t>FORCAREI MOTOR SL</t>
  </si>
  <si>
    <t>B36361111</t>
  </si>
  <si>
    <t>36559</t>
  </si>
  <si>
    <t>FORCAREI</t>
  </si>
  <si>
    <t>JORGE CIMIANO RODRIGUEZ</t>
  </si>
  <si>
    <t>WEB119440</t>
  </si>
  <si>
    <t>72186036F</t>
  </si>
  <si>
    <t>39600</t>
  </si>
  <si>
    <t>MURIEDAS</t>
  </si>
  <si>
    <t>MANUEL MARIA MORENO LóPEZ</t>
  </si>
  <si>
    <t>WEB119350</t>
  </si>
  <si>
    <t>33478275g</t>
  </si>
  <si>
    <t>03008</t>
  </si>
  <si>
    <t>WEB13847</t>
  </si>
  <si>
    <t>WEB119410</t>
  </si>
  <si>
    <t>WEB119471</t>
  </si>
  <si>
    <t>CHRISTIAN TORRECILLAS ROMERO</t>
  </si>
  <si>
    <t>74011940X</t>
  </si>
  <si>
    <t>03570</t>
  </si>
  <si>
    <t>VILLAJOYOSA</t>
  </si>
  <si>
    <t>WEB119243</t>
  </si>
  <si>
    <t>GONZALO FERNANDEZ PULIDO</t>
  </si>
  <si>
    <t>WEB119327</t>
  </si>
  <si>
    <t>47491319E</t>
  </si>
  <si>
    <t>28935</t>
  </si>
  <si>
    <t>MÓSTOLES</t>
  </si>
  <si>
    <t>BLáZQUEZ LóPEZ JUAN FRANCISCO</t>
  </si>
  <si>
    <t>WEB119490</t>
  </si>
  <si>
    <t>05191462V</t>
  </si>
  <si>
    <t>02005</t>
  </si>
  <si>
    <t>HERNANDEZ CECILIO</t>
  </si>
  <si>
    <t>WEB113489</t>
  </si>
  <si>
    <t>03070943Y</t>
  </si>
  <si>
    <t>28007</t>
  </si>
  <si>
    <t>GARRIDO GARCIA DAVID</t>
  </si>
  <si>
    <t>WEB115717</t>
  </si>
  <si>
    <t>75117579Q</t>
  </si>
  <si>
    <t>23430</t>
  </si>
  <si>
    <t>RUS</t>
  </si>
  <si>
    <t>RODRIGUEZ RUBEN</t>
  </si>
  <si>
    <t>WEB116841</t>
  </si>
  <si>
    <t>53076359H</t>
  </si>
  <si>
    <t>08415</t>
  </si>
  <si>
    <t>BIGAS</t>
  </si>
  <si>
    <t>BODEGA FERNáNDEZ DE PIEROLA</t>
  </si>
  <si>
    <t>WEB117735</t>
  </si>
  <si>
    <t>16610098F</t>
  </si>
  <si>
    <t>01322</t>
  </si>
  <si>
    <t>MOREDA DE ALAVA</t>
  </si>
  <si>
    <t>WEB119263</t>
  </si>
  <si>
    <t>RIVERMOUNTAIN LDA</t>
  </si>
  <si>
    <t>WEB119282</t>
  </si>
  <si>
    <t>PT517015668</t>
  </si>
  <si>
    <t>2140-081</t>
  </si>
  <si>
    <t>CHAMUSCA</t>
  </si>
  <si>
    <t>ZINCADOS IBAIZABAL , S. L</t>
  </si>
  <si>
    <t>WEB119420</t>
  </si>
  <si>
    <t>B56757677</t>
  </si>
  <si>
    <t>48960</t>
  </si>
  <si>
    <t>GALDAKAO</t>
  </si>
  <si>
    <t>PORRES TOM</t>
  </si>
  <si>
    <t>WEB119153</t>
  </si>
  <si>
    <t>47829510k</t>
  </si>
  <si>
    <t>MONTERO FERNANDEZ BEATRIZ</t>
  </si>
  <si>
    <t>WEB119161</t>
  </si>
  <si>
    <t>44655570N</t>
  </si>
  <si>
    <t>PEREZ BUENO JUAN ANTONIO</t>
  </si>
  <si>
    <t>WEB119215</t>
  </si>
  <si>
    <t>31719236m</t>
  </si>
  <si>
    <t>29570</t>
  </si>
  <si>
    <t>CáRTAMA</t>
  </si>
  <si>
    <t>JAADI DIAZ JALID</t>
  </si>
  <si>
    <t>WEB119236</t>
  </si>
  <si>
    <t>38834020s</t>
  </si>
  <si>
    <t>MATARó</t>
  </si>
  <si>
    <t>SERRANO HURTADO ANA BELEN</t>
  </si>
  <si>
    <t>WEB119296</t>
  </si>
  <si>
    <t>47078930T</t>
  </si>
  <si>
    <t>23393</t>
  </si>
  <si>
    <t>VILLARRODRIGO</t>
  </si>
  <si>
    <t>SECADES TORRES CESAR</t>
  </si>
  <si>
    <t>WEB119300</t>
  </si>
  <si>
    <t>16564756h</t>
  </si>
  <si>
    <t>ENRIQUE LOPEZ JOSE MIGUEL</t>
  </si>
  <si>
    <t>WEB119303</t>
  </si>
  <si>
    <t>52135950X</t>
  </si>
  <si>
    <t>28500</t>
  </si>
  <si>
    <t>ARGANDA DEL REY</t>
  </si>
  <si>
    <t>CASANOVA GIMENO MANEL</t>
  </si>
  <si>
    <t>WEB119384</t>
  </si>
  <si>
    <t>52602056K</t>
  </si>
  <si>
    <t>BIGUES</t>
  </si>
  <si>
    <t>NURIA ORTEGA</t>
  </si>
  <si>
    <t>WEB119403</t>
  </si>
  <si>
    <t>13794862z</t>
  </si>
  <si>
    <t>39150</t>
  </si>
  <si>
    <t>SUESA (RIBAMONTAN AL MAR)</t>
  </si>
  <si>
    <t>MARQUES MOLINS JAUME</t>
  </si>
  <si>
    <t>WEB119412</t>
  </si>
  <si>
    <t>73585131n</t>
  </si>
  <si>
    <t>46115</t>
  </si>
  <si>
    <t>ALFARA DEL PATRIARCA</t>
  </si>
  <si>
    <t>JUANDEABURRE LACASTA RAúL</t>
  </si>
  <si>
    <t>WEB119416</t>
  </si>
  <si>
    <t>33441749w</t>
  </si>
  <si>
    <t>31600</t>
  </si>
  <si>
    <t>BURLADA</t>
  </si>
  <si>
    <t>NAFARROA</t>
  </si>
  <si>
    <t>CARROSSERIES CORNELLA S.L.</t>
  </si>
  <si>
    <t>WEB119441</t>
  </si>
  <si>
    <t>B17491259</t>
  </si>
  <si>
    <t>CORNELLA DEL TERRI</t>
  </si>
  <si>
    <t>BUEDO JIMENEZ PABLO</t>
  </si>
  <si>
    <t>77599468K</t>
  </si>
  <si>
    <t>16660</t>
  </si>
  <si>
    <t>LAS PEDROÑERAS</t>
  </si>
  <si>
    <t>CUENCA</t>
  </si>
  <si>
    <t>SCHREIFELS KENNETH</t>
  </si>
  <si>
    <t>WEB118479</t>
  </si>
  <si>
    <t>50206</t>
  </si>
  <si>
    <t>NOSARA , NICOYA , GUANACASTE</t>
  </si>
  <si>
    <t>COSTA RICA</t>
  </si>
  <si>
    <t>PRT TALLERES</t>
  </si>
  <si>
    <t>73391342K</t>
  </si>
  <si>
    <t>12400</t>
  </si>
  <si>
    <t>SEGORBE</t>
  </si>
  <si>
    <t>CRISTINA &amp; DIDIER, LDA</t>
  </si>
  <si>
    <t>WEB119550</t>
  </si>
  <si>
    <t>PT509389759</t>
  </si>
  <si>
    <t>4410-198</t>
  </si>
  <si>
    <t>SAO FELIX DA MARINHA</t>
  </si>
  <si>
    <t>TALLER SOCIAS JAUME C.B</t>
  </si>
  <si>
    <t>WEB119682</t>
  </si>
  <si>
    <t>E57821464</t>
  </si>
  <si>
    <t>07100</t>
  </si>
  <si>
    <t>SOLLER</t>
  </si>
  <si>
    <t>JAIME NORIEGA GONZALEZ</t>
  </si>
  <si>
    <t>WEB111797</t>
  </si>
  <si>
    <t>71437050Q</t>
  </si>
  <si>
    <t>24002</t>
  </si>
  <si>
    <t>MECANICA  MONTSENY S.L.</t>
  </si>
  <si>
    <t>B01970011</t>
  </si>
  <si>
    <t>17401</t>
  </si>
  <si>
    <t>ARBUCIES</t>
  </si>
  <si>
    <t>WEB119634</t>
  </si>
  <si>
    <t>BENITO RUIZ E HIJOS S.L</t>
  </si>
  <si>
    <t>B11712221</t>
  </si>
  <si>
    <t>11405</t>
  </si>
  <si>
    <t>JEREZ DE LA FRONTERA</t>
  </si>
  <si>
    <t>PINTURES J.A. CORDOBÉS S.L.</t>
  </si>
  <si>
    <t>B61360830</t>
  </si>
  <si>
    <t>BODY CAR COSTA BRAVA</t>
  </si>
  <si>
    <t>B02911428</t>
  </si>
  <si>
    <t>FRANCISCO JAVIER VILLAVERDE MACIAS</t>
  </si>
  <si>
    <t>52508400K</t>
  </si>
  <si>
    <t>45215</t>
  </si>
  <si>
    <t>EL VISO DE SAN JUAN</t>
  </si>
  <si>
    <t>WEB111668</t>
  </si>
  <si>
    <t>AUTOMOVILES PACAL SPORT S.L.</t>
  </si>
  <si>
    <t>B44155257</t>
  </si>
  <si>
    <t>44550</t>
  </si>
  <si>
    <t>ALCORISA</t>
  </si>
  <si>
    <t>PEREIRA FREIRE JOSE FERNANDO</t>
  </si>
  <si>
    <t>WEB119551</t>
  </si>
  <si>
    <t>76748135X</t>
  </si>
  <si>
    <t>32689</t>
  </si>
  <si>
    <t>CUALEDRO</t>
  </si>
  <si>
    <t>ALVADO JUAN VICENTE JUAN</t>
  </si>
  <si>
    <t>29022222V</t>
  </si>
  <si>
    <t>03590</t>
  </si>
  <si>
    <t>ALTEA</t>
  </si>
  <si>
    <t>ALEX CAMP</t>
  </si>
  <si>
    <t>WEB119359</t>
  </si>
  <si>
    <t>40989509J</t>
  </si>
  <si>
    <t>PALLEJA</t>
  </si>
  <si>
    <t>TURRADO VIDAL ALEJANDRO</t>
  </si>
  <si>
    <t>WEB111556</t>
  </si>
  <si>
    <t>71562797e</t>
  </si>
  <si>
    <t>24767</t>
  </si>
  <si>
    <t>QUINTANA Y CONGOSTO</t>
  </si>
  <si>
    <t>NUñEZ JOSE MANUEL</t>
  </si>
  <si>
    <t>35584699l</t>
  </si>
  <si>
    <t>36879</t>
  </si>
  <si>
    <t>MONDARIZ</t>
  </si>
  <si>
    <t>GONZáLEZ MAñERU XABIER</t>
  </si>
  <si>
    <t>WEB114290</t>
  </si>
  <si>
    <t>16631551K</t>
  </si>
  <si>
    <t>31132</t>
  </si>
  <si>
    <t>VILLATUERTA</t>
  </si>
  <si>
    <t>COLL JOSE</t>
  </si>
  <si>
    <t>WEB116018</t>
  </si>
  <si>
    <t>25389538E</t>
  </si>
  <si>
    <t>46190</t>
  </si>
  <si>
    <t>RIBA-ROJA DE TURIA</t>
  </si>
  <si>
    <t>WEB119616</t>
  </si>
  <si>
    <t>WEB119462</t>
  </si>
  <si>
    <t>GALLARDO MIRO JESúS</t>
  </si>
  <si>
    <t>WEB118383</t>
  </si>
  <si>
    <t>26237085l</t>
  </si>
  <si>
    <t>23700</t>
  </si>
  <si>
    <t>LINARES</t>
  </si>
  <si>
    <t>CAMPOS CARRILLO ALEJO</t>
  </si>
  <si>
    <t>WEB118592</t>
  </si>
  <si>
    <t>78970463D</t>
  </si>
  <si>
    <t>29100</t>
  </si>
  <si>
    <t>COIN</t>
  </si>
  <si>
    <t>WEB119609</t>
  </si>
  <si>
    <t>DANIEL BODEA</t>
  </si>
  <si>
    <t>WEB119675</t>
  </si>
  <si>
    <t>x4769096t</t>
  </si>
  <si>
    <t>17800</t>
  </si>
  <si>
    <t>OLOT</t>
  </si>
  <si>
    <t>BARANDIARAN ARRAZTIO MIKEL GOTZON</t>
  </si>
  <si>
    <t>WEB119514</t>
  </si>
  <si>
    <t>72444999j</t>
  </si>
  <si>
    <t>20211</t>
  </si>
  <si>
    <t>ATAUN</t>
  </si>
  <si>
    <t>FERNANDO MARTINEZ  GARCIA</t>
  </si>
  <si>
    <t>WEB119457</t>
  </si>
  <si>
    <t>47354441v</t>
  </si>
  <si>
    <t>15149</t>
  </si>
  <si>
    <t>AUTOMOCION ASN</t>
  </si>
  <si>
    <t>WEB119444</t>
  </si>
  <si>
    <t>75171322P</t>
  </si>
  <si>
    <t>18194</t>
  </si>
  <si>
    <t>CHURRIANA DE LA VEGA</t>
  </si>
  <si>
    <t>JORGE MUNIESA LACALLE</t>
  </si>
  <si>
    <t>WEB119547</t>
  </si>
  <si>
    <t>25209794W</t>
  </si>
  <si>
    <t>50007</t>
  </si>
  <si>
    <t>CARLOS ROJAS CARNEROS</t>
  </si>
  <si>
    <t>WEB119568</t>
  </si>
  <si>
    <t>45573987Q</t>
  </si>
  <si>
    <t>09400</t>
  </si>
  <si>
    <t>ARANDA DE DUERO</t>
  </si>
  <si>
    <t>BUEGOS</t>
  </si>
  <si>
    <t>MANUEL VILLAR BASTIAS</t>
  </si>
  <si>
    <t>WEB119709</t>
  </si>
  <si>
    <t>53579415H</t>
  </si>
  <si>
    <t>06439</t>
  </si>
  <si>
    <t>ESPARRAGOSA DE LA SERENA</t>
  </si>
  <si>
    <t>MERLOS GARCIA COSME</t>
  </si>
  <si>
    <t>WEB119705</t>
  </si>
  <si>
    <t>23257708-Q</t>
  </si>
  <si>
    <t>30850</t>
  </si>
  <si>
    <t>TOTANA</t>
  </si>
  <si>
    <t>OCHOA PEREZ IKER</t>
  </si>
  <si>
    <t>WEB119706</t>
  </si>
  <si>
    <t>44648536Q</t>
  </si>
  <si>
    <t>31440</t>
  </si>
  <si>
    <t>LUMBIER</t>
  </si>
  <si>
    <t>AUTO PAZ</t>
  </si>
  <si>
    <t>PT501329420</t>
  </si>
  <si>
    <t>2900-</t>
  </si>
  <si>
    <t>339 SETUBAL</t>
  </si>
  <si>
    <t>HÉLDER DA ROCHA</t>
  </si>
  <si>
    <t>PT213935260</t>
  </si>
  <si>
    <t>4560-800</t>
  </si>
  <si>
    <t>SAO MAMEDE</t>
  </si>
  <si>
    <t>AUTOMOTOR ALCAMP</t>
  </si>
  <si>
    <t>A43233840</t>
  </si>
  <si>
    <t>SANTAFE S.L.</t>
  </si>
  <si>
    <t>B50061670</t>
  </si>
  <si>
    <t>50660</t>
  </si>
  <si>
    <t>TAUSTE</t>
  </si>
  <si>
    <t>CERRATO Y DANI ELECTROMECANICA S.L.</t>
  </si>
  <si>
    <t>B06727747</t>
  </si>
  <si>
    <t>06400</t>
  </si>
  <si>
    <t>DON BENITO</t>
  </si>
  <si>
    <t>JOAQUIN JULIAN QUINTANA PORTILLA</t>
  </si>
  <si>
    <t>WEB119727</t>
  </si>
  <si>
    <t>13926518H</t>
  </si>
  <si>
    <t>39525</t>
  </si>
  <si>
    <t>OREÑA</t>
  </si>
  <si>
    <t>JUAN SANCHEZ CALVO</t>
  </si>
  <si>
    <t>38448344A</t>
  </si>
  <si>
    <t>08262</t>
  </si>
  <si>
    <t>CALLUS</t>
  </si>
  <si>
    <t>WEB119846</t>
  </si>
  <si>
    <t>ELECTROMECANICA SERRANO</t>
  </si>
  <si>
    <t>26235573W</t>
  </si>
  <si>
    <t>JULIO DIAZ GARCIA</t>
  </si>
  <si>
    <t>WEB119772</t>
  </si>
  <si>
    <t>08853216X</t>
  </si>
  <si>
    <t>06010</t>
  </si>
  <si>
    <t>JORGE DE LAPUENTE</t>
  </si>
  <si>
    <t>WEB107432</t>
  </si>
  <si>
    <t>02714757k</t>
  </si>
  <si>
    <t>28231</t>
  </si>
  <si>
    <t>BLANCO MAZA ALBERTO</t>
  </si>
  <si>
    <t>WEB118460</t>
  </si>
  <si>
    <t>18173062</t>
  </si>
  <si>
    <t>22630</t>
  </si>
  <si>
    <t>BIESCAS</t>
  </si>
  <si>
    <t>EXCAVACIONES EZEQUIEL QUEROL SL</t>
  </si>
  <si>
    <t>B-12705265</t>
  </si>
  <si>
    <t>12500</t>
  </si>
  <si>
    <t>VINAROS</t>
  </si>
  <si>
    <t>PRIU LAFUENTE RAMON</t>
  </si>
  <si>
    <t>WEB119760</t>
  </si>
  <si>
    <t>40949979c</t>
  </si>
  <si>
    <t>08758</t>
  </si>
  <si>
    <t>CERVELLO</t>
  </si>
  <si>
    <t>ANGEL MANUEL</t>
  </si>
  <si>
    <t>WEB119791</t>
  </si>
  <si>
    <t>76635548p</t>
  </si>
  <si>
    <t>04117</t>
  </si>
  <si>
    <t>NIJAR</t>
  </si>
  <si>
    <t>PLAZA DELGADO SARA</t>
  </si>
  <si>
    <t>WEB119797</t>
  </si>
  <si>
    <t>04854530N</t>
  </si>
  <si>
    <t>05440</t>
  </si>
  <si>
    <t>PIEDRALAVES</t>
  </si>
  <si>
    <t>SEBASTIáN NAVARRO DIEGO</t>
  </si>
  <si>
    <t>WEB119799</t>
  </si>
  <si>
    <t>09053656M</t>
  </si>
  <si>
    <t>28805</t>
  </si>
  <si>
    <t>ALCALá DE HENARES</t>
  </si>
  <si>
    <t>LORENZO CALLEJO MARCOS</t>
  </si>
  <si>
    <t>WEB119847</t>
  </si>
  <si>
    <t>B13698402</t>
  </si>
  <si>
    <t>28680</t>
  </si>
  <si>
    <t>SAN MARTIN DE VALDEIGLESIAS</t>
  </si>
  <si>
    <t>NIL SOLER ARBÓS</t>
  </si>
  <si>
    <t>48041204T</t>
  </si>
  <si>
    <t>IBERAUTO TALLER MECANICO</t>
  </si>
  <si>
    <t>WEB119843</t>
  </si>
  <si>
    <t>B24700122</t>
  </si>
  <si>
    <t>24191</t>
  </si>
  <si>
    <t>CARLOS GONZALEZ FELIX S.L</t>
  </si>
  <si>
    <t>WEB119855</t>
  </si>
  <si>
    <t>b06672646</t>
  </si>
  <si>
    <t>06008</t>
  </si>
  <si>
    <t>ENERGES GRUPOS ELECTRóGENOS, S.L.U.</t>
  </si>
  <si>
    <t>WEB119866</t>
  </si>
  <si>
    <t>B83027763</t>
  </si>
  <si>
    <t>28350</t>
  </si>
  <si>
    <t>CIEMPOZUELOS</t>
  </si>
  <si>
    <t>SANISIDRO FERREIRO EDUARDO</t>
  </si>
  <si>
    <t>WEB119896</t>
  </si>
  <si>
    <t>53796121H</t>
  </si>
  <si>
    <t>15940</t>
  </si>
  <si>
    <t>PUEBLA DEL CARAMIñAL</t>
  </si>
  <si>
    <t>GARCIA PEñA GUILLERMO</t>
  </si>
  <si>
    <t>WEB119878</t>
  </si>
  <si>
    <t>48707748G</t>
  </si>
  <si>
    <t>46950</t>
  </si>
  <si>
    <t>XIRIVELLA</t>
  </si>
  <si>
    <t>VALENCIA/VALÈNCIA</t>
  </si>
  <si>
    <t>ALBORNOZ MUñOZ DIEGO</t>
  </si>
  <si>
    <t>WEB119995</t>
  </si>
  <si>
    <t>2580941</t>
  </si>
  <si>
    <t>VIñA DEL MAR</t>
  </si>
  <si>
    <t>CHILE</t>
  </si>
  <si>
    <t>ALEIX GUBERN MADI</t>
  </si>
  <si>
    <t>45825147Q</t>
  </si>
  <si>
    <t>17450</t>
  </si>
  <si>
    <t>HOSTALRIC</t>
  </si>
  <si>
    <t>PERFECT TRUTH REPARAÇÕES LDA</t>
  </si>
  <si>
    <t>PT510734065</t>
  </si>
  <si>
    <t>4760-673</t>
  </si>
  <si>
    <t>RIBEIRAO VNF</t>
  </si>
  <si>
    <t>WEB119678</t>
  </si>
  <si>
    <t>MIGUEL ANGEL GUERRERO VALCARCE</t>
  </si>
  <si>
    <t>WEB120056</t>
  </si>
  <si>
    <t>72686100M</t>
  </si>
  <si>
    <t>SANTIAGO GUERRERO ORGAZ</t>
  </si>
  <si>
    <t>WEB120009</t>
  </si>
  <si>
    <t>38109295c</t>
  </si>
  <si>
    <t>ALBERT BOADAS RABASEDAS</t>
  </si>
  <si>
    <t>41547662W</t>
  </si>
  <si>
    <t>WEB119633</t>
  </si>
  <si>
    <t>WEB119942</t>
  </si>
  <si>
    <t>BASTIDA MOTOR, S.L.</t>
  </si>
  <si>
    <t>B30484190</t>
  </si>
  <si>
    <t>30430</t>
  </si>
  <si>
    <t>CEHEGIN</t>
  </si>
  <si>
    <t>WEB117729</t>
  </si>
  <si>
    <t>GARCIA MINGUILLAN FERNANDO OSCAR</t>
  </si>
  <si>
    <t>WEB119918</t>
  </si>
  <si>
    <t>50071144Y</t>
  </si>
  <si>
    <t>ERIK CARENAS SANTIAGO</t>
  </si>
  <si>
    <t>73015613C</t>
  </si>
  <si>
    <t>50260</t>
  </si>
  <si>
    <t>MORATA DE JALON</t>
  </si>
  <si>
    <t>JORDI SIMO DALMAU</t>
  </si>
  <si>
    <t>46587147A</t>
  </si>
  <si>
    <t>08784</t>
  </si>
  <si>
    <t>PIERA</t>
  </si>
  <si>
    <t>CRUZ MOTOR SL</t>
  </si>
  <si>
    <t>B07591670</t>
  </si>
  <si>
    <t>07817</t>
  </si>
  <si>
    <t>SANT JORDI DE SES SALINES</t>
  </si>
  <si>
    <t>JOSE ANDRES PARDO HERNANDEZ</t>
  </si>
  <si>
    <t>WEB119945</t>
  </si>
  <si>
    <t>80086312J</t>
  </si>
  <si>
    <t>MANOLO ECHAVE</t>
  </si>
  <si>
    <t>WEB119936</t>
  </si>
  <si>
    <t>72661659j</t>
  </si>
  <si>
    <t>BERA</t>
  </si>
  <si>
    <t>JIMENEZ MENGUIANO EMILIO</t>
  </si>
  <si>
    <t>WEB119946</t>
  </si>
  <si>
    <t>44238704k</t>
  </si>
  <si>
    <t>21650</t>
  </si>
  <si>
    <t>EL CAMPILLO HUELVA</t>
  </si>
  <si>
    <t>21</t>
  </si>
  <si>
    <t>GARATGE CENTRE SEU DE URGELL S.L</t>
  </si>
  <si>
    <t>B25417908</t>
  </si>
  <si>
    <t>lleida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</si>
</sst>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dd/mm/yy"/>
  </numFmts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xfId="0" numFmtId="0" borderId="0" fontId="0" fillId="0"/>
    <xf xfId="0" numFmtId="0" borderId="0" fontId="0" fillId="0" applyAlignment="1">
      <alignment wrapText="1"/>
    </xf>
    <xf xfId="0" numFmtId="1" applyNumberFormat="1" borderId="1" applyBorder="1" fontId="1" applyFont="1" fillId="0" applyAlignment="1">
      <alignment horizontal="center" wrapText="1"/>
    </xf>
    <xf xfId="0" numFmtId="0" borderId="1" applyBorder="1" fontId="1" applyFont="1" fillId="0" applyAlignment="1">
      <alignment horizontal="center" wrapText="1"/>
    </xf>
    <xf xfId="0" numFmtId="3" applyNumberFormat="1" borderId="1" applyBorder="1" fontId="1" applyFont="1" fillId="0" applyAlignment="1">
      <alignment horizontal="center" wrapText="1"/>
    </xf>
    <xf xfId="0" numFmtId="4" applyNumberFormat="1" borderId="1" applyBorder="1" fontId="1" applyFont="1" fillId="0" applyAlignment="1">
      <alignment horizontal="center" wrapText="1"/>
    </xf>
    <xf xfId="0" numFmtId="164" applyNumberFormat="1" borderId="1" applyBorder="1" fontId="1" applyFont="1" fillId="0" applyAlignment="1">
      <alignment horizontal="right"/>
    </xf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1" applyNumberFormat="1" borderId="1" applyBorder="1" fontId="2" applyFont="1" fillId="0" applyAlignment="1">
      <alignment horizontal="right"/>
    </xf>
    <xf xfId="0" numFmtId="1" applyNumberFormat="1" borderId="1" applyBorder="1" fontId="2" applyFont="1" fillId="0" applyAlignment="1">
      <alignment horizontal="left"/>
    </xf>
    <xf xfId="0" numFmtId="1" applyNumberFormat="1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1" applyNumberFormat="1" borderId="0" fontId="0" fillId="0" applyAlignment="1">
      <alignment horizontal="general"/>
    </xf>
    <xf xfId="0" numFmtId="3" applyNumberFormat="1" borderId="1" applyBorder="1" fontId="1" applyFont="1" fillId="0" applyAlignment="1">
      <alignment horizontal="left"/>
    </xf>
    <xf xfId="0" numFmtId="1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1000"/>
  <sheetViews>
    <sheetView workbookViewId="0" tabSelected="1"/>
  </sheetViews>
  <sheetFormatPr defaultRowHeight="15" x14ac:dyDescent="0.25"/>
  <cols>
    <col min="1" max="1" style="16" width="11.43357142857143" customWidth="1" bestFit="1"/>
    <col min="2" max="2" style="17" width="31.719285714285714" customWidth="1" bestFit="1"/>
    <col min="3" max="3" style="18" width="15.43357142857143" customWidth="1" bestFit="1"/>
    <col min="4" max="4" style="17" width="17.719285714285714" customWidth="1" bestFit="1"/>
    <col min="5" max="5" style="19" width="11.43357142857143" customWidth="1" bestFit="1"/>
    <col min="6" max="6" style="17" width="15.290714285714287" customWidth="1" bestFit="1"/>
    <col min="7" max="7" style="19" width="11.43357142857143" customWidth="1" bestFit="1"/>
    <col min="8" max="8" style="19" width="12.862142857142858" customWidth="1" bestFit="1"/>
    <col min="9" max="9" style="19" width="14.290714285714287" customWidth="1" bestFit="1"/>
    <col min="10" max="10" style="17" width="14.290714285714287" customWidth="1" bestFit="1"/>
    <col min="11" max="11" style="17" width="14.290714285714287" customWidth="1" bestFit="1"/>
    <col min="12" max="12" style="17" width="14.290714285714287" customWidth="1" bestFit="1"/>
    <col min="13" max="13" style="17" width="14.290714285714287" customWidth="1" bestFit="1"/>
    <col min="14" max="14" style="17" width="14.290714285714287" customWidth="1" bestFit="1"/>
    <col min="15" max="15" style="17" width="14.290714285714287" customWidth="1" bestFit="1"/>
    <col min="16" max="16" style="16" width="13.576428571428572" customWidth="1" bestFit="1"/>
  </cols>
  <sheetData>
    <row x14ac:dyDescent="0.25" r="1" customHeight="1" ht="28.5" customFormat="1" s="1">
      <c r="A1" s="2" t="s">
        <v>0</v>
      </c>
      <c r="B1" s="3" t="s">
        <v>1</v>
      </c>
      <c r="C1" s="4" t="s">
        <v>2</v>
      </c>
      <c r="D1" s="3" t="s">
        <v>3</v>
      </c>
      <c r="E1" s="5" t="s">
        <v>4</v>
      </c>
      <c r="F1" s="3" t="s">
        <v>5</v>
      </c>
      <c r="G1" s="5" t="s">
        <v>6</v>
      </c>
      <c r="H1" s="5" t="s">
        <v>7</v>
      </c>
      <c r="I1" s="5" t="s">
        <v>8</v>
      </c>
      <c r="J1" s="3" t="s">
        <v>9</v>
      </c>
      <c r="K1" s="3" t="s">
        <v>6</v>
      </c>
      <c r="L1" s="3" t="s">
        <v>10</v>
      </c>
      <c r="M1" s="3" t="s">
        <v>11</v>
      </c>
      <c r="N1" s="3" t="s">
        <v>12</v>
      </c>
      <c r="O1" s="3" t="s">
        <v>13</v>
      </c>
      <c r="P1" s="2" t="s">
        <v>14</v>
      </c>
    </row>
    <row x14ac:dyDescent="0.25" r="2" customHeight="1" ht="18.75">
      <c r="A2" s="6">
        <v>45414.326319444444</v>
      </c>
      <c r="B2" s="7" t="s">
        <v>15</v>
      </c>
      <c r="C2" s="8">
        <v>415846</v>
      </c>
      <c r="D2" s="7" t="s">
        <v>16</v>
      </c>
      <c r="E2" s="9">
        <v>163.11</v>
      </c>
      <c r="F2" s="7"/>
      <c r="G2" s="9">
        <v>34.25</v>
      </c>
      <c r="H2" s="9">
        <v>197.36</v>
      </c>
      <c r="I2" s="9">
        <v>197.36</v>
      </c>
      <c r="J2" s="7" t="s">
        <v>17</v>
      </c>
      <c r="K2" s="7"/>
      <c r="L2" s="7" t="s">
        <v>18</v>
      </c>
      <c r="M2" s="7" t="s">
        <v>19</v>
      </c>
      <c r="N2" s="7" t="s">
        <v>20</v>
      </c>
      <c r="O2" s="7" t="s">
        <v>21</v>
      </c>
      <c r="P2" s="10">
        <f>(G2/E2)*100</f>
      </c>
    </row>
    <row x14ac:dyDescent="0.25" r="3" customHeight="1" ht="18.75">
      <c r="A3" s="6">
        <v>45414.32633101852</v>
      </c>
      <c r="B3" s="7" t="s">
        <v>22</v>
      </c>
      <c r="C3" s="8">
        <v>415847</v>
      </c>
      <c r="D3" s="7" t="s">
        <v>16</v>
      </c>
      <c r="E3" s="9">
        <v>17.35</v>
      </c>
      <c r="F3" s="7"/>
      <c r="G3" s="9">
        <v>3.65</v>
      </c>
      <c r="H3" s="9">
        <v>21</v>
      </c>
      <c r="I3" s="9">
        <v>21</v>
      </c>
      <c r="J3" s="7" t="s">
        <v>23</v>
      </c>
      <c r="K3" s="7"/>
      <c r="L3" s="7" t="s">
        <v>24</v>
      </c>
      <c r="M3" s="7" t="s">
        <v>25</v>
      </c>
      <c r="N3" s="7" t="s">
        <v>25</v>
      </c>
      <c r="O3" s="7" t="s">
        <v>21</v>
      </c>
      <c r="P3" s="10">
        <f>(G3/E3)*100</f>
      </c>
    </row>
    <row x14ac:dyDescent="0.25" r="4" customHeight="1" ht="18.75">
      <c r="A4" s="6">
        <v>45414.32633101852</v>
      </c>
      <c r="B4" s="7" t="s">
        <v>26</v>
      </c>
      <c r="C4" s="8">
        <v>415848</v>
      </c>
      <c r="D4" s="7" t="s">
        <v>27</v>
      </c>
      <c r="E4" s="9">
        <v>43.39</v>
      </c>
      <c r="F4" s="7"/>
      <c r="G4" s="9">
        <v>9.11</v>
      </c>
      <c r="H4" s="9">
        <v>52.5</v>
      </c>
      <c r="I4" s="9">
        <v>52.5</v>
      </c>
      <c r="J4" s="7" t="s">
        <v>28</v>
      </c>
      <c r="K4" s="7"/>
      <c r="L4" s="7" t="s">
        <v>29</v>
      </c>
      <c r="M4" s="7" t="s">
        <v>30</v>
      </c>
      <c r="N4" s="7" t="s">
        <v>31</v>
      </c>
      <c r="O4" s="7" t="s">
        <v>21</v>
      </c>
      <c r="P4" s="10">
        <f>(G4/E4)*100</f>
      </c>
    </row>
    <row x14ac:dyDescent="0.25" r="5" customHeight="1" ht="18.75">
      <c r="A5" s="6">
        <v>45414.32633101852</v>
      </c>
      <c r="B5" s="7" t="s">
        <v>32</v>
      </c>
      <c r="C5" s="8">
        <v>415849</v>
      </c>
      <c r="D5" s="7" t="s">
        <v>33</v>
      </c>
      <c r="E5" s="9">
        <v>52.78</v>
      </c>
      <c r="F5" s="7" t="s">
        <v>34</v>
      </c>
      <c r="G5" s="9">
        <v>11.08</v>
      </c>
      <c r="H5" s="9">
        <v>63.86</v>
      </c>
      <c r="I5" s="9">
        <v>63.86</v>
      </c>
      <c r="J5" s="7" t="s">
        <v>35</v>
      </c>
      <c r="K5" s="7"/>
      <c r="L5" s="7" t="s">
        <v>36</v>
      </c>
      <c r="M5" s="7" t="s">
        <v>37</v>
      </c>
      <c r="N5" s="7" t="s">
        <v>38</v>
      </c>
      <c r="O5" s="7" t="s">
        <v>21</v>
      </c>
      <c r="P5" s="10">
        <f>(G5/E5)*100</f>
      </c>
    </row>
    <row x14ac:dyDescent="0.25" r="6" customHeight="1" ht="18.75">
      <c r="A6" s="6">
        <v>45414.32633101852</v>
      </c>
      <c r="B6" s="7" t="s">
        <v>39</v>
      </c>
      <c r="C6" s="8">
        <v>415850</v>
      </c>
      <c r="D6" s="7" t="s">
        <v>40</v>
      </c>
      <c r="E6" s="9">
        <v>85.81</v>
      </c>
      <c r="F6" s="7" t="s">
        <v>41</v>
      </c>
      <c r="G6" s="9">
        <v>18.03</v>
      </c>
      <c r="H6" s="9">
        <v>103.84</v>
      </c>
      <c r="I6" s="9">
        <v>103.84</v>
      </c>
      <c r="J6" s="7" t="s">
        <v>42</v>
      </c>
      <c r="K6" s="7"/>
      <c r="L6" s="7" t="s">
        <v>43</v>
      </c>
      <c r="M6" s="7" t="s">
        <v>44</v>
      </c>
      <c r="N6" s="7" t="s">
        <v>45</v>
      </c>
      <c r="O6" s="7" t="s">
        <v>21</v>
      </c>
      <c r="P6" s="10">
        <f>(G6/E6)*100</f>
      </c>
    </row>
    <row x14ac:dyDescent="0.25" r="7" customHeight="1" ht="18.75">
      <c r="A7" s="6">
        <v>45414.32633101852</v>
      </c>
      <c r="B7" s="7" t="s">
        <v>46</v>
      </c>
      <c r="C7" s="8">
        <v>415851</v>
      </c>
      <c r="D7" s="7" t="s">
        <v>16</v>
      </c>
      <c r="E7" s="9">
        <v>169.73</v>
      </c>
      <c r="F7" s="7"/>
      <c r="G7" s="9">
        <v>35.64</v>
      </c>
      <c r="H7" s="9">
        <v>205.37</v>
      </c>
      <c r="I7" s="9">
        <v>205.37</v>
      </c>
      <c r="J7" s="7" t="s">
        <v>47</v>
      </c>
      <c r="K7" s="7"/>
      <c r="L7" s="7" t="s">
        <v>48</v>
      </c>
      <c r="M7" s="7" t="s">
        <v>49</v>
      </c>
      <c r="N7" s="7" t="s">
        <v>50</v>
      </c>
      <c r="O7" s="7" t="s">
        <v>21</v>
      </c>
      <c r="P7" s="10">
        <f>(G7/E7)*100</f>
      </c>
    </row>
    <row x14ac:dyDescent="0.25" r="8" customHeight="1" ht="18.75">
      <c r="A8" s="6">
        <v>45414.32633101852</v>
      </c>
      <c r="B8" s="7" t="s">
        <v>51</v>
      </c>
      <c r="C8" s="8">
        <v>415852</v>
      </c>
      <c r="D8" s="7" t="s">
        <v>40</v>
      </c>
      <c r="E8" s="9">
        <v>68.38</v>
      </c>
      <c r="F8" s="7" t="s">
        <v>52</v>
      </c>
      <c r="G8" s="9">
        <v>14.36</v>
      </c>
      <c r="H8" s="9">
        <v>82.74</v>
      </c>
      <c r="I8" s="9">
        <v>82.74</v>
      </c>
      <c r="J8" s="7" t="s">
        <v>53</v>
      </c>
      <c r="K8" s="7"/>
      <c r="L8" s="7" t="s">
        <v>54</v>
      </c>
      <c r="M8" s="7" t="s">
        <v>55</v>
      </c>
      <c r="N8" s="7" t="s">
        <v>56</v>
      </c>
      <c r="O8" s="7" t="s">
        <v>21</v>
      </c>
      <c r="P8" s="10">
        <f>(G8/E8)*100</f>
      </c>
    </row>
    <row x14ac:dyDescent="0.25" r="9" customHeight="1" ht="18.75">
      <c r="A9" s="6">
        <v>45414.32633101852</v>
      </c>
      <c r="B9" s="7" t="s">
        <v>57</v>
      </c>
      <c r="C9" s="8">
        <v>415853</v>
      </c>
      <c r="D9" s="7" t="s">
        <v>27</v>
      </c>
      <c r="E9" s="9">
        <v>36.93</v>
      </c>
      <c r="F9" s="7"/>
      <c r="G9" s="9">
        <v>7.76</v>
      </c>
      <c r="H9" s="9">
        <v>44.69</v>
      </c>
      <c r="I9" s="9">
        <v>44.69</v>
      </c>
      <c r="J9" s="7" t="s">
        <v>58</v>
      </c>
      <c r="K9" s="7"/>
      <c r="L9" s="7" t="s">
        <v>59</v>
      </c>
      <c r="M9" s="7" t="s">
        <v>60</v>
      </c>
      <c r="N9" s="7" t="s">
        <v>60</v>
      </c>
      <c r="O9" s="7" t="s">
        <v>21</v>
      </c>
      <c r="P9" s="10">
        <f>(G9/E9)*100</f>
      </c>
    </row>
    <row x14ac:dyDescent="0.25" r="10" customHeight="1" ht="18.75">
      <c r="A10" s="6">
        <v>45414.32633101852</v>
      </c>
      <c r="B10" s="7" t="s">
        <v>61</v>
      </c>
      <c r="C10" s="8">
        <v>415854</v>
      </c>
      <c r="D10" s="7" t="s">
        <v>27</v>
      </c>
      <c r="E10" s="9">
        <v>13.95</v>
      </c>
      <c r="F10" s="7"/>
      <c r="G10" s="9">
        <v>2.93</v>
      </c>
      <c r="H10" s="9">
        <v>16.88</v>
      </c>
      <c r="I10" s="9">
        <v>16.88</v>
      </c>
      <c r="J10" s="7" t="s">
        <v>62</v>
      </c>
      <c r="K10" s="7"/>
      <c r="L10" s="7" t="s">
        <v>63</v>
      </c>
      <c r="M10" s="7" t="s">
        <v>64</v>
      </c>
      <c r="N10" s="7" t="s">
        <v>65</v>
      </c>
      <c r="O10" s="7" t="s">
        <v>21</v>
      </c>
      <c r="P10" s="10">
        <f>(G10/E10)*100</f>
      </c>
    </row>
    <row x14ac:dyDescent="0.25" r="11" customHeight="1" ht="18.75">
      <c r="A11" s="6">
        <v>45414.32633101852</v>
      </c>
      <c r="B11" s="7" t="s">
        <v>66</v>
      </c>
      <c r="C11" s="8">
        <v>415855</v>
      </c>
      <c r="D11" s="7" t="s">
        <v>27</v>
      </c>
      <c r="E11" s="9">
        <v>97.62</v>
      </c>
      <c r="F11" s="7"/>
      <c r="G11" s="9">
        <v>20.49</v>
      </c>
      <c r="H11" s="9">
        <v>118.11</v>
      </c>
      <c r="I11" s="9">
        <v>118.11</v>
      </c>
      <c r="J11" s="7" t="s">
        <v>67</v>
      </c>
      <c r="K11" s="7"/>
      <c r="L11" s="7" t="s">
        <v>68</v>
      </c>
      <c r="M11" s="7" t="s">
        <v>69</v>
      </c>
      <c r="N11" s="7" t="s">
        <v>70</v>
      </c>
      <c r="O11" s="7" t="s">
        <v>21</v>
      </c>
      <c r="P11" s="10">
        <f>(G11/E11)*100</f>
      </c>
    </row>
    <row x14ac:dyDescent="0.25" r="12" customHeight="1" ht="18.75">
      <c r="A12" s="6">
        <v>45414.32633101852</v>
      </c>
      <c r="B12" s="7" t="s">
        <v>71</v>
      </c>
      <c r="C12" s="8">
        <v>415856</v>
      </c>
      <c r="D12" s="7" t="s">
        <v>33</v>
      </c>
      <c r="E12" s="9">
        <v>146.42</v>
      </c>
      <c r="F12" s="7" t="s">
        <v>72</v>
      </c>
      <c r="G12" s="9">
        <v>30.75</v>
      </c>
      <c r="H12" s="9">
        <v>177.17</v>
      </c>
      <c r="I12" s="9">
        <v>177.17</v>
      </c>
      <c r="J12" s="7" t="s">
        <v>73</v>
      </c>
      <c r="K12" s="7"/>
      <c r="L12" s="7" t="s">
        <v>74</v>
      </c>
      <c r="M12" s="7" t="s">
        <v>75</v>
      </c>
      <c r="N12" s="7" t="s">
        <v>76</v>
      </c>
      <c r="O12" s="7" t="s">
        <v>21</v>
      </c>
      <c r="P12" s="10">
        <f>(G12/E12)*100</f>
      </c>
    </row>
    <row x14ac:dyDescent="0.25" r="13" customHeight="1" ht="18.75">
      <c r="A13" s="6">
        <v>45414.32633101852</v>
      </c>
      <c r="B13" s="7" t="s">
        <v>77</v>
      </c>
      <c r="C13" s="8">
        <v>415857</v>
      </c>
      <c r="D13" s="7" t="s">
        <v>78</v>
      </c>
      <c r="E13" s="9">
        <v>329.21</v>
      </c>
      <c r="F13" s="7"/>
      <c r="G13" s="9">
        <v>69.13</v>
      </c>
      <c r="H13" s="9">
        <v>398.34</v>
      </c>
      <c r="I13" s="9">
        <v>398.34</v>
      </c>
      <c r="J13" s="7" t="s">
        <v>79</v>
      </c>
      <c r="K13" s="7"/>
      <c r="L13" s="7" t="s">
        <v>80</v>
      </c>
      <c r="M13" s="7" t="s">
        <v>81</v>
      </c>
      <c r="N13" s="7" t="s">
        <v>50</v>
      </c>
      <c r="O13" s="7" t="s">
        <v>21</v>
      </c>
      <c r="P13" s="10">
        <f>(G13/E13)*100</f>
      </c>
    </row>
    <row x14ac:dyDescent="0.25" r="14" customHeight="1" ht="18.75">
      <c r="A14" s="6">
        <v>45414.32633101852</v>
      </c>
      <c r="B14" s="7" t="s">
        <v>82</v>
      </c>
      <c r="C14" s="8">
        <v>415858</v>
      </c>
      <c r="D14" s="7" t="s">
        <v>33</v>
      </c>
      <c r="E14" s="9">
        <v>88.87</v>
      </c>
      <c r="F14" s="7" t="s">
        <v>83</v>
      </c>
      <c r="G14" s="9">
        <v>18.67</v>
      </c>
      <c r="H14" s="9">
        <v>107.54</v>
      </c>
      <c r="I14" s="9">
        <v>107.54</v>
      </c>
      <c r="J14" s="7" t="s">
        <v>84</v>
      </c>
      <c r="K14" s="7"/>
      <c r="L14" s="7" t="s">
        <v>85</v>
      </c>
      <c r="M14" s="7" t="s">
        <v>86</v>
      </c>
      <c r="N14" s="7" t="s">
        <v>86</v>
      </c>
      <c r="O14" s="7" t="s">
        <v>21</v>
      </c>
      <c r="P14" s="10">
        <f>(G14/E14)*100</f>
      </c>
    </row>
    <row x14ac:dyDescent="0.25" r="15" customHeight="1" ht="18.75">
      <c r="A15" s="6">
        <v>45414.325694444444</v>
      </c>
      <c r="B15" s="7" t="s">
        <v>87</v>
      </c>
      <c r="C15" s="8">
        <v>415859</v>
      </c>
      <c r="D15" s="7" t="s">
        <v>27</v>
      </c>
      <c r="E15" s="9">
        <v>146.42</v>
      </c>
      <c r="F15" s="7"/>
      <c r="G15" s="9">
        <v>30.75</v>
      </c>
      <c r="H15" s="9">
        <v>177.17</v>
      </c>
      <c r="I15" s="9">
        <v>177.17</v>
      </c>
      <c r="J15" s="7" t="s">
        <v>88</v>
      </c>
      <c r="K15" s="7"/>
      <c r="L15" s="7" t="s">
        <v>89</v>
      </c>
      <c r="M15" s="7" t="s">
        <v>90</v>
      </c>
      <c r="N15" s="7" t="s">
        <v>70</v>
      </c>
      <c r="O15" s="7" t="s">
        <v>21</v>
      </c>
      <c r="P15" s="10">
        <f>(G15/E15)*100</f>
      </c>
    </row>
    <row x14ac:dyDescent="0.25" r="16" customHeight="1" ht="18.75">
      <c r="A16" s="6">
        <v>45414.32633101852</v>
      </c>
      <c r="B16" s="7" t="s">
        <v>91</v>
      </c>
      <c r="C16" s="8">
        <v>415860</v>
      </c>
      <c r="D16" s="7" t="s">
        <v>27</v>
      </c>
      <c r="E16" s="9">
        <v>534.75</v>
      </c>
      <c r="F16" s="7"/>
      <c r="G16" s="9">
        <v>112.3</v>
      </c>
      <c r="H16" s="9">
        <v>647.05</v>
      </c>
      <c r="I16" s="9">
        <v>647.05</v>
      </c>
      <c r="J16" s="7" t="s">
        <v>92</v>
      </c>
      <c r="K16" s="7"/>
      <c r="L16" s="7" t="s">
        <v>93</v>
      </c>
      <c r="M16" s="7" t="s">
        <v>94</v>
      </c>
      <c r="N16" s="7" t="s">
        <v>95</v>
      </c>
      <c r="O16" s="7" t="s">
        <v>21</v>
      </c>
      <c r="P16" s="10">
        <f>(G16/E16)*100</f>
      </c>
    </row>
    <row x14ac:dyDescent="0.25" r="17" customHeight="1" ht="18.75">
      <c r="A17" s="6">
        <v>45414.32633101852</v>
      </c>
      <c r="B17" s="7" t="s">
        <v>96</v>
      </c>
      <c r="C17" s="8">
        <v>415861</v>
      </c>
      <c r="D17" s="7" t="s">
        <v>33</v>
      </c>
      <c r="E17" s="9">
        <v>121.38</v>
      </c>
      <c r="F17" s="7" t="s">
        <v>97</v>
      </c>
      <c r="G17" s="9">
        <v>25.49</v>
      </c>
      <c r="H17" s="9">
        <v>146.87</v>
      </c>
      <c r="I17" s="9">
        <v>146.87</v>
      </c>
      <c r="J17" s="7" t="s">
        <v>98</v>
      </c>
      <c r="K17" s="7"/>
      <c r="L17" s="7" t="s">
        <v>99</v>
      </c>
      <c r="M17" s="7" t="s">
        <v>100</v>
      </c>
      <c r="N17" s="7" t="s">
        <v>56</v>
      </c>
      <c r="O17" s="7" t="s">
        <v>21</v>
      </c>
      <c r="P17" s="10">
        <f>(G17/E17)*100</f>
      </c>
    </row>
    <row x14ac:dyDescent="0.25" r="18" customHeight="1" ht="18.75">
      <c r="A18" s="6">
        <v>45414.32633101852</v>
      </c>
      <c r="B18" s="7" t="s">
        <v>101</v>
      </c>
      <c r="C18" s="8">
        <v>415862</v>
      </c>
      <c r="D18" s="7" t="s">
        <v>33</v>
      </c>
      <c r="E18" s="9">
        <v>38.38</v>
      </c>
      <c r="F18" s="7" t="s">
        <v>102</v>
      </c>
      <c r="G18" s="9">
        <v>8.06</v>
      </c>
      <c r="H18" s="9">
        <v>46.44</v>
      </c>
      <c r="I18" s="9">
        <v>46.44</v>
      </c>
      <c r="J18" s="7" t="s">
        <v>103</v>
      </c>
      <c r="K18" s="7"/>
      <c r="L18" s="7" t="s">
        <v>104</v>
      </c>
      <c r="M18" s="7" t="s">
        <v>105</v>
      </c>
      <c r="N18" s="7" t="s">
        <v>20</v>
      </c>
      <c r="O18" s="7" t="s">
        <v>21</v>
      </c>
      <c r="P18" s="10">
        <f>(G18/E18)*100</f>
      </c>
    </row>
    <row x14ac:dyDescent="0.25" r="19" customHeight="1" ht="18.75">
      <c r="A19" s="6">
        <v>45414.32633101852</v>
      </c>
      <c r="B19" s="7" t="s">
        <v>106</v>
      </c>
      <c r="C19" s="8">
        <v>415863</v>
      </c>
      <c r="D19" s="7" t="s">
        <v>40</v>
      </c>
      <c r="E19" s="9">
        <v>110.68</v>
      </c>
      <c r="F19" s="7" t="s">
        <v>107</v>
      </c>
      <c r="G19" s="9">
        <v>23.24</v>
      </c>
      <c r="H19" s="9">
        <v>133.92</v>
      </c>
      <c r="I19" s="9">
        <v>133.92</v>
      </c>
      <c r="J19" s="7" t="s">
        <v>108</v>
      </c>
      <c r="K19" s="7"/>
      <c r="L19" s="7" t="s">
        <v>109</v>
      </c>
      <c r="M19" s="7" t="s">
        <v>110</v>
      </c>
      <c r="N19" s="7" t="s">
        <v>111</v>
      </c>
      <c r="O19" s="7" t="s">
        <v>111</v>
      </c>
      <c r="P19" s="10">
        <f>(G19/E19)*100</f>
      </c>
    </row>
    <row x14ac:dyDescent="0.25" r="20" customHeight="1" ht="18.75">
      <c r="A20" s="6">
        <v>45414.32634259259</v>
      </c>
      <c r="B20" s="7" t="s">
        <v>112</v>
      </c>
      <c r="C20" s="8">
        <v>415864</v>
      </c>
      <c r="D20" s="7" t="s">
        <v>33</v>
      </c>
      <c r="E20" s="9">
        <v>9.45</v>
      </c>
      <c r="F20" s="7" t="s">
        <v>113</v>
      </c>
      <c r="G20" s="9">
        <v>1.99</v>
      </c>
      <c r="H20" s="9">
        <v>11.44</v>
      </c>
      <c r="I20" s="9">
        <v>11.44</v>
      </c>
      <c r="J20" s="7" t="s">
        <v>114</v>
      </c>
      <c r="K20" s="7"/>
      <c r="L20" s="7" t="s">
        <v>115</v>
      </c>
      <c r="M20" s="7" t="s">
        <v>116</v>
      </c>
      <c r="N20" s="7" t="s">
        <v>116</v>
      </c>
      <c r="O20" s="7" t="s">
        <v>21</v>
      </c>
      <c r="P20" s="10">
        <f>(G20/E20)*100</f>
      </c>
    </row>
    <row x14ac:dyDescent="0.25" r="21" customHeight="1" ht="18.75">
      <c r="A21" s="6">
        <v>45414.32634259259</v>
      </c>
      <c r="B21" s="7" t="s">
        <v>117</v>
      </c>
      <c r="C21" s="8">
        <v>415865</v>
      </c>
      <c r="D21" s="7" t="s">
        <v>27</v>
      </c>
      <c r="E21" s="9">
        <v>13.75</v>
      </c>
      <c r="F21" s="7"/>
      <c r="G21" s="9">
        <v>2.89</v>
      </c>
      <c r="H21" s="9">
        <v>16.64</v>
      </c>
      <c r="I21" s="9">
        <v>16.64</v>
      </c>
      <c r="J21" s="7" t="s">
        <v>118</v>
      </c>
      <c r="K21" s="7"/>
      <c r="L21" s="7" t="s">
        <v>119</v>
      </c>
      <c r="M21" s="7" t="s">
        <v>120</v>
      </c>
      <c r="N21" s="7" t="s">
        <v>76</v>
      </c>
      <c r="O21" s="7" t="s">
        <v>21</v>
      </c>
      <c r="P21" s="10">
        <f>(G21/E21)*100</f>
      </c>
    </row>
    <row x14ac:dyDescent="0.25" r="22" customHeight="1" ht="18.75">
      <c r="A22" s="6">
        <v>45414.32634259259</v>
      </c>
      <c r="B22" s="7" t="s">
        <v>121</v>
      </c>
      <c r="C22" s="8">
        <v>415866</v>
      </c>
      <c r="D22" s="7" t="s">
        <v>33</v>
      </c>
      <c r="E22" s="9">
        <v>35.4</v>
      </c>
      <c r="F22" s="7" t="s">
        <v>122</v>
      </c>
      <c r="G22" s="9">
        <v>7.44</v>
      </c>
      <c r="H22" s="9">
        <v>42.84</v>
      </c>
      <c r="I22" s="9">
        <v>42.84</v>
      </c>
      <c r="J22" s="7" t="s">
        <v>123</v>
      </c>
      <c r="K22" s="7"/>
      <c r="L22" s="7" t="s">
        <v>124</v>
      </c>
      <c r="M22" s="7" t="s">
        <v>125</v>
      </c>
      <c r="N22" s="7" t="s">
        <v>126</v>
      </c>
      <c r="O22" s="7" t="s">
        <v>21</v>
      </c>
      <c r="P22" s="10">
        <f>(G22/E22)*100</f>
      </c>
    </row>
    <row x14ac:dyDescent="0.25" r="23" customHeight="1" ht="18.75">
      <c r="A23" s="6">
        <v>45414.32634259259</v>
      </c>
      <c r="B23" s="7" t="s">
        <v>127</v>
      </c>
      <c r="C23" s="8">
        <v>415867</v>
      </c>
      <c r="D23" s="7" t="s">
        <v>33</v>
      </c>
      <c r="E23" s="9">
        <v>26.39</v>
      </c>
      <c r="F23" s="7" t="s">
        <v>128</v>
      </c>
      <c r="G23" s="9">
        <v>5.55</v>
      </c>
      <c r="H23" s="9">
        <v>31.94</v>
      </c>
      <c r="I23" s="9">
        <v>31.94</v>
      </c>
      <c r="J23" s="7" t="s">
        <v>129</v>
      </c>
      <c r="K23" s="7"/>
      <c r="L23" s="7" t="s">
        <v>130</v>
      </c>
      <c r="M23" s="7" t="s">
        <v>131</v>
      </c>
      <c r="N23" s="7" t="s">
        <v>132</v>
      </c>
      <c r="O23" s="7" t="s">
        <v>21</v>
      </c>
      <c r="P23" s="10">
        <f>(G23/E23)*100</f>
      </c>
    </row>
    <row x14ac:dyDescent="0.25" r="24" customHeight="1" ht="18.75">
      <c r="A24" s="6">
        <v>45414.32634259259</v>
      </c>
      <c r="B24" s="7" t="s">
        <v>133</v>
      </c>
      <c r="C24" s="8">
        <v>415868</v>
      </c>
      <c r="D24" s="7" t="s">
        <v>40</v>
      </c>
      <c r="E24" s="9">
        <v>37.63</v>
      </c>
      <c r="F24" s="7" t="s">
        <v>134</v>
      </c>
      <c r="G24" s="9">
        <v>7.91</v>
      </c>
      <c r="H24" s="9">
        <v>45.54</v>
      </c>
      <c r="I24" s="9">
        <v>45.54</v>
      </c>
      <c r="J24" s="7" t="s">
        <v>135</v>
      </c>
      <c r="K24" s="7"/>
      <c r="L24" s="7" t="s">
        <v>136</v>
      </c>
      <c r="M24" s="7" t="s">
        <v>137</v>
      </c>
      <c r="N24" s="7" t="s">
        <v>138</v>
      </c>
      <c r="O24" s="7" t="s">
        <v>21</v>
      </c>
      <c r="P24" s="10">
        <f>(G24/E24)*100</f>
      </c>
    </row>
    <row x14ac:dyDescent="0.25" r="25" customHeight="1" ht="18.75">
      <c r="A25" s="6">
        <v>45414.32634259259</v>
      </c>
      <c r="B25" s="7" t="s">
        <v>139</v>
      </c>
      <c r="C25" s="8">
        <v>415869</v>
      </c>
      <c r="D25" s="7" t="s">
        <v>33</v>
      </c>
      <c r="E25" s="9">
        <v>20.36</v>
      </c>
      <c r="F25" s="7" t="s">
        <v>140</v>
      </c>
      <c r="G25" s="9">
        <v>4.28</v>
      </c>
      <c r="H25" s="9">
        <v>24.64</v>
      </c>
      <c r="I25" s="9">
        <v>24.64</v>
      </c>
      <c r="J25" s="7" t="s">
        <v>141</v>
      </c>
      <c r="K25" s="7"/>
      <c r="L25" s="7" t="s">
        <v>142</v>
      </c>
      <c r="M25" s="7" t="s">
        <v>143</v>
      </c>
      <c r="N25" s="7" t="s">
        <v>144</v>
      </c>
      <c r="O25" s="7" t="s">
        <v>21</v>
      </c>
      <c r="P25" s="10">
        <f>(G25/E25)*100</f>
      </c>
    </row>
    <row x14ac:dyDescent="0.25" r="26" customHeight="1" ht="18.75">
      <c r="A26" s="6">
        <v>45414.32634259259</v>
      </c>
      <c r="B26" s="7" t="s">
        <v>145</v>
      </c>
      <c r="C26" s="8">
        <v>415870</v>
      </c>
      <c r="D26" s="7" t="s">
        <v>40</v>
      </c>
      <c r="E26" s="9">
        <v>16.23</v>
      </c>
      <c r="F26" s="7" t="s">
        <v>146</v>
      </c>
      <c r="G26" s="9">
        <v>3.41</v>
      </c>
      <c r="H26" s="9">
        <v>19.64</v>
      </c>
      <c r="I26" s="9">
        <v>19.64</v>
      </c>
      <c r="J26" s="7" t="s">
        <v>147</v>
      </c>
      <c r="K26" s="7"/>
      <c r="L26" s="7" t="s">
        <v>148</v>
      </c>
      <c r="M26" s="7" t="s">
        <v>149</v>
      </c>
      <c r="N26" s="7" t="s">
        <v>56</v>
      </c>
      <c r="O26" s="7" t="s">
        <v>21</v>
      </c>
      <c r="P26" s="10">
        <f>(G26/E26)*100</f>
      </c>
    </row>
    <row x14ac:dyDescent="0.25" r="27" customHeight="1" ht="18.75">
      <c r="A27" s="6">
        <v>45414.32634259259</v>
      </c>
      <c r="B27" s="7" t="s">
        <v>150</v>
      </c>
      <c r="C27" s="8">
        <v>415871</v>
      </c>
      <c r="D27" s="7" t="s">
        <v>40</v>
      </c>
      <c r="E27" s="9">
        <v>30.53</v>
      </c>
      <c r="F27" s="7" t="s">
        <v>151</v>
      </c>
      <c r="G27" s="9">
        <v>6.41</v>
      </c>
      <c r="H27" s="9">
        <v>36.94</v>
      </c>
      <c r="I27" s="9">
        <v>36.94</v>
      </c>
      <c r="J27" s="7" t="s">
        <v>152</v>
      </c>
      <c r="K27" s="7"/>
      <c r="L27" s="7" t="s">
        <v>153</v>
      </c>
      <c r="M27" s="7" t="s">
        <v>86</v>
      </c>
      <c r="N27" s="7" t="s">
        <v>86</v>
      </c>
      <c r="O27" s="7" t="s">
        <v>21</v>
      </c>
      <c r="P27" s="10">
        <f>(G27/E27)*100</f>
      </c>
    </row>
    <row x14ac:dyDescent="0.25" r="28" customHeight="1" ht="18.75">
      <c r="A28" s="6">
        <v>45414.32634259259</v>
      </c>
      <c r="B28" s="7" t="s">
        <v>154</v>
      </c>
      <c r="C28" s="8">
        <v>415872</v>
      </c>
      <c r="D28" s="7" t="s">
        <v>27</v>
      </c>
      <c r="E28" s="9">
        <v>48.54</v>
      </c>
      <c r="F28" s="7"/>
      <c r="G28" s="9">
        <v>10.19</v>
      </c>
      <c r="H28" s="9">
        <v>58.73</v>
      </c>
      <c r="I28" s="9">
        <v>58.73</v>
      </c>
      <c r="J28" s="7" t="s">
        <v>155</v>
      </c>
      <c r="K28" s="7"/>
      <c r="L28" s="7" t="s">
        <v>156</v>
      </c>
      <c r="M28" s="7" t="s">
        <v>157</v>
      </c>
      <c r="N28" s="7" t="s">
        <v>158</v>
      </c>
      <c r="O28" s="7" t="s">
        <v>21</v>
      </c>
      <c r="P28" s="10">
        <f>(G28/E28)*100</f>
      </c>
    </row>
    <row x14ac:dyDescent="0.25" r="29" customHeight="1" ht="18.75">
      <c r="A29" s="6">
        <v>45414.32634259259</v>
      </c>
      <c r="B29" s="7" t="s">
        <v>159</v>
      </c>
      <c r="C29" s="8">
        <v>415873</v>
      </c>
      <c r="D29" s="7" t="s">
        <v>27</v>
      </c>
      <c r="E29" s="9">
        <v>80.23</v>
      </c>
      <c r="F29" s="7"/>
      <c r="G29" s="9">
        <v>16.85</v>
      </c>
      <c r="H29" s="9">
        <v>97.08</v>
      </c>
      <c r="I29" s="9">
        <v>97.08</v>
      </c>
      <c r="J29" s="7" t="s">
        <v>160</v>
      </c>
      <c r="K29" s="7"/>
      <c r="L29" s="7" t="s">
        <v>161</v>
      </c>
      <c r="M29" s="7" t="s">
        <v>162</v>
      </c>
      <c r="N29" s="7" t="s">
        <v>163</v>
      </c>
      <c r="O29" s="7" t="s">
        <v>21</v>
      </c>
      <c r="P29" s="10">
        <f>(G29/E29)*100</f>
      </c>
    </row>
    <row x14ac:dyDescent="0.25" r="30" customHeight="1" ht="18.75">
      <c r="A30" s="6">
        <v>45414.32634259259</v>
      </c>
      <c r="B30" s="7" t="s">
        <v>164</v>
      </c>
      <c r="C30" s="8">
        <v>415874</v>
      </c>
      <c r="D30" s="7" t="s">
        <v>33</v>
      </c>
      <c r="E30" s="9">
        <v>94.33</v>
      </c>
      <c r="F30" s="7" t="s">
        <v>165</v>
      </c>
      <c r="G30" s="9">
        <v>19.81</v>
      </c>
      <c r="H30" s="9">
        <v>114.14</v>
      </c>
      <c r="I30" s="9">
        <v>114.14</v>
      </c>
      <c r="J30" s="7" t="s">
        <v>166</v>
      </c>
      <c r="K30" s="7"/>
      <c r="L30" s="7" t="s">
        <v>167</v>
      </c>
      <c r="M30" s="7" t="s">
        <v>168</v>
      </c>
      <c r="N30" s="7" t="s">
        <v>20</v>
      </c>
      <c r="O30" s="7" t="s">
        <v>21</v>
      </c>
      <c r="P30" s="10">
        <f>(G30/E30)*100</f>
      </c>
    </row>
    <row x14ac:dyDescent="0.25" r="31" customHeight="1" ht="18.75">
      <c r="A31" s="6">
        <v>45414.32634259259</v>
      </c>
      <c r="B31" s="7" t="s">
        <v>169</v>
      </c>
      <c r="C31" s="8">
        <v>415875</v>
      </c>
      <c r="D31" s="7" t="s">
        <v>33</v>
      </c>
      <c r="E31" s="9">
        <v>38.4</v>
      </c>
      <c r="F31" s="7" t="s">
        <v>170</v>
      </c>
      <c r="G31" s="9">
        <v>8.06</v>
      </c>
      <c r="H31" s="9">
        <v>46.46</v>
      </c>
      <c r="I31" s="9">
        <v>46.46</v>
      </c>
      <c r="J31" s="7" t="s">
        <v>171</v>
      </c>
      <c r="K31" s="7"/>
      <c r="L31" s="7" t="s">
        <v>172</v>
      </c>
      <c r="M31" s="7" t="s">
        <v>173</v>
      </c>
      <c r="N31" s="7" t="s">
        <v>174</v>
      </c>
      <c r="O31" s="7" t="s">
        <v>21</v>
      </c>
      <c r="P31" s="10">
        <f>(G31/E31)*100</f>
      </c>
    </row>
    <row x14ac:dyDescent="0.25" r="32" customHeight="1" ht="18.75">
      <c r="A32" s="6">
        <v>45414.325694444444</v>
      </c>
      <c r="B32" s="7" t="s">
        <v>175</v>
      </c>
      <c r="C32" s="8">
        <v>415876</v>
      </c>
      <c r="D32" s="7" t="s">
        <v>33</v>
      </c>
      <c r="E32" s="9">
        <v>43.94</v>
      </c>
      <c r="F32" s="7" t="s">
        <v>176</v>
      </c>
      <c r="G32" s="9">
        <v>9.22</v>
      </c>
      <c r="H32" s="9">
        <v>53.16</v>
      </c>
      <c r="I32" s="9">
        <v>53.16</v>
      </c>
      <c r="J32" s="7" t="s">
        <v>177</v>
      </c>
      <c r="K32" s="7"/>
      <c r="L32" s="7" t="s">
        <v>178</v>
      </c>
      <c r="M32" s="7" t="s">
        <v>179</v>
      </c>
      <c r="N32" s="7" t="s">
        <v>56</v>
      </c>
      <c r="O32" s="7" t="s">
        <v>21</v>
      </c>
      <c r="P32" s="10">
        <f>(G32/E32)*100</f>
      </c>
    </row>
    <row x14ac:dyDescent="0.25" r="33" customHeight="1" ht="18.75">
      <c r="A33" s="6">
        <v>45414.32634259259</v>
      </c>
      <c r="B33" s="7" t="s">
        <v>180</v>
      </c>
      <c r="C33" s="8">
        <v>415877</v>
      </c>
      <c r="D33" s="7" t="s">
        <v>33</v>
      </c>
      <c r="E33" s="9">
        <v>20.61</v>
      </c>
      <c r="F33" s="7" t="s">
        <v>181</v>
      </c>
      <c r="G33" s="9">
        <v>4.33</v>
      </c>
      <c r="H33" s="9">
        <v>24.94</v>
      </c>
      <c r="I33" s="9">
        <v>24.94</v>
      </c>
      <c r="J33" s="7" t="s">
        <v>182</v>
      </c>
      <c r="K33" s="7"/>
      <c r="L33" s="7" t="s">
        <v>183</v>
      </c>
      <c r="M33" s="7" t="s">
        <v>184</v>
      </c>
      <c r="N33" s="7" t="s">
        <v>185</v>
      </c>
      <c r="O33" s="7" t="s">
        <v>21</v>
      </c>
      <c r="P33" s="10">
        <f>(G33/E33)*100</f>
      </c>
    </row>
    <row x14ac:dyDescent="0.25" r="34" customHeight="1" ht="18.75">
      <c r="A34" s="6">
        <v>45414.32634259259</v>
      </c>
      <c r="B34" s="7" t="s">
        <v>186</v>
      </c>
      <c r="C34" s="8">
        <v>415878</v>
      </c>
      <c r="D34" s="7" t="s">
        <v>40</v>
      </c>
      <c r="E34" s="9">
        <v>21.85</v>
      </c>
      <c r="F34" s="7" t="s">
        <v>187</v>
      </c>
      <c r="G34" s="9">
        <v>4.59</v>
      </c>
      <c r="H34" s="9">
        <v>26.44</v>
      </c>
      <c r="I34" s="9">
        <v>26.44</v>
      </c>
      <c r="J34" s="7" t="s">
        <v>188</v>
      </c>
      <c r="K34" s="7"/>
      <c r="L34" s="7" t="s">
        <v>189</v>
      </c>
      <c r="M34" s="7" t="s">
        <v>190</v>
      </c>
      <c r="N34" s="7" t="s">
        <v>191</v>
      </c>
      <c r="O34" s="7" t="s">
        <v>21</v>
      </c>
      <c r="P34" s="10">
        <f>(G34/E34)*100</f>
      </c>
    </row>
    <row x14ac:dyDescent="0.25" r="35" customHeight="1" ht="13.5">
      <c r="A35" s="6">
        <v>45414.32634259259</v>
      </c>
      <c r="B35" s="7" t="s">
        <v>192</v>
      </c>
      <c r="C35" s="8">
        <v>415879</v>
      </c>
      <c r="D35" s="7" t="s">
        <v>33</v>
      </c>
      <c r="E35" s="9">
        <v>11.77</v>
      </c>
      <c r="F35" s="7" t="s">
        <v>193</v>
      </c>
      <c r="G35" s="9">
        <v>2.47</v>
      </c>
      <c r="H35" s="9">
        <v>14.24</v>
      </c>
      <c r="I35" s="9">
        <v>14.24</v>
      </c>
      <c r="J35" s="7" t="s">
        <v>194</v>
      </c>
      <c r="K35" s="7"/>
      <c r="L35" s="7" t="s">
        <v>195</v>
      </c>
      <c r="M35" s="7" t="s">
        <v>196</v>
      </c>
      <c r="N35" s="7" t="s">
        <v>197</v>
      </c>
      <c r="O35" s="7" t="s">
        <v>21</v>
      </c>
      <c r="P35" s="10">
        <f>(G35/E35)*100</f>
      </c>
    </row>
    <row x14ac:dyDescent="0.25" r="36" customHeight="1" ht="13.5">
      <c r="A36" s="6">
        <v>45414.55486111111</v>
      </c>
      <c r="B36" s="7" t="s">
        <v>198</v>
      </c>
      <c r="C36" s="8">
        <v>415880</v>
      </c>
      <c r="D36" s="7" t="s">
        <v>27</v>
      </c>
      <c r="E36" s="9">
        <v>529.17</v>
      </c>
      <c r="F36" s="7"/>
      <c r="G36" s="9">
        <v>111.13</v>
      </c>
      <c r="H36" s="9">
        <v>640.3</v>
      </c>
      <c r="I36" s="9">
        <v>640.3</v>
      </c>
      <c r="J36" s="7" t="s">
        <v>199</v>
      </c>
      <c r="K36" s="7"/>
      <c r="L36" s="7" t="s">
        <v>200</v>
      </c>
      <c r="M36" s="7" t="s">
        <v>201</v>
      </c>
      <c r="N36" s="7" t="s">
        <v>20</v>
      </c>
      <c r="O36" s="7" t="s">
        <v>21</v>
      </c>
      <c r="P36" s="10">
        <f>(G36/E36)*100</f>
      </c>
    </row>
    <row x14ac:dyDescent="0.25" r="37" customHeight="1" ht="13.5">
      <c r="A37" s="6">
        <v>45414.61666666667</v>
      </c>
      <c r="B37" s="7" t="s">
        <v>202</v>
      </c>
      <c r="C37" s="8">
        <v>415881</v>
      </c>
      <c r="D37" s="7" t="s">
        <v>40</v>
      </c>
      <c r="E37" s="9">
        <v>67.74</v>
      </c>
      <c r="F37" s="7" t="s">
        <v>203</v>
      </c>
      <c r="G37" s="9">
        <v>14.22</v>
      </c>
      <c r="H37" s="9">
        <v>81.96</v>
      </c>
      <c r="I37" s="9">
        <v>81.96</v>
      </c>
      <c r="J37" s="7" t="s">
        <v>204</v>
      </c>
      <c r="K37" s="7"/>
      <c r="L37" s="7" t="s">
        <v>205</v>
      </c>
      <c r="M37" s="7" t="s">
        <v>206</v>
      </c>
      <c r="N37" s="7" t="s">
        <v>50</v>
      </c>
      <c r="O37" s="7" t="s">
        <v>21</v>
      </c>
      <c r="P37" s="10">
        <f>(G37/E37)*100</f>
      </c>
    </row>
    <row x14ac:dyDescent="0.25" r="38" customHeight="1" ht="13.5">
      <c r="A38" s="6">
        <v>45414.66736111111</v>
      </c>
      <c r="B38" s="7" t="s">
        <v>207</v>
      </c>
      <c r="C38" s="8">
        <v>415882</v>
      </c>
      <c r="D38" s="7" t="s">
        <v>78</v>
      </c>
      <c r="E38" s="9">
        <v>22.33</v>
      </c>
      <c r="F38" s="7"/>
      <c r="G38" s="9">
        <v>4.69</v>
      </c>
      <c r="H38" s="9">
        <v>27.02</v>
      </c>
      <c r="I38" s="9">
        <v>27.02</v>
      </c>
      <c r="J38" s="7" t="s">
        <v>208</v>
      </c>
      <c r="K38" s="7"/>
      <c r="L38" s="7" t="s">
        <v>209</v>
      </c>
      <c r="M38" s="7" t="s">
        <v>210</v>
      </c>
      <c r="N38" s="7" t="s">
        <v>50</v>
      </c>
      <c r="O38" s="7" t="s">
        <v>21</v>
      </c>
      <c r="P38" s="10">
        <f>(G38/E38)*100</f>
      </c>
    </row>
    <row x14ac:dyDescent="0.25" r="39" customHeight="1" ht="13.5">
      <c r="A39" s="6">
        <v>45414.66805555556</v>
      </c>
      <c r="B39" s="7" t="s">
        <v>211</v>
      </c>
      <c r="C39" s="8">
        <v>415883</v>
      </c>
      <c r="D39" s="7" t="s">
        <v>78</v>
      </c>
      <c r="E39" s="9">
        <v>164.13</v>
      </c>
      <c r="F39" s="7"/>
      <c r="G39" s="9">
        <v>34.47</v>
      </c>
      <c r="H39" s="9">
        <v>198.6</v>
      </c>
      <c r="I39" s="9">
        <v>198.6</v>
      </c>
      <c r="J39" s="7" t="s">
        <v>212</v>
      </c>
      <c r="K39" s="7"/>
      <c r="L39" s="7" t="s">
        <v>213</v>
      </c>
      <c r="M39" s="7" t="s">
        <v>214</v>
      </c>
      <c r="N39" s="7" t="s">
        <v>50</v>
      </c>
      <c r="O39" s="7" t="s">
        <v>21</v>
      </c>
      <c r="P39" s="10">
        <f>(G39/E39)*100</f>
      </c>
    </row>
    <row x14ac:dyDescent="0.25" r="40" customHeight="1" ht="13.5">
      <c r="A40" s="6">
        <v>45414.66875</v>
      </c>
      <c r="B40" s="7" t="s">
        <v>207</v>
      </c>
      <c r="C40" s="8">
        <v>415884</v>
      </c>
      <c r="D40" s="7" t="s">
        <v>27</v>
      </c>
      <c r="E40" s="9">
        <v>838.18</v>
      </c>
      <c r="F40" s="7"/>
      <c r="G40" s="9">
        <v>176.02</v>
      </c>
      <c r="H40" s="9">
        <v>1014.2</v>
      </c>
      <c r="I40" s="9">
        <v>1014.2</v>
      </c>
      <c r="J40" s="7" t="s">
        <v>208</v>
      </c>
      <c r="K40" s="7"/>
      <c r="L40" s="7" t="s">
        <v>209</v>
      </c>
      <c r="M40" s="7" t="s">
        <v>210</v>
      </c>
      <c r="N40" s="7" t="s">
        <v>50</v>
      </c>
      <c r="O40" s="7" t="s">
        <v>21</v>
      </c>
      <c r="P40" s="10">
        <f>(G40/E40)*100</f>
      </c>
    </row>
    <row x14ac:dyDescent="0.25" r="41" customHeight="1" ht="13.5">
      <c r="A41" s="6">
        <v>45414.67361111111</v>
      </c>
      <c r="B41" s="7" t="s">
        <v>215</v>
      </c>
      <c r="C41" s="8">
        <v>415885</v>
      </c>
      <c r="D41" s="7" t="s">
        <v>216</v>
      </c>
      <c r="E41" s="9">
        <v>252.39</v>
      </c>
      <c r="F41" s="7"/>
      <c r="G41" s="9">
        <v>53.01</v>
      </c>
      <c r="H41" s="9">
        <v>305.4</v>
      </c>
      <c r="I41" s="9">
        <v>305.4</v>
      </c>
      <c r="J41" s="7" t="s">
        <v>217</v>
      </c>
      <c r="K41" s="7"/>
      <c r="L41" s="7" t="s">
        <v>218</v>
      </c>
      <c r="M41" s="7" t="s">
        <v>219</v>
      </c>
      <c r="N41" s="7" t="s">
        <v>50</v>
      </c>
      <c r="O41" s="7" t="s">
        <v>21</v>
      </c>
      <c r="P41" s="10">
        <f>(G41/E41)*100</f>
      </c>
    </row>
    <row x14ac:dyDescent="0.25" r="42" customHeight="1" ht="13.5">
      <c r="A42" s="6">
        <v>45415.34732638889</v>
      </c>
      <c r="B42" s="7" t="s">
        <v>15</v>
      </c>
      <c r="C42" s="8">
        <v>415886</v>
      </c>
      <c r="D42" s="7" t="s">
        <v>16</v>
      </c>
      <c r="E42" s="9">
        <v>123.33</v>
      </c>
      <c r="F42" s="7"/>
      <c r="G42" s="9">
        <v>25.9</v>
      </c>
      <c r="H42" s="9">
        <v>149.23</v>
      </c>
      <c r="I42" s="9">
        <v>149.23</v>
      </c>
      <c r="J42" s="7" t="s">
        <v>17</v>
      </c>
      <c r="K42" s="7"/>
      <c r="L42" s="7" t="s">
        <v>18</v>
      </c>
      <c r="M42" s="7" t="s">
        <v>19</v>
      </c>
      <c r="N42" s="7" t="s">
        <v>20</v>
      </c>
      <c r="O42" s="7" t="s">
        <v>21</v>
      </c>
      <c r="P42" s="10">
        <f>(G42/E42)*100</f>
      </c>
    </row>
    <row x14ac:dyDescent="0.25" r="43" customHeight="1" ht="13.5">
      <c r="A43" s="6">
        <v>45415.34722222222</v>
      </c>
      <c r="B43" s="7" t="s">
        <v>220</v>
      </c>
      <c r="C43" s="8">
        <v>415887</v>
      </c>
      <c r="D43" s="7" t="s">
        <v>27</v>
      </c>
      <c r="E43" s="9">
        <v>82.56</v>
      </c>
      <c r="F43" s="7"/>
      <c r="G43" s="9">
        <v>17.33</v>
      </c>
      <c r="H43" s="9">
        <v>99.89</v>
      </c>
      <c r="I43" s="9">
        <v>99.89</v>
      </c>
      <c r="J43" s="7" t="s">
        <v>221</v>
      </c>
      <c r="K43" s="7"/>
      <c r="L43" s="7" t="s">
        <v>222</v>
      </c>
      <c r="M43" s="7" t="s">
        <v>223</v>
      </c>
      <c r="N43" s="7" t="s">
        <v>224</v>
      </c>
      <c r="O43" s="7" t="s">
        <v>21</v>
      </c>
      <c r="P43" s="10">
        <f>(G43/E43)*100</f>
      </c>
    </row>
    <row x14ac:dyDescent="0.25" r="44" customHeight="1" ht="13.5">
      <c r="A44" s="6">
        <v>45415.34732638889</v>
      </c>
      <c r="B44" s="7" t="s">
        <v>225</v>
      </c>
      <c r="C44" s="8">
        <v>415888</v>
      </c>
      <c r="D44" s="7" t="s">
        <v>33</v>
      </c>
      <c r="E44" s="9">
        <v>26.75</v>
      </c>
      <c r="F44" s="7" t="s">
        <v>226</v>
      </c>
      <c r="G44" s="9">
        <v>5.61</v>
      </c>
      <c r="H44" s="9">
        <v>32.36</v>
      </c>
      <c r="I44" s="9">
        <v>32.36</v>
      </c>
      <c r="J44" s="7" t="s">
        <v>227</v>
      </c>
      <c r="K44" s="7"/>
      <c r="L44" s="7" t="s">
        <v>228</v>
      </c>
      <c r="M44" s="7" t="s">
        <v>229</v>
      </c>
      <c r="N44" s="7" t="s">
        <v>230</v>
      </c>
      <c r="O44" s="7" t="s">
        <v>21</v>
      </c>
      <c r="P44" s="10">
        <f>(G44/E44)*100</f>
      </c>
    </row>
    <row x14ac:dyDescent="0.25" r="45" customHeight="1" ht="13.5">
      <c r="A45" s="6">
        <v>45415.34732638889</v>
      </c>
      <c r="B45" s="7" t="s">
        <v>231</v>
      </c>
      <c r="C45" s="8">
        <v>415889</v>
      </c>
      <c r="D45" s="7" t="s">
        <v>33</v>
      </c>
      <c r="E45" s="9">
        <v>180.47</v>
      </c>
      <c r="F45" s="7" t="s">
        <v>232</v>
      </c>
      <c r="G45" s="9">
        <v>37.89</v>
      </c>
      <c r="H45" s="9">
        <v>218.36</v>
      </c>
      <c r="I45" s="9">
        <v>218.36</v>
      </c>
      <c r="J45" s="7" t="s">
        <v>233</v>
      </c>
      <c r="K45" s="7"/>
      <c r="L45" s="7" t="s">
        <v>234</v>
      </c>
      <c r="M45" s="7" t="s">
        <v>235</v>
      </c>
      <c r="N45" s="7" t="s">
        <v>236</v>
      </c>
      <c r="O45" s="7" t="s">
        <v>21</v>
      </c>
      <c r="P45" s="10">
        <f>(G45/E45)*100</f>
      </c>
    </row>
    <row x14ac:dyDescent="0.25" r="46" customHeight="1" ht="13.5">
      <c r="A46" s="6">
        <v>45415.34732638889</v>
      </c>
      <c r="B46" s="7" t="s">
        <v>237</v>
      </c>
      <c r="C46" s="8">
        <v>415890</v>
      </c>
      <c r="D46" s="7" t="s">
        <v>16</v>
      </c>
      <c r="E46" s="9">
        <v>154.3</v>
      </c>
      <c r="F46" s="7"/>
      <c r="G46" s="9">
        <v>32.41</v>
      </c>
      <c r="H46" s="9">
        <v>186.71</v>
      </c>
      <c r="I46" s="9">
        <v>186.71</v>
      </c>
      <c r="J46" s="7" t="s">
        <v>238</v>
      </c>
      <c r="K46" s="7"/>
      <c r="L46" s="7" t="s">
        <v>239</v>
      </c>
      <c r="M46" s="7" t="s">
        <v>240</v>
      </c>
      <c r="N46" s="7" t="s">
        <v>20</v>
      </c>
      <c r="O46" s="7" t="s">
        <v>21</v>
      </c>
      <c r="P46" s="10">
        <f>(G46/E46)*100</f>
      </c>
    </row>
    <row x14ac:dyDescent="0.25" r="47" customHeight="1" ht="13.5">
      <c r="A47" s="6">
        <v>45415.34732638889</v>
      </c>
      <c r="B47" s="7" t="s">
        <v>241</v>
      </c>
      <c r="C47" s="8">
        <v>415891</v>
      </c>
      <c r="D47" s="7" t="s">
        <v>16</v>
      </c>
      <c r="E47" s="9">
        <v>196.75</v>
      </c>
      <c r="F47" s="7"/>
      <c r="G47" s="9">
        <v>41.32</v>
      </c>
      <c r="H47" s="9">
        <v>238.07</v>
      </c>
      <c r="I47" s="9"/>
      <c r="J47" s="7" t="s">
        <v>242</v>
      </c>
      <c r="K47" s="7"/>
      <c r="L47" s="7" t="s">
        <v>243</v>
      </c>
      <c r="M47" s="7" t="s">
        <v>244</v>
      </c>
      <c r="N47" s="7" t="s">
        <v>236</v>
      </c>
      <c r="O47" s="7" t="s">
        <v>21</v>
      </c>
      <c r="P47" s="10">
        <f>(G47/E47)*100</f>
      </c>
    </row>
    <row x14ac:dyDescent="0.25" r="48" customHeight="1" ht="13.5">
      <c r="A48" s="6">
        <v>45415.34732638889</v>
      </c>
      <c r="B48" s="7" t="s">
        <v>245</v>
      </c>
      <c r="C48" s="8">
        <v>415892</v>
      </c>
      <c r="D48" s="7" t="s">
        <v>27</v>
      </c>
      <c r="E48" s="9">
        <v>631.57</v>
      </c>
      <c r="F48" s="7" t="s">
        <v>246</v>
      </c>
      <c r="G48" s="9">
        <v>132.62</v>
      </c>
      <c r="H48" s="9">
        <v>764.19</v>
      </c>
      <c r="I48" s="9">
        <v>764.19</v>
      </c>
      <c r="J48" s="7" t="s">
        <v>247</v>
      </c>
      <c r="K48" s="7"/>
      <c r="L48" s="7" t="s">
        <v>248</v>
      </c>
      <c r="M48" s="7" t="s">
        <v>70</v>
      </c>
      <c r="N48" s="7" t="s">
        <v>70</v>
      </c>
      <c r="O48" s="7" t="s">
        <v>21</v>
      </c>
      <c r="P48" s="10">
        <f>(G48/E48)*100</f>
      </c>
    </row>
    <row x14ac:dyDescent="0.25" r="49" customHeight="1" ht="13.5">
      <c r="A49" s="6">
        <v>45415.34732638889</v>
      </c>
      <c r="B49" s="7" t="s">
        <v>249</v>
      </c>
      <c r="C49" s="8">
        <v>415893</v>
      </c>
      <c r="D49" s="7" t="s">
        <v>16</v>
      </c>
      <c r="E49" s="9">
        <v>36.04</v>
      </c>
      <c r="F49" s="7"/>
      <c r="G49" s="9">
        <v>7.56</v>
      </c>
      <c r="H49" s="9">
        <v>43.6</v>
      </c>
      <c r="I49" s="9">
        <v>43.6</v>
      </c>
      <c r="J49" s="7" t="s">
        <v>250</v>
      </c>
      <c r="K49" s="7"/>
      <c r="L49" s="7" t="s">
        <v>251</v>
      </c>
      <c r="M49" s="7" t="s">
        <v>252</v>
      </c>
      <c r="N49" s="7" t="s">
        <v>132</v>
      </c>
      <c r="O49" s="7" t="s">
        <v>21</v>
      </c>
      <c r="P49" s="10">
        <f>(G49/E49)*100</f>
      </c>
    </row>
    <row x14ac:dyDescent="0.25" r="50" customHeight="1" ht="13.5">
      <c r="A50" s="6">
        <v>45415.34732638889</v>
      </c>
      <c r="B50" s="7" t="s">
        <v>253</v>
      </c>
      <c r="C50" s="8">
        <v>415894</v>
      </c>
      <c r="D50" s="7" t="s">
        <v>27</v>
      </c>
      <c r="E50" s="9">
        <v>364.74</v>
      </c>
      <c r="F50" s="7"/>
      <c r="G50" s="9">
        <v>76.6</v>
      </c>
      <c r="H50" s="9">
        <v>441.34</v>
      </c>
      <c r="I50" s="9">
        <v>441.34</v>
      </c>
      <c r="J50" s="7" t="s">
        <v>254</v>
      </c>
      <c r="K50" s="7"/>
      <c r="L50" s="7" t="s">
        <v>255</v>
      </c>
      <c r="M50" s="7" t="s">
        <v>256</v>
      </c>
      <c r="N50" s="7" t="s">
        <v>256</v>
      </c>
      <c r="O50" s="7" t="s">
        <v>21</v>
      </c>
      <c r="P50" s="10">
        <f>(G50/E50)*100</f>
      </c>
    </row>
    <row x14ac:dyDescent="0.25" r="51" customHeight="1" ht="13.5">
      <c r="A51" s="6">
        <v>45415.34732638889</v>
      </c>
      <c r="B51" s="7" t="s">
        <v>257</v>
      </c>
      <c r="C51" s="8">
        <v>415895</v>
      </c>
      <c r="D51" s="7" t="s">
        <v>16</v>
      </c>
      <c r="E51" s="9">
        <v>165.24</v>
      </c>
      <c r="F51" s="7"/>
      <c r="G51" s="9">
        <v>34.7</v>
      </c>
      <c r="H51" s="9">
        <v>199.94</v>
      </c>
      <c r="I51" s="9">
        <v>199.94</v>
      </c>
      <c r="J51" s="7" t="s">
        <v>258</v>
      </c>
      <c r="K51" s="7"/>
      <c r="L51" s="7" t="s">
        <v>259</v>
      </c>
      <c r="M51" s="7" t="s">
        <v>260</v>
      </c>
      <c r="N51" s="7" t="s">
        <v>224</v>
      </c>
      <c r="O51" s="7" t="s">
        <v>21</v>
      </c>
      <c r="P51" s="10">
        <f>(G51/E51)*100</f>
      </c>
    </row>
    <row x14ac:dyDescent="0.25" r="52" customHeight="1" ht="13.5">
      <c r="A52" s="6">
        <v>45415.34722222222</v>
      </c>
      <c r="B52" s="7" t="s">
        <v>261</v>
      </c>
      <c r="C52" s="8">
        <v>415896</v>
      </c>
      <c r="D52" s="7" t="s">
        <v>33</v>
      </c>
      <c r="E52" s="9">
        <v>89.29</v>
      </c>
      <c r="F52" s="7" t="s">
        <v>262</v>
      </c>
      <c r="G52" s="9">
        <v>18.75</v>
      </c>
      <c r="H52" s="9">
        <v>108.04</v>
      </c>
      <c r="I52" s="9">
        <v>108.04</v>
      </c>
      <c r="J52" s="7" t="s">
        <v>263</v>
      </c>
      <c r="K52" s="7"/>
      <c r="L52" s="7" t="s">
        <v>264</v>
      </c>
      <c r="M52" s="7" t="s">
        <v>265</v>
      </c>
      <c r="N52" s="7" t="s">
        <v>266</v>
      </c>
      <c r="O52" s="7" t="s">
        <v>21</v>
      </c>
      <c r="P52" s="10">
        <f>(G52/E52)*100</f>
      </c>
    </row>
    <row x14ac:dyDescent="0.25" r="53" customHeight="1" ht="13.5">
      <c r="A53" s="6">
        <v>45415.347337962965</v>
      </c>
      <c r="B53" s="7" t="s">
        <v>267</v>
      </c>
      <c r="C53" s="8">
        <v>415897</v>
      </c>
      <c r="D53" s="7" t="s">
        <v>33</v>
      </c>
      <c r="E53" s="9">
        <v>45.98</v>
      </c>
      <c r="F53" s="7" t="s">
        <v>268</v>
      </c>
      <c r="G53" s="9">
        <v>9.66</v>
      </c>
      <c r="H53" s="9">
        <v>55.64</v>
      </c>
      <c r="I53" s="9">
        <v>55.64</v>
      </c>
      <c r="J53" s="7" t="s">
        <v>269</v>
      </c>
      <c r="K53" s="7"/>
      <c r="L53" s="7" t="s">
        <v>270</v>
      </c>
      <c r="M53" s="7" t="s">
        <v>271</v>
      </c>
      <c r="N53" s="7" t="s">
        <v>272</v>
      </c>
      <c r="O53" s="7" t="s">
        <v>21</v>
      </c>
      <c r="P53" s="10">
        <f>(G53/E53)*100</f>
      </c>
    </row>
    <row x14ac:dyDescent="0.25" r="54" customHeight="1" ht="13.5">
      <c r="A54" s="6">
        <v>45415.347337962965</v>
      </c>
      <c r="B54" s="7" t="s">
        <v>273</v>
      </c>
      <c r="C54" s="8">
        <v>415898</v>
      </c>
      <c r="D54" s="7" t="s">
        <v>40</v>
      </c>
      <c r="E54" s="9">
        <v>43.06</v>
      </c>
      <c r="F54" s="7" t="s">
        <v>274</v>
      </c>
      <c r="G54" s="9">
        <v>9.04</v>
      </c>
      <c r="H54" s="9">
        <v>52.1</v>
      </c>
      <c r="I54" s="9">
        <v>52.1</v>
      </c>
      <c r="J54" s="7" t="s">
        <v>275</v>
      </c>
      <c r="K54" s="7"/>
      <c r="L54" s="7" t="s">
        <v>276</v>
      </c>
      <c r="M54" s="7" t="s">
        <v>277</v>
      </c>
      <c r="N54" s="7" t="s">
        <v>138</v>
      </c>
      <c r="O54" s="7" t="s">
        <v>21</v>
      </c>
      <c r="P54" s="10">
        <f>(G54/E54)*100</f>
      </c>
    </row>
    <row x14ac:dyDescent="0.25" r="55" customHeight="1" ht="13.5">
      <c r="A55" s="6">
        <v>45415.347337962965</v>
      </c>
      <c r="B55" s="7" t="s">
        <v>278</v>
      </c>
      <c r="C55" s="8">
        <v>415899</v>
      </c>
      <c r="D55" s="7" t="s">
        <v>16</v>
      </c>
      <c r="E55" s="9">
        <v>101.07</v>
      </c>
      <c r="F55" s="7"/>
      <c r="G55" s="9">
        <v>21.22</v>
      </c>
      <c r="H55" s="9">
        <v>122.29</v>
      </c>
      <c r="I55" s="9">
        <v>122.29</v>
      </c>
      <c r="J55" s="7" t="s">
        <v>279</v>
      </c>
      <c r="K55" s="7"/>
      <c r="L55" s="7" t="s">
        <v>280</v>
      </c>
      <c r="M55" s="7" t="s">
        <v>281</v>
      </c>
      <c r="N55" s="7" t="s">
        <v>60</v>
      </c>
      <c r="O55" s="7" t="s">
        <v>21</v>
      </c>
      <c r="P55" s="10">
        <f>(G55/E55)*100</f>
      </c>
    </row>
    <row x14ac:dyDescent="0.25" r="56" customHeight="1" ht="13.5">
      <c r="A56" s="6">
        <v>45415.347337962965</v>
      </c>
      <c r="B56" s="7" t="s">
        <v>282</v>
      </c>
      <c r="C56" s="8">
        <v>415900</v>
      </c>
      <c r="D56" s="7" t="s">
        <v>27</v>
      </c>
      <c r="E56" s="9">
        <v>86.58</v>
      </c>
      <c r="F56" s="7"/>
      <c r="G56" s="9">
        <v>18.19</v>
      </c>
      <c r="H56" s="9">
        <v>104.77</v>
      </c>
      <c r="I56" s="9">
        <v>104.77</v>
      </c>
      <c r="J56" s="7" t="s">
        <v>283</v>
      </c>
      <c r="K56" s="7"/>
      <c r="L56" s="7" t="s">
        <v>284</v>
      </c>
      <c r="M56" s="7" t="s">
        <v>285</v>
      </c>
      <c r="N56" s="7" t="s">
        <v>286</v>
      </c>
      <c r="O56" s="7" t="s">
        <v>21</v>
      </c>
      <c r="P56" s="10">
        <f>(G56/E56)*100</f>
      </c>
    </row>
    <row x14ac:dyDescent="0.25" r="57" customHeight="1" ht="13.5">
      <c r="A57" s="6">
        <v>45415.347337962965</v>
      </c>
      <c r="B57" s="7" t="s">
        <v>287</v>
      </c>
      <c r="C57" s="8">
        <v>415901</v>
      </c>
      <c r="D57" s="7" t="s">
        <v>27</v>
      </c>
      <c r="E57" s="9">
        <v>35.87</v>
      </c>
      <c r="F57" s="7" t="s">
        <v>288</v>
      </c>
      <c r="G57" s="9">
        <v>8.25</v>
      </c>
      <c r="H57" s="9">
        <v>44.12</v>
      </c>
      <c r="I57" s="9">
        <v>44.12</v>
      </c>
      <c r="J57" s="7"/>
      <c r="K57" s="7"/>
      <c r="L57" s="7" t="s">
        <v>289</v>
      </c>
      <c r="M57" s="7" t="s">
        <v>290</v>
      </c>
      <c r="N57" s="7"/>
      <c r="O57" s="7" t="s">
        <v>291</v>
      </c>
      <c r="P57" s="10">
        <f>(G57/E57)*100</f>
      </c>
    </row>
    <row x14ac:dyDescent="0.25" r="58" customHeight="1" ht="13.5">
      <c r="A58" s="6">
        <v>45415.347337962965</v>
      </c>
      <c r="B58" s="7" t="s">
        <v>292</v>
      </c>
      <c r="C58" s="8">
        <v>415902</v>
      </c>
      <c r="D58" s="7" t="s">
        <v>40</v>
      </c>
      <c r="E58" s="9">
        <v>29.09</v>
      </c>
      <c r="F58" s="7" t="s">
        <v>293</v>
      </c>
      <c r="G58" s="9">
        <v>6.11</v>
      </c>
      <c r="H58" s="9">
        <v>35.2</v>
      </c>
      <c r="I58" s="9">
        <v>35.2</v>
      </c>
      <c r="J58" s="7" t="s">
        <v>294</v>
      </c>
      <c r="K58" s="7"/>
      <c r="L58" s="7" t="s">
        <v>295</v>
      </c>
      <c r="M58" s="7" t="s">
        <v>296</v>
      </c>
      <c r="N58" s="7" t="s">
        <v>286</v>
      </c>
      <c r="O58" s="7" t="s">
        <v>21</v>
      </c>
      <c r="P58" s="10">
        <f>(G58/E58)*100</f>
      </c>
    </row>
    <row x14ac:dyDescent="0.25" r="59" customHeight="1" ht="13.5">
      <c r="A59" s="6">
        <v>45415.34722222222</v>
      </c>
      <c r="B59" s="7" t="s">
        <v>297</v>
      </c>
      <c r="C59" s="8">
        <v>415903</v>
      </c>
      <c r="D59" s="7" t="s">
        <v>78</v>
      </c>
      <c r="E59" s="9">
        <v>40.17</v>
      </c>
      <c r="F59" s="7"/>
      <c r="G59" s="9">
        <v>8.43</v>
      </c>
      <c r="H59" s="9">
        <v>48.6</v>
      </c>
      <c r="I59" s="9">
        <v>48.6</v>
      </c>
      <c r="J59" s="7" t="s">
        <v>298</v>
      </c>
      <c r="K59" s="7"/>
      <c r="L59" s="7" t="s">
        <v>299</v>
      </c>
      <c r="M59" s="7" t="s">
        <v>300</v>
      </c>
      <c r="N59" s="7" t="s">
        <v>301</v>
      </c>
      <c r="O59" s="7" t="s">
        <v>21</v>
      </c>
      <c r="P59" s="10">
        <f>(G59/E59)*100</f>
      </c>
    </row>
    <row x14ac:dyDescent="0.25" r="60" customHeight="1" ht="13.5">
      <c r="A60" s="6">
        <v>45415.347337962965</v>
      </c>
      <c r="B60" s="7" t="s">
        <v>302</v>
      </c>
      <c r="C60" s="8">
        <v>415904</v>
      </c>
      <c r="D60" s="7" t="s">
        <v>27</v>
      </c>
      <c r="E60" s="9">
        <v>222.99</v>
      </c>
      <c r="F60" s="7"/>
      <c r="G60" s="9">
        <v>46.82</v>
      </c>
      <c r="H60" s="9">
        <v>269.81</v>
      </c>
      <c r="I60" s="9">
        <v>269.82</v>
      </c>
      <c r="J60" s="7" t="s">
        <v>303</v>
      </c>
      <c r="K60" s="7"/>
      <c r="L60" s="7" t="s">
        <v>304</v>
      </c>
      <c r="M60" s="7" t="s">
        <v>305</v>
      </c>
      <c r="N60" s="7" t="s">
        <v>56</v>
      </c>
      <c r="O60" s="7" t="s">
        <v>21</v>
      </c>
      <c r="P60" s="10">
        <f>(G60/E60)*100</f>
      </c>
    </row>
    <row x14ac:dyDescent="0.25" r="61" customHeight="1" ht="13.5">
      <c r="A61" s="6">
        <v>45415.347337962965</v>
      </c>
      <c r="B61" s="7" t="s">
        <v>306</v>
      </c>
      <c r="C61" s="8">
        <v>415905</v>
      </c>
      <c r="D61" s="7" t="s">
        <v>33</v>
      </c>
      <c r="E61" s="9">
        <v>64.04</v>
      </c>
      <c r="F61" s="7" t="s">
        <v>307</v>
      </c>
      <c r="G61" s="9">
        <v>13.45</v>
      </c>
      <c r="H61" s="9">
        <v>77.49</v>
      </c>
      <c r="I61" s="9">
        <v>77.49</v>
      </c>
      <c r="J61" s="7" t="s">
        <v>308</v>
      </c>
      <c r="K61" s="7"/>
      <c r="L61" s="7" t="s">
        <v>309</v>
      </c>
      <c r="M61" s="7" t="s">
        <v>310</v>
      </c>
      <c r="N61" s="7" t="s">
        <v>56</v>
      </c>
      <c r="O61" s="7" t="s">
        <v>21</v>
      </c>
      <c r="P61" s="10">
        <f>(G61/E61)*100</f>
      </c>
    </row>
    <row x14ac:dyDescent="0.25" r="62" customHeight="1" ht="13.5">
      <c r="A62" s="6">
        <v>45415.347337962965</v>
      </c>
      <c r="B62" s="7" t="s">
        <v>311</v>
      </c>
      <c r="C62" s="8">
        <v>415906</v>
      </c>
      <c r="D62" s="7" t="s">
        <v>312</v>
      </c>
      <c r="E62" s="9">
        <v>152.48</v>
      </c>
      <c r="F62" s="7"/>
      <c r="G62" s="9">
        <v>32.02</v>
      </c>
      <c r="H62" s="9">
        <v>184.5</v>
      </c>
      <c r="I62" s="9">
        <v>184.5</v>
      </c>
      <c r="J62" s="7" t="s">
        <v>313</v>
      </c>
      <c r="K62" s="7"/>
      <c r="L62" s="7" t="s">
        <v>314</v>
      </c>
      <c r="M62" s="7" t="s">
        <v>315</v>
      </c>
      <c r="N62" s="7" t="s">
        <v>20</v>
      </c>
      <c r="O62" s="7" t="s">
        <v>21</v>
      </c>
      <c r="P62" s="10">
        <f>(G62/E62)*100</f>
      </c>
    </row>
    <row x14ac:dyDescent="0.25" r="63" customHeight="1" ht="13.5">
      <c r="A63" s="6">
        <v>45415.347337962965</v>
      </c>
      <c r="B63" s="7" t="s">
        <v>316</v>
      </c>
      <c r="C63" s="8">
        <v>415907</v>
      </c>
      <c r="D63" s="7" t="s">
        <v>33</v>
      </c>
      <c r="E63" s="9">
        <v>56.69</v>
      </c>
      <c r="F63" s="7" t="s">
        <v>317</v>
      </c>
      <c r="G63" s="9">
        <v>11.91</v>
      </c>
      <c r="H63" s="9">
        <v>68.6</v>
      </c>
      <c r="I63" s="9">
        <v>68.6</v>
      </c>
      <c r="J63" s="7" t="s">
        <v>318</v>
      </c>
      <c r="K63" s="7"/>
      <c r="L63" s="7" t="s">
        <v>319</v>
      </c>
      <c r="M63" s="7" t="s">
        <v>320</v>
      </c>
      <c r="N63" s="7" t="s">
        <v>321</v>
      </c>
      <c r="O63" s="7" t="s">
        <v>21</v>
      </c>
      <c r="P63" s="10">
        <f>(G63/E63)*100</f>
      </c>
    </row>
    <row x14ac:dyDescent="0.25" r="64" customHeight="1" ht="13.5">
      <c r="A64" s="6">
        <v>45415.347337962965</v>
      </c>
      <c r="B64" s="7" t="s">
        <v>322</v>
      </c>
      <c r="C64" s="8">
        <v>415908</v>
      </c>
      <c r="D64" s="7" t="s">
        <v>33</v>
      </c>
      <c r="E64" s="9">
        <v>263.14</v>
      </c>
      <c r="F64" s="7" t="s">
        <v>323</v>
      </c>
      <c r="G64" s="9">
        <v>60.52</v>
      </c>
      <c r="H64" s="9">
        <v>323.66</v>
      </c>
      <c r="I64" s="9">
        <v>323.67</v>
      </c>
      <c r="J64" s="7"/>
      <c r="K64" s="7"/>
      <c r="L64" s="7" t="s">
        <v>324</v>
      </c>
      <c r="M64" s="7" t="s">
        <v>325</v>
      </c>
      <c r="N64" s="7"/>
      <c r="O64" s="7" t="s">
        <v>291</v>
      </c>
      <c r="P64" s="10">
        <f>(G64/E64)*100</f>
      </c>
    </row>
    <row x14ac:dyDescent="0.25" r="65" customHeight="1" ht="13.5">
      <c r="A65" s="6">
        <v>45415.347337962965</v>
      </c>
      <c r="B65" s="7" t="s">
        <v>326</v>
      </c>
      <c r="C65" s="8">
        <v>415909</v>
      </c>
      <c r="D65" s="7" t="s">
        <v>33</v>
      </c>
      <c r="E65" s="9">
        <v>59.92</v>
      </c>
      <c r="F65" s="7" t="s">
        <v>327</v>
      </c>
      <c r="G65" s="9">
        <v>12.58</v>
      </c>
      <c r="H65" s="9">
        <v>72.5</v>
      </c>
      <c r="I65" s="9">
        <v>72.5</v>
      </c>
      <c r="J65" s="7" t="s">
        <v>328</v>
      </c>
      <c r="K65" s="7"/>
      <c r="L65" s="7" t="s">
        <v>329</v>
      </c>
      <c r="M65" s="7" t="s">
        <v>330</v>
      </c>
      <c r="N65" s="7" t="s">
        <v>331</v>
      </c>
      <c r="O65" s="7" t="s">
        <v>21</v>
      </c>
      <c r="P65" s="10">
        <f>(G65/E65)*100</f>
      </c>
    </row>
    <row x14ac:dyDescent="0.25" r="66" customHeight="1" ht="13.5">
      <c r="A66" s="6">
        <v>45415.347337962965</v>
      </c>
      <c r="B66" s="7" t="s">
        <v>332</v>
      </c>
      <c r="C66" s="8">
        <v>415910</v>
      </c>
      <c r="D66" s="7" t="s">
        <v>33</v>
      </c>
      <c r="E66" s="9">
        <v>207.37</v>
      </c>
      <c r="F66" s="7" t="s">
        <v>333</v>
      </c>
      <c r="G66" s="9">
        <v>43.54</v>
      </c>
      <c r="H66" s="9">
        <v>250.91</v>
      </c>
      <c r="I66" s="9">
        <v>250.91</v>
      </c>
      <c r="J66" s="7" t="s">
        <v>334</v>
      </c>
      <c r="K66" s="7"/>
      <c r="L66" s="7" t="s">
        <v>335</v>
      </c>
      <c r="M66" s="7" t="s">
        <v>336</v>
      </c>
      <c r="N66" s="7" t="s">
        <v>337</v>
      </c>
      <c r="O66" s="7" t="s">
        <v>21</v>
      </c>
      <c r="P66" s="10">
        <f>(G66/E66)*100</f>
      </c>
    </row>
    <row x14ac:dyDescent="0.25" r="67" customHeight="1" ht="13.5">
      <c r="A67" s="6">
        <v>45415.347337962965</v>
      </c>
      <c r="B67" s="7" t="s">
        <v>338</v>
      </c>
      <c r="C67" s="8">
        <v>415911</v>
      </c>
      <c r="D67" s="7" t="s">
        <v>40</v>
      </c>
      <c r="E67" s="9">
        <v>14.08</v>
      </c>
      <c r="F67" s="7" t="s">
        <v>339</v>
      </c>
      <c r="G67" s="9">
        <v>2.96</v>
      </c>
      <c r="H67" s="9">
        <v>17.04</v>
      </c>
      <c r="I67" s="9">
        <v>17.04</v>
      </c>
      <c r="J67" s="7" t="s">
        <v>340</v>
      </c>
      <c r="K67" s="7"/>
      <c r="L67" s="7" t="s">
        <v>341</v>
      </c>
      <c r="M67" s="7" t="s">
        <v>342</v>
      </c>
      <c r="N67" s="7" t="s">
        <v>343</v>
      </c>
      <c r="O67" s="7" t="s">
        <v>21</v>
      </c>
      <c r="P67" s="10">
        <f>(G67/E67)*100</f>
      </c>
    </row>
    <row x14ac:dyDescent="0.25" r="68" customHeight="1" ht="13.5">
      <c r="A68" s="6">
        <v>45415.347337962965</v>
      </c>
      <c r="B68" s="7" t="s">
        <v>344</v>
      </c>
      <c r="C68" s="8">
        <v>415912</v>
      </c>
      <c r="D68" s="7" t="s">
        <v>27</v>
      </c>
      <c r="E68" s="9">
        <v>158.32</v>
      </c>
      <c r="F68" s="7"/>
      <c r="G68" s="9">
        <v>33.25</v>
      </c>
      <c r="H68" s="9">
        <v>191.57</v>
      </c>
      <c r="I68" s="9">
        <v>191.57</v>
      </c>
      <c r="J68" s="7" t="s">
        <v>345</v>
      </c>
      <c r="K68" s="7"/>
      <c r="L68" s="7" t="s">
        <v>346</v>
      </c>
      <c r="M68" s="7" t="s">
        <v>347</v>
      </c>
      <c r="N68" s="7" t="s">
        <v>286</v>
      </c>
      <c r="O68" s="7" t="s">
        <v>21</v>
      </c>
      <c r="P68" s="10">
        <f>(G68/E68)*100</f>
      </c>
    </row>
    <row x14ac:dyDescent="0.25" r="69" customHeight="1" ht="13.5">
      <c r="A69" s="6">
        <v>45415.347337962965</v>
      </c>
      <c r="B69" s="7" t="s">
        <v>348</v>
      </c>
      <c r="C69" s="8">
        <v>415913</v>
      </c>
      <c r="D69" s="7" t="s">
        <v>40</v>
      </c>
      <c r="E69" s="9">
        <v>34.6</v>
      </c>
      <c r="F69" s="7" t="s">
        <v>349</v>
      </c>
      <c r="G69" s="9">
        <v>7.26</v>
      </c>
      <c r="H69" s="9">
        <v>41.86</v>
      </c>
      <c r="I69" s="9">
        <v>41.86</v>
      </c>
      <c r="J69" s="7" t="s">
        <v>350</v>
      </c>
      <c r="K69" s="7"/>
      <c r="L69" s="7" t="s">
        <v>351</v>
      </c>
      <c r="M69" s="7" t="s">
        <v>352</v>
      </c>
      <c r="N69" s="7" t="s">
        <v>56</v>
      </c>
      <c r="O69" s="7" t="s">
        <v>21</v>
      </c>
      <c r="P69" s="10">
        <f>(G69/E69)*100</f>
      </c>
    </row>
    <row x14ac:dyDescent="0.25" r="70" customHeight="1" ht="13.5">
      <c r="A70" s="6">
        <v>45415.347337962965</v>
      </c>
      <c r="B70" s="7" t="s">
        <v>353</v>
      </c>
      <c r="C70" s="8">
        <v>415914</v>
      </c>
      <c r="D70" s="7" t="s">
        <v>27</v>
      </c>
      <c r="E70" s="9">
        <v>102.15</v>
      </c>
      <c r="F70" s="7"/>
      <c r="G70" s="9">
        <v>21.45</v>
      </c>
      <c r="H70" s="9">
        <v>123.6</v>
      </c>
      <c r="I70" s="9">
        <v>123.6</v>
      </c>
      <c r="J70" s="7" t="s">
        <v>354</v>
      </c>
      <c r="K70" s="7"/>
      <c r="L70" s="7" t="s">
        <v>355</v>
      </c>
      <c r="M70" s="7" t="s">
        <v>356</v>
      </c>
      <c r="N70" s="7" t="s">
        <v>357</v>
      </c>
      <c r="O70" s="7" t="s">
        <v>21</v>
      </c>
      <c r="P70" s="10">
        <f>(G70/E70)*100</f>
      </c>
    </row>
    <row x14ac:dyDescent="0.25" r="71" customHeight="1" ht="13.5">
      <c r="A71" s="6">
        <v>45415.347349537034</v>
      </c>
      <c r="B71" s="7" t="s">
        <v>358</v>
      </c>
      <c r="C71" s="8">
        <v>415915</v>
      </c>
      <c r="D71" s="7" t="s">
        <v>33</v>
      </c>
      <c r="E71" s="9">
        <v>71.38</v>
      </c>
      <c r="F71" s="7" t="s">
        <v>359</v>
      </c>
      <c r="G71" s="9">
        <v>14.98</v>
      </c>
      <c r="H71" s="9">
        <v>86.36</v>
      </c>
      <c r="I71" s="9">
        <v>86.36</v>
      </c>
      <c r="J71" s="7" t="s">
        <v>360</v>
      </c>
      <c r="K71" s="7"/>
      <c r="L71" s="7" t="s">
        <v>361</v>
      </c>
      <c r="M71" s="7" t="s">
        <v>362</v>
      </c>
      <c r="N71" s="7" t="s">
        <v>363</v>
      </c>
      <c r="O71" s="7" t="s">
        <v>21</v>
      </c>
      <c r="P71" s="10">
        <f>(G71/E71)*100</f>
      </c>
    </row>
    <row x14ac:dyDescent="0.25" r="72" customHeight="1" ht="13.5">
      <c r="A72" s="6">
        <v>45415.347349537034</v>
      </c>
      <c r="B72" s="7" t="s">
        <v>364</v>
      </c>
      <c r="C72" s="8">
        <v>415916</v>
      </c>
      <c r="D72" s="7" t="s">
        <v>40</v>
      </c>
      <c r="E72" s="9">
        <v>49.7</v>
      </c>
      <c r="F72" s="7" t="s">
        <v>365</v>
      </c>
      <c r="G72" s="9">
        <v>10.44</v>
      </c>
      <c r="H72" s="9">
        <v>60.14</v>
      </c>
      <c r="I72" s="9">
        <v>60.14</v>
      </c>
      <c r="J72" s="7" t="s">
        <v>366</v>
      </c>
      <c r="K72" s="7"/>
      <c r="L72" s="7" t="s">
        <v>367</v>
      </c>
      <c r="M72" s="7" t="s">
        <v>368</v>
      </c>
      <c r="N72" s="7" t="s">
        <v>174</v>
      </c>
      <c r="O72" s="7" t="s">
        <v>21</v>
      </c>
      <c r="P72" s="10">
        <f>(G72/E72)*100</f>
      </c>
    </row>
    <row x14ac:dyDescent="0.25" r="73" customHeight="1" ht="13.5">
      <c r="A73" s="6">
        <v>45415.347349537034</v>
      </c>
      <c r="B73" s="7" t="s">
        <v>369</v>
      </c>
      <c r="C73" s="8">
        <v>415917</v>
      </c>
      <c r="D73" s="7" t="s">
        <v>33</v>
      </c>
      <c r="E73" s="9">
        <v>110.11</v>
      </c>
      <c r="F73" s="7" t="s">
        <v>370</v>
      </c>
      <c r="G73" s="9">
        <v>23.13</v>
      </c>
      <c r="H73" s="9">
        <v>133.24</v>
      </c>
      <c r="I73" s="9">
        <v>133.24</v>
      </c>
      <c r="J73" s="7" t="s">
        <v>371</v>
      </c>
      <c r="K73" s="7"/>
      <c r="L73" s="7" t="s">
        <v>372</v>
      </c>
      <c r="M73" s="7" t="s">
        <v>174</v>
      </c>
      <c r="N73" s="7" t="s">
        <v>174</v>
      </c>
      <c r="O73" s="7" t="s">
        <v>21</v>
      </c>
      <c r="P73" s="10">
        <f>(G73/E73)*100</f>
      </c>
    </row>
    <row x14ac:dyDescent="0.25" r="74" customHeight="1" ht="13.5">
      <c r="A74" s="6">
        <v>45415.347349537034</v>
      </c>
      <c r="B74" s="7" t="s">
        <v>373</v>
      </c>
      <c r="C74" s="8">
        <v>415918</v>
      </c>
      <c r="D74" s="7" t="s">
        <v>33</v>
      </c>
      <c r="E74" s="9">
        <v>34.41</v>
      </c>
      <c r="F74" s="7" t="s">
        <v>374</v>
      </c>
      <c r="G74" s="9">
        <v>7.91</v>
      </c>
      <c r="H74" s="9">
        <v>42.32</v>
      </c>
      <c r="I74" s="9">
        <v>42.33</v>
      </c>
      <c r="J74" s="7"/>
      <c r="K74" s="7"/>
      <c r="L74" s="7" t="s">
        <v>375</v>
      </c>
      <c r="M74" s="7" t="s">
        <v>376</v>
      </c>
      <c r="N74" s="7" t="s">
        <v>377</v>
      </c>
      <c r="O74" s="7" t="s">
        <v>291</v>
      </c>
      <c r="P74" s="10">
        <f>(G74/E74)*100</f>
      </c>
    </row>
    <row x14ac:dyDescent="0.25" r="75" customHeight="1" ht="13.5">
      <c r="A75" s="6">
        <v>45415.347349537034</v>
      </c>
      <c r="B75" s="7" t="s">
        <v>378</v>
      </c>
      <c r="C75" s="8">
        <v>415919</v>
      </c>
      <c r="D75" s="7" t="s">
        <v>33</v>
      </c>
      <c r="E75" s="9">
        <v>63.5</v>
      </c>
      <c r="F75" s="7" t="s">
        <v>379</v>
      </c>
      <c r="G75" s="9">
        <v>13.34</v>
      </c>
      <c r="H75" s="9">
        <v>76.84</v>
      </c>
      <c r="I75" s="9">
        <v>76.84</v>
      </c>
      <c r="J75" s="7" t="s">
        <v>380</v>
      </c>
      <c r="K75" s="7"/>
      <c r="L75" s="7" t="s">
        <v>381</v>
      </c>
      <c r="M75" s="7" t="s">
        <v>382</v>
      </c>
      <c r="N75" s="7" t="s">
        <v>382</v>
      </c>
      <c r="O75" s="7" t="s">
        <v>21</v>
      </c>
      <c r="P75" s="10">
        <f>(G75/E75)*100</f>
      </c>
    </row>
    <row x14ac:dyDescent="0.25" r="76" customHeight="1" ht="13.5">
      <c r="A76" s="6">
        <v>45415.347349537034</v>
      </c>
      <c r="B76" s="7" t="s">
        <v>383</v>
      </c>
      <c r="C76" s="8">
        <v>415920</v>
      </c>
      <c r="D76" s="7" t="s">
        <v>33</v>
      </c>
      <c r="E76" s="9">
        <v>28.4</v>
      </c>
      <c r="F76" s="7" t="s">
        <v>384</v>
      </c>
      <c r="G76" s="9">
        <v>5.96</v>
      </c>
      <c r="H76" s="9">
        <v>34.36</v>
      </c>
      <c r="I76" s="9">
        <v>34.36</v>
      </c>
      <c r="J76" s="7" t="s">
        <v>385</v>
      </c>
      <c r="K76" s="7"/>
      <c r="L76" s="7" t="s">
        <v>386</v>
      </c>
      <c r="M76" s="7" t="s">
        <v>387</v>
      </c>
      <c r="N76" s="7" t="s">
        <v>286</v>
      </c>
      <c r="O76" s="7" t="s">
        <v>21</v>
      </c>
      <c r="P76" s="10">
        <f>(G76/E76)*100</f>
      </c>
    </row>
    <row x14ac:dyDescent="0.25" r="77" customHeight="1" ht="13.5">
      <c r="A77" s="6">
        <v>45415.347349537034</v>
      </c>
      <c r="B77" s="7" t="s">
        <v>388</v>
      </c>
      <c r="C77" s="8">
        <v>415921</v>
      </c>
      <c r="D77" s="7" t="s">
        <v>33</v>
      </c>
      <c r="E77" s="9">
        <v>102.66</v>
      </c>
      <c r="F77" s="7" t="s">
        <v>389</v>
      </c>
      <c r="G77" s="9">
        <v>21.55</v>
      </c>
      <c r="H77" s="9">
        <v>124.21</v>
      </c>
      <c r="I77" s="9">
        <v>124.21</v>
      </c>
      <c r="J77" s="7" t="s">
        <v>390</v>
      </c>
      <c r="K77" s="7"/>
      <c r="L77" s="7" t="s">
        <v>391</v>
      </c>
      <c r="M77" s="7" t="s">
        <v>392</v>
      </c>
      <c r="N77" s="7" t="s">
        <v>382</v>
      </c>
      <c r="O77" s="7" t="s">
        <v>21</v>
      </c>
      <c r="P77" s="10">
        <f>(G77/E77)*100</f>
      </c>
    </row>
    <row x14ac:dyDescent="0.25" r="78" customHeight="1" ht="13.5">
      <c r="A78" s="6">
        <v>45415.347349537034</v>
      </c>
      <c r="B78" s="7" t="s">
        <v>393</v>
      </c>
      <c r="C78" s="8">
        <v>415922</v>
      </c>
      <c r="D78" s="7" t="s">
        <v>27</v>
      </c>
      <c r="E78" s="9">
        <v>140.78</v>
      </c>
      <c r="F78" s="7"/>
      <c r="G78" s="9">
        <v>32.38</v>
      </c>
      <c r="H78" s="9">
        <v>173.16</v>
      </c>
      <c r="I78" s="9">
        <v>173.16</v>
      </c>
      <c r="J78" s="7" t="s">
        <v>394</v>
      </c>
      <c r="K78" s="7"/>
      <c r="L78" s="7" t="s">
        <v>395</v>
      </c>
      <c r="M78" s="7" t="s">
        <v>396</v>
      </c>
      <c r="N78" s="7"/>
      <c r="O78" s="7" t="s">
        <v>291</v>
      </c>
      <c r="P78" s="10">
        <f>(G78/E78)*100</f>
      </c>
    </row>
    <row x14ac:dyDescent="0.25" r="79" customHeight="1" ht="13.5">
      <c r="A79" s="6">
        <v>45418.37708333333</v>
      </c>
      <c r="B79" s="7" t="s">
        <v>397</v>
      </c>
      <c r="C79" s="8">
        <v>415923</v>
      </c>
      <c r="D79" s="7" t="s">
        <v>16</v>
      </c>
      <c r="E79" s="9">
        <v>400.18</v>
      </c>
      <c r="F79" s="7"/>
      <c r="G79" s="9">
        <v>84.04</v>
      </c>
      <c r="H79" s="9">
        <v>484.22</v>
      </c>
      <c r="I79" s="9">
        <v>484.22</v>
      </c>
      <c r="J79" s="7" t="s">
        <v>398</v>
      </c>
      <c r="K79" s="7"/>
      <c r="L79" s="7" t="s">
        <v>399</v>
      </c>
      <c r="M79" s="7" t="s">
        <v>400</v>
      </c>
      <c r="N79" s="7" t="s">
        <v>56</v>
      </c>
      <c r="O79" s="7" t="s">
        <v>21</v>
      </c>
      <c r="P79" s="10">
        <f>(G79/E79)*100</f>
      </c>
    </row>
    <row x14ac:dyDescent="0.25" r="80" customHeight="1" ht="13.5">
      <c r="A80" s="6">
        <v>45418.37708333333</v>
      </c>
      <c r="B80" s="7" t="s">
        <v>401</v>
      </c>
      <c r="C80" s="8">
        <v>415924</v>
      </c>
      <c r="D80" s="7" t="s">
        <v>16</v>
      </c>
      <c r="E80" s="9">
        <v>87.14</v>
      </c>
      <c r="F80" s="7"/>
      <c r="G80" s="9">
        <v>18.3</v>
      </c>
      <c r="H80" s="9">
        <v>105.44</v>
      </c>
      <c r="I80" s="9"/>
      <c r="J80" s="7" t="s">
        <v>402</v>
      </c>
      <c r="K80" s="7"/>
      <c r="L80" s="7" t="s">
        <v>403</v>
      </c>
      <c r="M80" s="7" t="s">
        <v>404</v>
      </c>
      <c r="N80" s="7" t="s">
        <v>405</v>
      </c>
      <c r="O80" s="7" t="s">
        <v>21</v>
      </c>
      <c r="P80" s="10">
        <f>(G80/E80)*100</f>
      </c>
    </row>
    <row x14ac:dyDescent="0.25" r="81" customHeight="1" ht="13.5">
      <c r="A81" s="6">
        <v>45418.37708333333</v>
      </c>
      <c r="B81" s="7" t="s">
        <v>406</v>
      </c>
      <c r="C81" s="8">
        <v>415925</v>
      </c>
      <c r="D81" s="7" t="s">
        <v>16</v>
      </c>
      <c r="E81" s="9">
        <v>121.58</v>
      </c>
      <c r="F81" s="7"/>
      <c r="G81" s="9">
        <v>25.53</v>
      </c>
      <c r="H81" s="9">
        <v>147.11</v>
      </c>
      <c r="I81" s="9">
        <v>147.11</v>
      </c>
      <c r="J81" s="7" t="s">
        <v>407</v>
      </c>
      <c r="K81" s="7"/>
      <c r="L81" s="7" t="s">
        <v>408</v>
      </c>
      <c r="M81" s="7" t="s">
        <v>409</v>
      </c>
      <c r="N81" s="7" t="s">
        <v>60</v>
      </c>
      <c r="O81" s="7" t="s">
        <v>21</v>
      </c>
      <c r="P81" s="10">
        <f>(G81/E81)*100</f>
      </c>
    </row>
    <row x14ac:dyDescent="0.25" r="82" customHeight="1" ht="13.5">
      <c r="A82" s="6">
        <v>45418.37709490741</v>
      </c>
      <c r="B82" s="7" t="s">
        <v>410</v>
      </c>
      <c r="C82" s="8">
        <v>415926</v>
      </c>
      <c r="D82" s="7" t="s">
        <v>27</v>
      </c>
      <c r="E82" s="9">
        <v>246.4</v>
      </c>
      <c r="F82" s="7"/>
      <c r="G82" s="9">
        <v>51.74</v>
      </c>
      <c r="H82" s="9">
        <v>298.14</v>
      </c>
      <c r="I82" s="9">
        <v>298.14</v>
      </c>
      <c r="J82" s="7" t="s">
        <v>411</v>
      </c>
      <c r="K82" s="7"/>
      <c r="L82" s="7" t="s">
        <v>412</v>
      </c>
      <c r="M82" s="7" t="s">
        <v>413</v>
      </c>
      <c r="N82" s="7" t="s">
        <v>256</v>
      </c>
      <c r="O82" s="7" t="s">
        <v>21</v>
      </c>
      <c r="P82" s="10">
        <f>(G82/E82)*100</f>
      </c>
    </row>
    <row x14ac:dyDescent="0.25" r="83" customHeight="1" ht="13.5">
      <c r="A83" s="6">
        <v>45418.37709490741</v>
      </c>
      <c r="B83" s="7" t="s">
        <v>414</v>
      </c>
      <c r="C83" s="8">
        <v>415927</v>
      </c>
      <c r="D83" s="7" t="s">
        <v>27</v>
      </c>
      <c r="E83" s="9">
        <v>181.85</v>
      </c>
      <c r="F83" s="7" t="s">
        <v>415</v>
      </c>
      <c r="G83" s="9">
        <v>0</v>
      </c>
      <c r="H83" s="9">
        <v>181.85</v>
      </c>
      <c r="I83" s="9">
        <v>181.85</v>
      </c>
      <c r="J83" s="7"/>
      <c r="K83" s="7" t="s">
        <v>416</v>
      </c>
      <c r="L83" s="7" t="s">
        <v>417</v>
      </c>
      <c r="M83" s="7" t="s">
        <v>418</v>
      </c>
      <c r="N83" s="7"/>
      <c r="O83" s="7" t="s">
        <v>291</v>
      </c>
      <c r="P83" s="10">
        <f>(G83/E83)*100</f>
      </c>
    </row>
    <row x14ac:dyDescent="0.25" r="84" customHeight="1" ht="13.5">
      <c r="A84" s="6">
        <v>45418.37709490741</v>
      </c>
      <c r="B84" s="7" t="s">
        <v>419</v>
      </c>
      <c r="C84" s="8">
        <v>415928</v>
      </c>
      <c r="D84" s="7" t="s">
        <v>420</v>
      </c>
      <c r="E84" s="9">
        <v>10.25</v>
      </c>
      <c r="F84" s="7"/>
      <c r="G84" s="9">
        <v>2.15</v>
      </c>
      <c r="H84" s="9">
        <v>12.4</v>
      </c>
      <c r="I84" s="9">
        <v>12.4</v>
      </c>
      <c r="J84" s="7" t="s">
        <v>421</v>
      </c>
      <c r="K84" s="7"/>
      <c r="L84" s="7" t="s">
        <v>422</v>
      </c>
      <c r="M84" s="7" t="s">
        <v>423</v>
      </c>
      <c r="N84" s="7" t="s">
        <v>56</v>
      </c>
      <c r="O84" s="7" t="s">
        <v>21</v>
      </c>
      <c r="P84" s="10">
        <f>(G84/E84)*100</f>
      </c>
    </row>
    <row x14ac:dyDescent="0.25" r="85" customHeight="1" ht="13.5">
      <c r="A85" s="6">
        <v>45418.37709490741</v>
      </c>
      <c r="B85" s="7" t="s">
        <v>419</v>
      </c>
      <c r="C85" s="8">
        <v>415929</v>
      </c>
      <c r="D85" s="7" t="s">
        <v>420</v>
      </c>
      <c r="E85" s="9">
        <v>38.06</v>
      </c>
      <c r="F85" s="7"/>
      <c r="G85" s="9">
        <v>7.99</v>
      </c>
      <c r="H85" s="9">
        <v>46.05</v>
      </c>
      <c r="I85" s="9">
        <v>46.05</v>
      </c>
      <c r="J85" s="7" t="s">
        <v>421</v>
      </c>
      <c r="K85" s="7"/>
      <c r="L85" s="7" t="s">
        <v>422</v>
      </c>
      <c r="M85" s="7" t="s">
        <v>423</v>
      </c>
      <c r="N85" s="7" t="s">
        <v>56</v>
      </c>
      <c r="O85" s="7" t="s">
        <v>21</v>
      </c>
      <c r="P85" s="10">
        <f>(G85/E85)*100</f>
      </c>
    </row>
    <row x14ac:dyDescent="0.25" r="86" customHeight="1" ht="13.5">
      <c r="A86" s="6">
        <v>45418.37710648148</v>
      </c>
      <c r="B86" s="7" t="s">
        <v>424</v>
      </c>
      <c r="C86" s="8">
        <v>415930</v>
      </c>
      <c r="D86" s="7" t="s">
        <v>78</v>
      </c>
      <c r="E86" s="9">
        <v>61.81</v>
      </c>
      <c r="F86" s="7"/>
      <c r="G86" s="9">
        <v>12.98</v>
      </c>
      <c r="H86" s="9">
        <v>74.79</v>
      </c>
      <c r="I86" s="9">
        <v>74.79</v>
      </c>
      <c r="J86" s="7" t="s">
        <v>425</v>
      </c>
      <c r="K86" s="7"/>
      <c r="L86" s="7" t="s">
        <v>426</v>
      </c>
      <c r="M86" s="7" t="s">
        <v>427</v>
      </c>
      <c r="N86" s="7" t="s">
        <v>20</v>
      </c>
      <c r="O86" s="7" t="s">
        <v>21</v>
      </c>
      <c r="P86" s="10">
        <f>(G86/E86)*100</f>
      </c>
    </row>
    <row x14ac:dyDescent="0.25" r="87" customHeight="1" ht="13.5">
      <c r="A87" s="6">
        <v>45418.37710648148</v>
      </c>
      <c r="B87" s="7" t="s">
        <v>428</v>
      </c>
      <c r="C87" s="8">
        <v>415931</v>
      </c>
      <c r="D87" s="7" t="s">
        <v>16</v>
      </c>
      <c r="E87" s="9">
        <v>34.66</v>
      </c>
      <c r="F87" s="7"/>
      <c r="G87" s="9">
        <v>7.27</v>
      </c>
      <c r="H87" s="9">
        <v>41.93</v>
      </c>
      <c r="I87" s="9">
        <v>41.93</v>
      </c>
      <c r="J87" s="7" t="s">
        <v>429</v>
      </c>
      <c r="K87" s="7"/>
      <c r="L87" s="7" t="s">
        <v>430</v>
      </c>
      <c r="M87" s="7" t="s">
        <v>431</v>
      </c>
      <c r="N87" s="7" t="s">
        <v>50</v>
      </c>
      <c r="O87" s="7" t="s">
        <v>21</v>
      </c>
      <c r="P87" s="10">
        <f>(G87/E87)*100</f>
      </c>
    </row>
    <row x14ac:dyDescent="0.25" r="88" customHeight="1" ht="13.5">
      <c r="A88" s="6">
        <v>45418.37710648148</v>
      </c>
      <c r="B88" s="7" t="s">
        <v>432</v>
      </c>
      <c r="C88" s="8">
        <v>415932</v>
      </c>
      <c r="D88" s="7" t="s">
        <v>16</v>
      </c>
      <c r="E88" s="9">
        <v>80.79</v>
      </c>
      <c r="F88" s="7"/>
      <c r="G88" s="9">
        <v>16.96</v>
      </c>
      <c r="H88" s="9">
        <v>97.75</v>
      </c>
      <c r="I88" s="9">
        <v>97.75</v>
      </c>
      <c r="J88" s="7" t="s">
        <v>433</v>
      </c>
      <c r="K88" s="7"/>
      <c r="L88" s="7" t="s">
        <v>434</v>
      </c>
      <c r="M88" s="7" t="s">
        <v>272</v>
      </c>
      <c r="N88" s="7" t="s">
        <v>272</v>
      </c>
      <c r="O88" s="7" t="s">
        <v>21</v>
      </c>
      <c r="P88" s="10">
        <f>(G88/E88)*100</f>
      </c>
    </row>
    <row x14ac:dyDescent="0.25" r="89" customHeight="1" ht="13.5">
      <c r="A89" s="6">
        <v>45418.377118055556</v>
      </c>
      <c r="B89" s="7" t="s">
        <v>432</v>
      </c>
      <c r="C89" s="8">
        <v>415933</v>
      </c>
      <c r="D89" s="7" t="s">
        <v>16</v>
      </c>
      <c r="E89" s="9">
        <v>133.49</v>
      </c>
      <c r="F89" s="7"/>
      <c r="G89" s="9">
        <v>28.03</v>
      </c>
      <c r="H89" s="9">
        <v>161.52</v>
      </c>
      <c r="I89" s="9">
        <v>161.52</v>
      </c>
      <c r="J89" s="7" t="s">
        <v>433</v>
      </c>
      <c r="K89" s="7"/>
      <c r="L89" s="7" t="s">
        <v>434</v>
      </c>
      <c r="M89" s="7" t="s">
        <v>272</v>
      </c>
      <c r="N89" s="7" t="s">
        <v>272</v>
      </c>
      <c r="O89" s="7" t="s">
        <v>21</v>
      </c>
      <c r="P89" s="10">
        <f>(G89/E89)*100</f>
      </c>
    </row>
    <row x14ac:dyDescent="0.25" r="90" customHeight="1" ht="13.5">
      <c r="A90" s="6">
        <v>45418.377118055556</v>
      </c>
      <c r="B90" s="7" t="s">
        <v>435</v>
      </c>
      <c r="C90" s="8">
        <v>415934</v>
      </c>
      <c r="D90" s="7" t="s">
        <v>16</v>
      </c>
      <c r="E90" s="9">
        <v>213.13</v>
      </c>
      <c r="F90" s="7"/>
      <c r="G90" s="9">
        <v>44.76</v>
      </c>
      <c r="H90" s="9">
        <v>257.89</v>
      </c>
      <c r="I90" s="9">
        <v>257.89</v>
      </c>
      <c r="J90" s="7" t="s">
        <v>436</v>
      </c>
      <c r="K90" s="7"/>
      <c r="L90" s="7" t="s">
        <v>437</v>
      </c>
      <c r="M90" s="7" t="s">
        <v>438</v>
      </c>
      <c r="N90" s="7" t="s">
        <v>438</v>
      </c>
      <c r="O90" s="7" t="s">
        <v>21</v>
      </c>
      <c r="P90" s="10">
        <f>(G90/E90)*100</f>
      </c>
    </row>
    <row x14ac:dyDescent="0.25" r="91" customHeight="1" ht="13.5">
      <c r="A91" s="6">
        <v>45418.377118055556</v>
      </c>
      <c r="B91" s="7" t="s">
        <v>439</v>
      </c>
      <c r="C91" s="8">
        <v>415935</v>
      </c>
      <c r="D91" s="7" t="s">
        <v>16</v>
      </c>
      <c r="E91" s="9">
        <v>22.02</v>
      </c>
      <c r="F91" s="7"/>
      <c r="G91" s="9">
        <v>4.62</v>
      </c>
      <c r="H91" s="9">
        <v>26.64</v>
      </c>
      <c r="I91" s="9">
        <v>26.64</v>
      </c>
      <c r="J91" s="7" t="s">
        <v>440</v>
      </c>
      <c r="K91" s="7"/>
      <c r="L91" s="7" t="s">
        <v>441</v>
      </c>
      <c r="M91" s="7" t="s">
        <v>442</v>
      </c>
      <c r="N91" s="7" t="s">
        <v>343</v>
      </c>
      <c r="O91" s="7" t="s">
        <v>21</v>
      </c>
      <c r="P91" s="10">
        <f>(G91/E91)*100</f>
      </c>
    </row>
    <row x14ac:dyDescent="0.25" r="92" customHeight="1" ht="13.5">
      <c r="A92" s="6">
        <v>45418.37712962963</v>
      </c>
      <c r="B92" s="7" t="s">
        <v>439</v>
      </c>
      <c r="C92" s="8">
        <v>415936</v>
      </c>
      <c r="D92" s="7" t="s">
        <v>16</v>
      </c>
      <c r="E92" s="9">
        <v>93.94</v>
      </c>
      <c r="F92" s="7"/>
      <c r="G92" s="9">
        <v>19.72</v>
      </c>
      <c r="H92" s="9">
        <v>113.66</v>
      </c>
      <c r="I92" s="9">
        <v>113.66</v>
      </c>
      <c r="J92" s="7" t="s">
        <v>440</v>
      </c>
      <c r="K92" s="7"/>
      <c r="L92" s="7" t="s">
        <v>441</v>
      </c>
      <c r="M92" s="7" t="s">
        <v>442</v>
      </c>
      <c r="N92" s="7" t="s">
        <v>343</v>
      </c>
      <c r="O92" s="7" t="s">
        <v>21</v>
      </c>
      <c r="P92" s="10">
        <f>(G92/E92)*100</f>
      </c>
    </row>
    <row x14ac:dyDescent="0.25" r="93" customHeight="1" ht="13.5">
      <c r="A93" s="6">
        <v>45418.37712962963</v>
      </c>
      <c r="B93" s="7" t="s">
        <v>443</v>
      </c>
      <c r="C93" s="8">
        <v>415937</v>
      </c>
      <c r="D93" s="7" t="s">
        <v>312</v>
      </c>
      <c r="E93" s="9">
        <v>463.74</v>
      </c>
      <c r="F93" s="7"/>
      <c r="G93" s="9">
        <v>97.39</v>
      </c>
      <c r="H93" s="9">
        <v>561.13</v>
      </c>
      <c r="I93" s="9">
        <v>561.13</v>
      </c>
      <c r="J93" s="7" t="s">
        <v>444</v>
      </c>
      <c r="K93" s="7"/>
      <c r="L93" s="7" t="s">
        <v>445</v>
      </c>
      <c r="M93" s="7" t="s">
        <v>446</v>
      </c>
      <c r="N93" s="7" t="s">
        <v>230</v>
      </c>
      <c r="O93" s="7" t="s">
        <v>21</v>
      </c>
      <c r="P93" s="10">
        <f>(G93/E93)*100</f>
      </c>
    </row>
    <row x14ac:dyDescent="0.25" r="94" customHeight="1" ht="13.5">
      <c r="A94" s="6">
        <v>45418.3771412037</v>
      </c>
      <c r="B94" s="7" t="s">
        <v>46</v>
      </c>
      <c r="C94" s="8">
        <v>415938</v>
      </c>
      <c r="D94" s="7" t="s">
        <v>16</v>
      </c>
      <c r="E94" s="9">
        <v>807.32</v>
      </c>
      <c r="F94" s="7"/>
      <c r="G94" s="9">
        <v>169.54</v>
      </c>
      <c r="H94" s="9">
        <v>976.86</v>
      </c>
      <c r="I94" s="9">
        <v>976.86</v>
      </c>
      <c r="J94" s="7" t="s">
        <v>47</v>
      </c>
      <c r="K94" s="7"/>
      <c r="L94" s="7" t="s">
        <v>48</v>
      </c>
      <c r="M94" s="7" t="s">
        <v>49</v>
      </c>
      <c r="N94" s="7" t="s">
        <v>50</v>
      </c>
      <c r="O94" s="7" t="s">
        <v>21</v>
      </c>
      <c r="P94" s="10">
        <f>(G94/E94)*100</f>
      </c>
    </row>
    <row x14ac:dyDescent="0.25" r="95" customHeight="1" ht="13.5">
      <c r="A95" s="6">
        <v>45418.3771412037</v>
      </c>
      <c r="B95" s="7" t="s">
        <v>447</v>
      </c>
      <c r="C95" s="8">
        <v>415939</v>
      </c>
      <c r="D95" s="7" t="s">
        <v>27</v>
      </c>
      <c r="E95" s="9">
        <v>20.57</v>
      </c>
      <c r="F95" s="7"/>
      <c r="G95" s="9">
        <v>4.31</v>
      </c>
      <c r="H95" s="9">
        <v>24.88</v>
      </c>
      <c r="I95" s="9">
        <v>24.88</v>
      </c>
      <c r="J95" s="7" t="s">
        <v>448</v>
      </c>
      <c r="K95" s="7"/>
      <c r="L95" s="7" t="s">
        <v>449</v>
      </c>
      <c r="M95" s="7" t="s">
        <v>450</v>
      </c>
      <c r="N95" s="7" t="s">
        <v>451</v>
      </c>
      <c r="O95" s="7" t="s">
        <v>21</v>
      </c>
      <c r="P95" s="10">
        <f>(G95/E95)*100</f>
      </c>
    </row>
    <row x14ac:dyDescent="0.25" r="96" customHeight="1" ht="13.5">
      <c r="A96" s="6">
        <v>45418.37715277778</v>
      </c>
      <c r="B96" s="7" t="s">
        <v>452</v>
      </c>
      <c r="C96" s="8">
        <v>415940</v>
      </c>
      <c r="D96" s="7" t="s">
        <v>33</v>
      </c>
      <c r="E96" s="9">
        <v>47.81</v>
      </c>
      <c r="F96" s="7" t="s">
        <v>453</v>
      </c>
      <c r="G96" s="9">
        <v>10.05</v>
      </c>
      <c r="H96" s="9">
        <v>57.86</v>
      </c>
      <c r="I96" s="9">
        <v>57.86</v>
      </c>
      <c r="J96" s="7" t="s">
        <v>454</v>
      </c>
      <c r="K96" s="7"/>
      <c r="L96" s="7" t="s">
        <v>455</v>
      </c>
      <c r="M96" s="7" t="s">
        <v>456</v>
      </c>
      <c r="N96" s="7" t="s">
        <v>224</v>
      </c>
      <c r="O96" s="7" t="s">
        <v>21</v>
      </c>
      <c r="P96" s="10">
        <f>(G96/E96)*100</f>
      </c>
    </row>
    <row x14ac:dyDescent="0.25" r="97" customHeight="1" ht="13.5">
      <c r="A97" s="6">
        <v>45418.37708333333</v>
      </c>
      <c r="B97" s="7" t="s">
        <v>457</v>
      </c>
      <c r="C97" s="8">
        <v>415941</v>
      </c>
      <c r="D97" s="7" t="s">
        <v>27</v>
      </c>
      <c r="E97" s="9">
        <v>89.26</v>
      </c>
      <c r="F97" s="7"/>
      <c r="G97" s="9">
        <v>18.74</v>
      </c>
      <c r="H97" s="9">
        <v>108</v>
      </c>
      <c r="I97" s="9">
        <v>108</v>
      </c>
      <c r="J97" s="7" t="s">
        <v>458</v>
      </c>
      <c r="K97" s="7"/>
      <c r="L97" s="7" t="s">
        <v>459</v>
      </c>
      <c r="M97" s="7" t="s">
        <v>460</v>
      </c>
      <c r="N97" s="7" t="s">
        <v>461</v>
      </c>
      <c r="O97" s="7" t="s">
        <v>21</v>
      </c>
      <c r="P97" s="10">
        <f>(G97/E97)*100</f>
      </c>
    </row>
    <row x14ac:dyDescent="0.25" r="98" customHeight="1" ht="13.5">
      <c r="A98" s="6">
        <v>45418.37715277778</v>
      </c>
      <c r="B98" s="7" t="s">
        <v>457</v>
      </c>
      <c r="C98" s="8">
        <v>415942</v>
      </c>
      <c r="D98" s="7" t="s">
        <v>462</v>
      </c>
      <c r="E98" s="9">
        <v>0</v>
      </c>
      <c r="F98" s="7"/>
      <c r="G98" s="9">
        <v>0</v>
      </c>
      <c r="H98" s="9">
        <v>0</v>
      </c>
      <c r="I98" s="9"/>
      <c r="J98" s="7" t="s">
        <v>458</v>
      </c>
      <c r="K98" s="7"/>
      <c r="L98" s="7" t="s">
        <v>459</v>
      </c>
      <c r="M98" s="7" t="s">
        <v>460</v>
      </c>
      <c r="N98" s="7" t="s">
        <v>461</v>
      </c>
      <c r="O98" s="7" t="s">
        <v>21</v>
      </c>
      <c r="P98" s="11">
        <f>(G98/E98)*100</f>
      </c>
    </row>
    <row x14ac:dyDescent="0.25" r="99" customHeight="1" ht="13.5">
      <c r="A99" s="6">
        <v>45418.37716435185</v>
      </c>
      <c r="B99" s="7" t="s">
        <v>463</v>
      </c>
      <c r="C99" s="8">
        <v>415943</v>
      </c>
      <c r="D99" s="7" t="s">
        <v>312</v>
      </c>
      <c r="E99" s="9">
        <v>680.01</v>
      </c>
      <c r="F99" s="7"/>
      <c r="G99" s="9">
        <v>142.8</v>
      </c>
      <c r="H99" s="9">
        <v>822.81</v>
      </c>
      <c r="I99" s="9">
        <v>822.81</v>
      </c>
      <c r="J99" s="7" t="s">
        <v>464</v>
      </c>
      <c r="K99" s="7"/>
      <c r="L99" s="7" t="s">
        <v>465</v>
      </c>
      <c r="M99" s="7" t="s">
        <v>466</v>
      </c>
      <c r="N99" s="7" t="s">
        <v>467</v>
      </c>
      <c r="O99" s="7" t="s">
        <v>21</v>
      </c>
      <c r="P99" s="10">
        <f>(G99/E99)*100</f>
      </c>
    </row>
    <row x14ac:dyDescent="0.25" r="100" customHeight="1" ht="13.5">
      <c r="A100" s="6">
        <v>45418.37716435185</v>
      </c>
      <c r="B100" s="7" t="s">
        <v>253</v>
      </c>
      <c r="C100" s="8">
        <v>415944</v>
      </c>
      <c r="D100" s="7" t="s">
        <v>27</v>
      </c>
      <c r="E100" s="9">
        <v>127.82</v>
      </c>
      <c r="F100" s="7"/>
      <c r="G100" s="9">
        <v>26.85</v>
      </c>
      <c r="H100" s="9">
        <v>154.67</v>
      </c>
      <c r="I100" s="9">
        <v>154.67</v>
      </c>
      <c r="J100" s="7" t="s">
        <v>254</v>
      </c>
      <c r="K100" s="7"/>
      <c r="L100" s="7" t="s">
        <v>255</v>
      </c>
      <c r="M100" s="7" t="s">
        <v>256</v>
      </c>
      <c r="N100" s="7" t="s">
        <v>256</v>
      </c>
      <c r="O100" s="7" t="s">
        <v>21</v>
      </c>
      <c r="P100" s="10">
        <f>(G100/E100)*100</f>
      </c>
    </row>
    <row x14ac:dyDescent="0.25" r="101" customHeight="1" ht="13.5">
      <c r="A101" s="6">
        <v>45418.377222222225</v>
      </c>
      <c r="B101" s="7" t="s">
        <v>61</v>
      </c>
      <c r="C101" s="8">
        <v>415945</v>
      </c>
      <c r="D101" s="7" t="s">
        <v>40</v>
      </c>
      <c r="E101" s="9">
        <v>28</v>
      </c>
      <c r="F101" s="7" t="s">
        <v>468</v>
      </c>
      <c r="G101" s="9">
        <v>5.88</v>
      </c>
      <c r="H101" s="9">
        <v>33.88</v>
      </c>
      <c r="I101" s="9">
        <v>33.88</v>
      </c>
      <c r="J101" s="7" t="s">
        <v>62</v>
      </c>
      <c r="K101" s="7"/>
      <c r="L101" s="7" t="s">
        <v>63</v>
      </c>
      <c r="M101" s="7" t="s">
        <v>64</v>
      </c>
      <c r="N101" s="7" t="s">
        <v>65</v>
      </c>
      <c r="O101" s="7" t="s">
        <v>21</v>
      </c>
      <c r="P101" s="10">
        <f>(G101/E101)*100</f>
      </c>
    </row>
    <row x14ac:dyDescent="0.25" r="102" customHeight="1" ht="13.5">
      <c r="A102" s="6">
        <v>45418.37708333333</v>
      </c>
      <c r="B102" s="7" t="s">
        <v>469</v>
      </c>
      <c r="C102" s="8">
        <v>415946</v>
      </c>
      <c r="D102" s="7" t="s">
        <v>40</v>
      </c>
      <c r="E102" s="9">
        <v>21.19</v>
      </c>
      <c r="F102" s="7" t="s">
        <v>470</v>
      </c>
      <c r="G102" s="9">
        <v>4.45</v>
      </c>
      <c r="H102" s="9">
        <v>25.64</v>
      </c>
      <c r="I102" s="9">
        <v>25.64</v>
      </c>
      <c r="J102" s="7" t="s">
        <v>471</v>
      </c>
      <c r="K102" s="7"/>
      <c r="L102" s="7" t="s">
        <v>472</v>
      </c>
      <c r="M102" s="7" t="s">
        <v>473</v>
      </c>
      <c r="N102" s="7" t="s">
        <v>331</v>
      </c>
      <c r="O102" s="7" t="s">
        <v>21</v>
      </c>
      <c r="P102" s="10">
        <f>(G102/E102)*100</f>
      </c>
    </row>
    <row x14ac:dyDescent="0.25" r="103" customHeight="1" ht="13.5">
      <c r="A103" s="6">
        <v>45418.37708333333</v>
      </c>
      <c r="B103" s="7" t="s">
        <v>474</v>
      </c>
      <c r="C103" s="8">
        <v>415947</v>
      </c>
      <c r="D103" s="7" t="s">
        <v>27</v>
      </c>
      <c r="E103" s="9">
        <v>7.54</v>
      </c>
      <c r="F103" s="7"/>
      <c r="G103" s="9">
        <v>1.58</v>
      </c>
      <c r="H103" s="9">
        <v>9.12</v>
      </c>
      <c r="I103" s="9">
        <v>9.12</v>
      </c>
      <c r="J103" s="7" t="s">
        <v>475</v>
      </c>
      <c r="K103" s="7"/>
      <c r="L103" s="7" t="s">
        <v>476</v>
      </c>
      <c r="M103" s="7" t="s">
        <v>477</v>
      </c>
      <c r="N103" s="7" t="s">
        <v>25</v>
      </c>
      <c r="O103" s="7" t="s">
        <v>21</v>
      </c>
      <c r="P103" s="10">
        <f>(G103/E103)*100</f>
      </c>
    </row>
    <row x14ac:dyDescent="0.25" r="104" customHeight="1" ht="13.5">
      <c r="A104" s="6">
        <v>45418.377222222225</v>
      </c>
      <c r="B104" s="7" t="s">
        <v>478</v>
      </c>
      <c r="C104" s="8">
        <v>415948</v>
      </c>
      <c r="D104" s="7" t="s">
        <v>33</v>
      </c>
      <c r="E104" s="9">
        <v>155.57</v>
      </c>
      <c r="F104" s="7" t="s">
        <v>479</v>
      </c>
      <c r="G104" s="9">
        <v>32.67</v>
      </c>
      <c r="H104" s="9">
        <v>188.24</v>
      </c>
      <c r="I104" s="9">
        <v>188.24</v>
      </c>
      <c r="J104" s="7" t="s">
        <v>480</v>
      </c>
      <c r="K104" s="7"/>
      <c r="L104" s="7" t="s">
        <v>481</v>
      </c>
      <c r="M104" s="7" t="s">
        <v>482</v>
      </c>
      <c r="N104" s="7" t="s">
        <v>56</v>
      </c>
      <c r="O104" s="7" t="s">
        <v>21</v>
      </c>
      <c r="P104" s="10">
        <f>(G104/E104)*100</f>
      </c>
    </row>
    <row x14ac:dyDescent="0.25" r="105" customHeight="1" ht="13.5">
      <c r="A105" s="6">
        <v>45418.377222222225</v>
      </c>
      <c r="B105" s="7" t="s">
        <v>202</v>
      </c>
      <c r="C105" s="8">
        <v>415949</v>
      </c>
      <c r="D105" s="7" t="s">
        <v>27</v>
      </c>
      <c r="E105" s="9">
        <v>67.73</v>
      </c>
      <c r="F105" s="7"/>
      <c r="G105" s="9">
        <v>14.23</v>
      </c>
      <c r="H105" s="9">
        <v>81.96</v>
      </c>
      <c r="I105" s="9">
        <v>81.96</v>
      </c>
      <c r="J105" s="7" t="s">
        <v>204</v>
      </c>
      <c r="K105" s="7"/>
      <c r="L105" s="7" t="s">
        <v>205</v>
      </c>
      <c r="M105" s="7" t="s">
        <v>206</v>
      </c>
      <c r="N105" s="7" t="s">
        <v>50</v>
      </c>
      <c r="O105" s="7" t="s">
        <v>21</v>
      </c>
      <c r="P105" s="10">
        <f>(G105/E105)*100</f>
      </c>
    </row>
    <row x14ac:dyDescent="0.25" r="106" customHeight="1" ht="13.5">
      <c r="A106" s="6">
        <v>45418.377222222225</v>
      </c>
      <c r="B106" s="7" t="s">
        <v>483</v>
      </c>
      <c r="C106" s="8">
        <v>415950</v>
      </c>
      <c r="D106" s="7" t="s">
        <v>33</v>
      </c>
      <c r="E106" s="9">
        <v>188.79</v>
      </c>
      <c r="F106" s="7" t="s">
        <v>484</v>
      </c>
      <c r="G106" s="9">
        <v>39.65</v>
      </c>
      <c r="H106" s="9">
        <v>228.44</v>
      </c>
      <c r="I106" s="9">
        <v>228.44</v>
      </c>
      <c r="J106" s="7" t="s">
        <v>485</v>
      </c>
      <c r="K106" s="7"/>
      <c r="L106" s="7" t="s">
        <v>486</v>
      </c>
      <c r="M106" s="7" t="s">
        <v>487</v>
      </c>
      <c r="N106" s="7" t="s">
        <v>488</v>
      </c>
      <c r="O106" s="7" t="s">
        <v>21</v>
      </c>
      <c r="P106" s="10">
        <f>(G106/E106)*100</f>
      </c>
    </row>
    <row x14ac:dyDescent="0.25" r="107" customHeight="1" ht="13.5">
      <c r="A107" s="6">
        <v>45418.377222222225</v>
      </c>
      <c r="B107" s="7" t="s">
        <v>489</v>
      </c>
      <c r="C107" s="8">
        <v>415951</v>
      </c>
      <c r="D107" s="7" t="s">
        <v>40</v>
      </c>
      <c r="E107" s="9">
        <v>213.19</v>
      </c>
      <c r="F107" s="7" t="s">
        <v>490</v>
      </c>
      <c r="G107" s="9">
        <v>44.77</v>
      </c>
      <c r="H107" s="9">
        <v>257.96</v>
      </c>
      <c r="I107" s="9">
        <v>257.96</v>
      </c>
      <c r="J107" s="7" t="s">
        <v>491</v>
      </c>
      <c r="K107" s="7"/>
      <c r="L107" s="7" t="s">
        <v>492</v>
      </c>
      <c r="M107" s="7" t="s">
        <v>493</v>
      </c>
      <c r="N107" s="7" t="s">
        <v>286</v>
      </c>
      <c r="O107" s="7" t="s">
        <v>21</v>
      </c>
      <c r="P107" s="10">
        <f>(G107/E107)*100</f>
      </c>
    </row>
    <row x14ac:dyDescent="0.25" r="108" customHeight="1" ht="13.5">
      <c r="A108" s="6">
        <v>45418.377222222225</v>
      </c>
      <c r="B108" s="7" t="s">
        <v>494</v>
      </c>
      <c r="C108" s="8">
        <v>415952</v>
      </c>
      <c r="D108" s="7" t="s">
        <v>16</v>
      </c>
      <c r="E108" s="9">
        <v>66.29</v>
      </c>
      <c r="F108" s="7"/>
      <c r="G108" s="9">
        <v>13.92</v>
      </c>
      <c r="H108" s="9">
        <v>80.21</v>
      </c>
      <c r="I108" s="9">
        <v>80.21</v>
      </c>
      <c r="J108" s="7" t="s">
        <v>495</v>
      </c>
      <c r="K108" s="7"/>
      <c r="L108" s="7" t="s">
        <v>496</v>
      </c>
      <c r="M108" s="7" t="s">
        <v>497</v>
      </c>
      <c r="N108" s="7" t="s">
        <v>498</v>
      </c>
      <c r="O108" s="7" t="s">
        <v>21</v>
      </c>
      <c r="P108" s="10">
        <f>(G108/E108)*100</f>
      </c>
    </row>
    <row x14ac:dyDescent="0.25" r="109" customHeight="1" ht="13.5">
      <c r="A109" s="6">
        <v>45418.377222222225</v>
      </c>
      <c r="B109" s="7" t="s">
        <v>87</v>
      </c>
      <c r="C109" s="8">
        <v>415953</v>
      </c>
      <c r="D109" s="7" t="s">
        <v>27</v>
      </c>
      <c r="E109" s="9">
        <v>146.42</v>
      </c>
      <c r="F109" s="7"/>
      <c r="G109" s="9">
        <v>30.75</v>
      </c>
      <c r="H109" s="9">
        <v>177.17</v>
      </c>
      <c r="I109" s="9">
        <v>177.17</v>
      </c>
      <c r="J109" s="7" t="s">
        <v>88</v>
      </c>
      <c r="K109" s="7"/>
      <c r="L109" s="7" t="s">
        <v>89</v>
      </c>
      <c r="M109" s="7" t="s">
        <v>90</v>
      </c>
      <c r="N109" s="7" t="s">
        <v>70</v>
      </c>
      <c r="O109" s="7" t="s">
        <v>21</v>
      </c>
      <c r="P109" s="10">
        <f>(G109/E109)*100</f>
      </c>
    </row>
    <row x14ac:dyDescent="0.25" r="110" customHeight="1" ht="13.5">
      <c r="A110" s="6">
        <v>45418.37708333333</v>
      </c>
      <c r="B110" s="7" t="s">
        <v>499</v>
      </c>
      <c r="C110" s="8">
        <v>415954</v>
      </c>
      <c r="D110" s="7" t="s">
        <v>40</v>
      </c>
      <c r="E110" s="9">
        <v>33.3</v>
      </c>
      <c r="F110" s="7" t="s">
        <v>500</v>
      </c>
      <c r="G110" s="9">
        <v>7</v>
      </c>
      <c r="H110" s="9">
        <v>40.3</v>
      </c>
      <c r="I110" s="9">
        <v>40.3</v>
      </c>
      <c r="J110" s="7" t="s">
        <v>501</v>
      </c>
      <c r="K110" s="7"/>
      <c r="L110" s="7" t="s">
        <v>502</v>
      </c>
      <c r="M110" s="7" t="s">
        <v>503</v>
      </c>
      <c r="N110" s="7" t="s">
        <v>56</v>
      </c>
      <c r="O110" s="7" t="s">
        <v>21</v>
      </c>
      <c r="P110" s="10">
        <f>(G110/E110)*100</f>
      </c>
    </row>
    <row x14ac:dyDescent="0.25" r="111" customHeight="1" ht="13.5">
      <c r="A111" s="6">
        <v>45418.377233796295</v>
      </c>
      <c r="B111" s="7" t="s">
        <v>504</v>
      </c>
      <c r="C111" s="8">
        <v>415955</v>
      </c>
      <c r="D111" s="7" t="s">
        <v>16</v>
      </c>
      <c r="E111" s="9">
        <v>137.18</v>
      </c>
      <c r="F111" s="7"/>
      <c r="G111" s="9">
        <v>28.81</v>
      </c>
      <c r="H111" s="9">
        <v>165.99</v>
      </c>
      <c r="I111" s="9">
        <v>165.99</v>
      </c>
      <c r="J111" s="7" t="s">
        <v>505</v>
      </c>
      <c r="K111" s="7"/>
      <c r="L111" s="7" t="s">
        <v>506</v>
      </c>
      <c r="M111" s="7" t="s">
        <v>507</v>
      </c>
      <c r="N111" s="7" t="s">
        <v>20</v>
      </c>
      <c r="O111" s="7" t="s">
        <v>21</v>
      </c>
      <c r="P111" s="10">
        <f>(G111/E111)*100</f>
      </c>
    </row>
    <row x14ac:dyDescent="0.25" r="112" customHeight="1" ht="13.5">
      <c r="A112" s="6">
        <v>45418.377233796295</v>
      </c>
      <c r="B112" s="7" t="s">
        <v>508</v>
      </c>
      <c r="C112" s="8">
        <v>415956</v>
      </c>
      <c r="D112" s="7" t="s">
        <v>40</v>
      </c>
      <c r="E112" s="9">
        <v>287.55</v>
      </c>
      <c r="F112" s="7" t="s">
        <v>509</v>
      </c>
      <c r="G112" s="9">
        <v>60.39</v>
      </c>
      <c r="H112" s="9">
        <v>347.94</v>
      </c>
      <c r="I112" s="9">
        <v>347.94</v>
      </c>
      <c r="J112" s="7" t="s">
        <v>510</v>
      </c>
      <c r="K112" s="7"/>
      <c r="L112" s="7" t="s">
        <v>511</v>
      </c>
      <c r="M112" s="7" t="s">
        <v>512</v>
      </c>
      <c r="N112" s="7" t="s">
        <v>513</v>
      </c>
      <c r="O112" s="7" t="s">
        <v>21</v>
      </c>
      <c r="P112" s="10">
        <f>(G112/E112)*100</f>
      </c>
    </row>
    <row x14ac:dyDescent="0.25" r="113" customHeight="1" ht="13.5">
      <c r="A113" s="6">
        <v>45418.377233796295</v>
      </c>
      <c r="B113" s="7" t="s">
        <v>514</v>
      </c>
      <c r="C113" s="8">
        <v>415957</v>
      </c>
      <c r="D113" s="7" t="s">
        <v>462</v>
      </c>
      <c r="E113" s="9">
        <v>0</v>
      </c>
      <c r="F113" s="7"/>
      <c r="G113" s="9">
        <v>0</v>
      </c>
      <c r="H113" s="9">
        <v>0</v>
      </c>
      <c r="I113" s="9"/>
      <c r="J113" s="7" t="s">
        <v>515</v>
      </c>
      <c r="K113" s="7"/>
      <c r="L113" s="7" t="s">
        <v>516</v>
      </c>
      <c r="M113" s="7" t="s">
        <v>517</v>
      </c>
      <c r="N113" s="7" t="s">
        <v>20</v>
      </c>
      <c r="O113" s="7" t="s">
        <v>21</v>
      </c>
      <c r="P113" s="11">
        <f>(G113/E113)*100</f>
      </c>
    </row>
    <row x14ac:dyDescent="0.25" r="114" customHeight="1" ht="13.5">
      <c r="A114" s="6">
        <v>45418.377233796295</v>
      </c>
      <c r="B114" s="7" t="s">
        <v>518</v>
      </c>
      <c r="C114" s="8">
        <v>415958</v>
      </c>
      <c r="D114" s="7" t="s">
        <v>78</v>
      </c>
      <c r="E114" s="9">
        <v>24.13</v>
      </c>
      <c r="F114" s="7"/>
      <c r="G114" s="9">
        <v>5.07</v>
      </c>
      <c r="H114" s="9">
        <v>29.2</v>
      </c>
      <c r="I114" s="9">
        <v>29.2</v>
      </c>
      <c r="J114" s="7" t="s">
        <v>519</v>
      </c>
      <c r="K114" s="7"/>
      <c r="L114" s="7" t="s">
        <v>520</v>
      </c>
      <c r="M114" s="7" t="s">
        <v>521</v>
      </c>
      <c r="N114" s="7" t="s">
        <v>50</v>
      </c>
      <c r="O114" s="7" t="s">
        <v>21</v>
      </c>
      <c r="P114" s="10">
        <f>(G114/E114)*100</f>
      </c>
    </row>
    <row x14ac:dyDescent="0.25" r="115" customHeight="1" ht="13.5">
      <c r="A115" s="6">
        <v>45418.377233796295</v>
      </c>
      <c r="B115" s="7" t="s">
        <v>522</v>
      </c>
      <c r="C115" s="8">
        <v>415959</v>
      </c>
      <c r="D115" s="7" t="s">
        <v>27</v>
      </c>
      <c r="E115" s="9">
        <v>41.48</v>
      </c>
      <c r="F115" s="7"/>
      <c r="G115" s="9">
        <v>8.72</v>
      </c>
      <c r="H115" s="9">
        <v>50.2</v>
      </c>
      <c r="I115" s="9">
        <v>50.2</v>
      </c>
      <c r="J115" s="7" t="s">
        <v>523</v>
      </c>
      <c r="K115" s="7"/>
      <c r="L115" s="7" t="s">
        <v>524</v>
      </c>
      <c r="M115" s="7" t="s">
        <v>525</v>
      </c>
      <c r="N115" s="7" t="s">
        <v>321</v>
      </c>
      <c r="O115" s="7" t="s">
        <v>21</v>
      </c>
      <c r="P115" s="10">
        <f>(G115/E115)*100</f>
      </c>
    </row>
    <row x14ac:dyDescent="0.25" r="116" customHeight="1" ht="13.5">
      <c r="A116" s="6">
        <v>45418.377233796295</v>
      </c>
      <c r="B116" s="7" t="s">
        <v>526</v>
      </c>
      <c r="C116" s="8">
        <v>415960</v>
      </c>
      <c r="D116" s="7" t="s">
        <v>27</v>
      </c>
      <c r="E116" s="9">
        <v>145.64</v>
      </c>
      <c r="F116" s="7"/>
      <c r="G116" s="9">
        <v>30.59</v>
      </c>
      <c r="H116" s="9">
        <v>176.23</v>
      </c>
      <c r="I116" s="9">
        <v>176.23</v>
      </c>
      <c r="J116" s="7" t="s">
        <v>527</v>
      </c>
      <c r="K116" s="7"/>
      <c r="L116" s="7" t="s">
        <v>528</v>
      </c>
      <c r="M116" s="7" t="s">
        <v>529</v>
      </c>
      <c r="N116" s="7" t="s">
        <v>224</v>
      </c>
      <c r="O116" s="7" t="s">
        <v>21</v>
      </c>
      <c r="P116" s="10">
        <f>(G116/E116)*100</f>
      </c>
    </row>
    <row x14ac:dyDescent="0.25" r="117" customHeight="1" ht="13.5">
      <c r="A117" s="6">
        <v>45418.377233796295</v>
      </c>
      <c r="B117" s="7" t="s">
        <v>530</v>
      </c>
      <c r="C117" s="8">
        <v>415961</v>
      </c>
      <c r="D117" s="7" t="s">
        <v>33</v>
      </c>
      <c r="E117" s="9">
        <v>57.99</v>
      </c>
      <c r="F117" s="7" t="s">
        <v>531</v>
      </c>
      <c r="G117" s="9">
        <v>12.18</v>
      </c>
      <c r="H117" s="9">
        <v>70.17</v>
      </c>
      <c r="I117" s="9">
        <v>70.17</v>
      </c>
      <c r="J117" s="7" t="s">
        <v>532</v>
      </c>
      <c r="K117" s="7"/>
      <c r="L117" s="7" t="s">
        <v>533</v>
      </c>
      <c r="M117" s="7" t="s">
        <v>20</v>
      </c>
      <c r="N117" s="7" t="s">
        <v>20</v>
      </c>
      <c r="O117" s="7" t="s">
        <v>21</v>
      </c>
      <c r="P117" s="10">
        <f>(G117/E117)*100</f>
      </c>
    </row>
    <row x14ac:dyDescent="0.25" r="118" customHeight="1" ht="13.5">
      <c r="A118" s="6">
        <v>45418.377233796295</v>
      </c>
      <c r="B118" s="7" t="s">
        <v>534</v>
      </c>
      <c r="C118" s="8">
        <v>415962</v>
      </c>
      <c r="D118" s="7" t="s">
        <v>33</v>
      </c>
      <c r="E118" s="9">
        <v>58.26</v>
      </c>
      <c r="F118" s="7" t="s">
        <v>535</v>
      </c>
      <c r="G118" s="9">
        <v>12.24</v>
      </c>
      <c r="H118" s="9">
        <v>70.5</v>
      </c>
      <c r="I118" s="9">
        <v>70.5</v>
      </c>
      <c r="J118" s="7" t="s">
        <v>536</v>
      </c>
      <c r="K118" s="7"/>
      <c r="L118" s="7" t="s">
        <v>537</v>
      </c>
      <c r="M118" s="7" t="s">
        <v>538</v>
      </c>
      <c r="N118" s="7" t="s">
        <v>321</v>
      </c>
      <c r="O118" s="7" t="s">
        <v>21</v>
      </c>
      <c r="P118" s="10">
        <f>(G118/E118)*100</f>
      </c>
    </row>
    <row x14ac:dyDescent="0.25" r="119" customHeight="1" ht="13.5">
      <c r="A119" s="6">
        <v>45418.377233796295</v>
      </c>
      <c r="B119" s="7" t="s">
        <v>539</v>
      </c>
      <c r="C119" s="8">
        <v>415963</v>
      </c>
      <c r="D119" s="7" t="s">
        <v>33</v>
      </c>
      <c r="E119" s="9">
        <v>78.59</v>
      </c>
      <c r="F119" s="7" t="s">
        <v>540</v>
      </c>
      <c r="G119" s="9">
        <v>16.5</v>
      </c>
      <c r="H119" s="9">
        <v>95.09</v>
      </c>
      <c r="I119" s="9">
        <v>95.09</v>
      </c>
      <c r="J119" s="7" t="s">
        <v>541</v>
      </c>
      <c r="K119" s="7"/>
      <c r="L119" s="7" t="s">
        <v>542</v>
      </c>
      <c r="M119" s="7" t="s">
        <v>543</v>
      </c>
      <c r="N119" s="7" t="s">
        <v>111</v>
      </c>
      <c r="O119" s="7" t="s">
        <v>111</v>
      </c>
      <c r="P119" s="10">
        <f>(G119/E119)*100</f>
      </c>
    </row>
    <row x14ac:dyDescent="0.25" r="120" customHeight="1" ht="13.5">
      <c r="A120" s="6">
        <v>45418.377233796295</v>
      </c>
      <c r="B120" s="7" t="s">
        <v>544</v>
      </c>
      <c r="C120" s="8">
        <v>415964</v>
      </c>
      <c r="D120" s="7" t="s">
        <v>27</v>
      </c>
      <c r="E120" s="9">
        <v>99.84</v>
      </c>
      <c r="F120" s="7"/>
      <c r="G120" s="9">
        <v>20.97</v>
      </c>
      <c r="H120" s="9">
        <v>120.81</v>
      </c>
      <c r="I120" s="9">
        <v>120.81</v>
      </c>
      <c r="J120" s="7" t="s">
        <v>545</v>
      </c>
      <c r="K120" s="7"/>
      <c r="L120" s="7" t="s">
        <v>546</v>
      </c>
      <c r="M120" s="7" t="s">
        <v>256</v>
      </c>
      <c r="N120" s="7" t="s">
        <v>256</v>
      </c>
      <c r="O120" s="7" t="s">
        <v>21</v>
      </c>
      <c r="P120" s="10">
        <f>(G120/E120)*100</f>
      </c>
    </row>
    <row x14ac:dyDescent="0.25" r="121" customHeight="1" ht="13.5">
      <c r="A121" s="6">
        <v>45418.377233796295</v>
      </c>
      <c r="B121" s="7" t="s">
        <v>547</v>
      </c>
      <c r="C121" s="8">
        <v>415965</v>
      </c>
      <c r="D121" s="7" t="s">
        <v>27</v>
      </c>
      <c r="E121" s="9">
        <v>30.05</v>
      </c>
      <c r="F121" s="7"/>
      <c r="G121" s="9">
        <v>6.31</v>
      </c>
      <c r="H121" s="9">
        <v>36.36</v>
      </c>
      <c r="I121" s="9">
        <v>36.36</v>
      </c>
      <c r="J121" s="7" t="s">
        <v>548</v>
      </c>
      <c r="K121" s="7"/>
      <c r="L121" s="7" t="s">
        <v>549</v>
      </c>
      <c r="M121" s="7" t="s">
        <v>550</v>
      </c>
      <c r="N121" s="7" t="s">
        <v>550</v>
      </c>
      <c r="O121" s="7" t="s">
        <v>21</v>
      </c>
      <c r="P121" s="10">
        <f>(G121/E121)*100</f>
      </c>
    </row>
    <row x14ac:dyDescent="0.25" r="122" customHeight="1" ht="13.5">
      <c r="A122" s="6">
        <v>45418.377233796295</v>
      </c>
      <c r="B122" s="7" t="s">
        <v>551</v>
      </c>
      <c r="C122" s="8">
        <v>415966</v>
      </c>
      <c r="D122" s="7" t="s">
        <v>33</v>
      </c>
      <c r="E122" s="9">
        <v>46.48</v>
      </c>
      <c r="F122" s="7" t="s">
        <v>552</v>
      </c>
      <c r="G122" s="9">
        <v>9.76</v>
      </c>
      <c r="H122" s="9">
        <v>56.24</v>
      </c>
      <c r="I122" s="9">
        <v>56.24</v>
      </c>
      <c r="J122" s="7" t="s">
        <v>553</v>
      </c>
      <c r="K122" s="7"/>
      <c r="L122" s="7" t="s">
        <v>554</v>
      </c>
      <c r="M122" s="7" t="s">
        <v>555</v>
      </c>
      <c r="N122" s="7" t="s">
        <v>555</v>
      </c>
      <c r="O122" s="7" t="s">
        <v>21</v>
      </c>
      <c r="P122" s="10">
        <f>(G122/E122)*100</f>
      </c>
    </row>
    <row x14ac:dyDescent="0.25" r="123" customHeight="1" ht="13.5">
      <c r="A123" s="6">
        <v>45418.377233796295</v>
      </c>
      <c r="B123" s="7" t="s">
        <v>556</v>
      </c>
      <c r="C123" s="8">
        <v>415967</v>
      </c>
      <c r="D123" s="7" t="s">
        <v>33</v>
      </c>
      <c r="E123" s="9">
        <v>145.81</v>
      </c>
      <c r="F123" s="7" t="s">
        <v>557</v>
      </c>
      <c r="G123" s="9">
        <v>30.62</v>
      </c>
      <c r="H123" s="9">
        <v>176.43</v>
      </c>
      <c r="I123" s="9">
        <v>176.43</v>
      </c>
      <c r="J123" s="7" t="s">
        <v>558</v>
      </c>
      <c r="K123" s="7"/>
      <c r="L123" s="7" t="s">
        <v>559</v>
      </c>
      <c r="M123" s="7" t="s">
        <v>560</v>
      </c>
      <c r="N123" s="7" t="s">
        <v>230</v>
      </c>
      <c r="O123" s="7" t="s">
        <v>21</v>
      </c>
      <c r="P123" s="10">
        <f>(G123/E123)*100</f>
      </c>
    </row>
    <row x14ac:dyDescent="0.25" r="124" customHeight="1" ht="13.5">
      <c r="A124" s="6">
        <v>45418.377233796295</v>
      </c>
      <c r="B124" s="7" t="s">
        <v>561</v>
      </c>
      <c r="C124" s="8">
        <v>415968</v>
      </c>
      <c r="D124" s="7" t="s">
        <v>33</v>
      </c>
      <c r="E124" s="9">
        <v>21.88</v>
      </c>
      <c r="F124" s="7" t="s">
        <v>562</v>
      </c>
      <c r="G124" s="9">
        <v>4.59</v>
      </c>
      <c r="H124" s="9">
        <v>26.47</v>
      </c>
      <c r="I124" s="9">
        <v>26.47</v>
      </c>
      <c r="J124" s="7" t="s">
        <v>563</v>
      </c>
      <c r="K124" s="7"/>
      <c r="L124" s="7" t="s">
        <v>564</v>
      </c>
      <c r="M124" s="7" t="s">
        <v>565</v>
      </c>
      <c r="N124" s="7" t="s">
        <v>566</v>
      </c>
      <c r="O124" s="7" t="s">
        <v>111</v>
      </c>
      <c r="P124" s="10">
        <f>(G124/E124)*100</f>
      </c>
    </row>
    <row x14ac:dyDescent="0.25" r="125" customHeight="1" ht="13.5">
      <c r="A125" s="6">
        <v>45418.377233796295</v>
      </c>
      <c r="B125" s="7" t="s">
        <v>567</v>
      </c>
      <c r="C125" s="8">
        <v>415969</v>
      </c>
      <c r="D125" s="7" t="s">
        <v>40</v>
      </c>
      <c r="E125" s="9">
        <v>34.33</v>
      </c>
      <c r="F125" s="7" t="s">
        <v>568</v>
      </c>
      <c r="G125" s="9">
        <v>7.21</v>
      </c>
      <c r="H125" s="9">
        <v>41.54</v>
      </c>
      <c r="I125" s="9">
        <v>41.54</v>
      </c>
      <c r="J125" s="7" t="s">
        <v>569</v>
      </c>
      <c r="K125" s="7"/>
      <c r="L125" s="7" t="s">
        <v>570</v>
      </c>
      <c r="M125" s="7" t="s">
        <v>571</v>
      </c>
      <c r="N125" s="7" t="s">
        <v>60</v>
      </c>
      <c r="O125" s="7" t="s">
        <v>21</v>
      </c>
      <c r="P125" s="10">
        <f>(G125/E125)*100</f>
      </c>
    </row>
    <row x14ac:dyDescent="0.25" r="126" customHeight="1" ht="13.5">
      <c r="A126" s="6">
        <v>45418.37708333333</v>
      </c>
      <c r="B126" s="7" t="s">
        <v>572</v>
      </c>
      <c r="C126" s="8">
        <v>415970</v>
      </c>
      <c r="D126" s="7" t="s">
        <v>40</v>
      </c>
      <c r="E126" s="9">
        <v>31.02</v>
      </c>
      <c r="F126" s="7" t="s">
        <v>573</v>
      </c>
      <c r="G126" s="9">
        <v>6.52</v>
      </c>
      <c r="H126" s="9">
        <v>37.54</v>
      </c>
      <c r="I126" s="9">
        <v>37.54</v>
      </c>
      <c r="J126" s="7" t="s">
        <v>574</v>
      </c>
      <c r="K126" s="7"/>
      <c r="L126" s="7" t="s">
        <v>575</v>
      </c>
      <c r="M126" s="7" t="s">
        <v>576</v>
      </c>
      <c r="N126" s="7" t="s">
        <v>577</v>
      </c>
      <c r="O126" s="7" t="s">
        <v>21</v>
      </c>
      <c r="P126" s="10">
        <f>(G126/E126)*100</f>
      </c>
    </row>
    <row x14ac:dyDescent="0.25" r="127" customHeight="1" ht="13.5">
      <c r="A127" s="6">
        <v>45418.377233796295</v>
      </c>
      <c r="B127" s="7" t="s">
        <v>578</v>
      </c>
      <c r="C127" s="8">
        <v>415971</v>
      </c>
      <c r="D127" s="7" t="s">
        <v>33</v>
      </c>
      <c r="E127" s="9">
        <v>45.98</v>
      </c>
      <c r="F127" s="7" t="s">
        <v>579</v>
      </c>
      <c r="G127" s="9">
        <v>10.58</v>
      </c>
      <c r="H127" s="9">
        <v>56.56</v>
      </c>
      <c r="I127" s="9">
        <v>56.56</v>
      </c>
      <c r="J127" s="7"/>
      <c r="K127" s="7"/>
      <c r="L127" s="7" t="s">
        <v>580</v>
      </c>
      <c r="M127" s="7" t="s">
        <v>581</v>
      </c>
      <c r="N127" s="7"/>
      <c r="O127" s="7" t="s">
        <v>291</v>
      </c>
      <c r="P127" s="10">
        <f>(G127/E127)*100</f>
      </c>
    </row>
    <row x14ac:dyDescent="0.25" r="128" customHeight="1" ht="13.5">
      <c r="A128" s="6">
        <v>45418.37724537037</v>
      </c>
      <c r="B128" s="7" t="s">
        <v>582</v>
      </c>
      <c r="C128" s="8">
        <v>415972</v>
      </c>
      <c r="D128" s="7" t="s">
        <v>27</v>
      </c>
      <c r="E128" s="9">
        <v>110.22</v>
      </c>
      <c r="F128" s="7"/>
      <c r="G128" s="9">
        <v>23.15</v>
      </c>
      <c r="H128" s="9">
        <v>133.37</v>
      </c>
      <c r="I128" s="9">
        <v>133.37</v>
      </c>
      <c r="J128" s="7" t="s">
        <v>583</v>
      </c>
      <c r="K128" s="7"/>
      <c r="L128" s="7" t="s">
        <v>584</v>
      </c>
      <c r="M128" s="7" t="s">
        <v>565</v>
      </c>
      <c r="N128" s="7" t="s">
        <v>566</v>
      </c>
      <c r="O128" s="7" t="s">
        <v>111</v>
      </c>
      <c r="P128" s="10">
        <f>(G128/E128)*100</f>
      </c>
    </row>
    <row x14ac:dyDescent="0.25" r="129" customHeight="1" ht="13.5">
      <c r="A129" s="6">
        <v>45418.37724537037</v>
      </c>
      <c r="B129" s="7" t="s">
        <v>585</v>
      </c>
      <c r="C129" s="8">
        <v>415973</v>
      </c>
      <c r="D129" s="7" t="s">
        <v>33</v>
      </c>
      <c r="E129" s="9">
        <v>13.09</v>
      </c>
      <c r="F129" s="7" t="s">
        <v>586</v>
      </c>
      <c r="G129" s="9">
        <v>2.75</v>
      </c>
      <c r="H129" s="9">
        <v>15.84</v>
      </c>
      <c r="I129" s="9">
        <v>15.84</v>
      </c>
      <c r="J129" s="7" t="s">
        <v>587</v>
      </c>
      <c r="K129" s="7"/>
      <c r="L129" s="7" t="s">
        <v>588</v>
      </c>
      <c r="M129" s="7" t="s">
        <v>589</v>
      </c>
      <c r="N129" s="7" t="s">
        <v>191</v>
      </c>
      <c r="O129" s="7" t="s">
        <v>21</v>
      </c>
      <c r="P129" s="10">
        <f>(G129/E129)*100</f>
      </c>
    </row>
    <row x14ac:dyDescent="0.25" r="130" customHeight="1" ht="13.5">
      <c r="A130" s="6">
        <v>45418.37724537037</v>
      </c>
      <c r="B130" s="7" t="s">
        <v>590</v>
      </c>
      <c r="C130" s="8">
        <v>415974</v>
      </c>
      <c r="D130" s="7" t="s">
        <v>40</v>
      </c>
      <c r="E130" s="9">
        <v>10.86</v>
      </c>
      <c r="F130" s="7" t="s">
        <v>591</v>
      </c>
      <c r="G130" s="9">
        <v>2.28</v>
      </c>
      <c r="H130" s="9">
        <v>13.14</v>
      </c>
      <c r="I130" s="9">
        <v>13.14</v>
      </c>
      <c r="J130" s="7" t="s">
        <v>592</v>
      </c>
      <c r="K130" s="7"/>
      <c r="L130" s="7" t="s">
        <v>593</v>
      </c>
      <c r="M130" s="7" t="s">
        <v>513</v>
      </c>
      <c r="N130" s="7" t="s">
        <v>513</v>
      </c>
      <c r="O130" s="7" t="s">
        <v>21</v>
      </c>
      <c r="P130" s="10">
        <f>(G130/E130)*100</f>
      </c>
    </row>
    <row x14ac:dyDescent="0.25" r="131" customHeight="1" ht="13.5">
      <c r="A131" s="6">
        <v>45418.37724537037</v>
      </c>
      <c r="B131" s="7" t="s">
        <v>594</v>
      </c>
      <c r="C131" s="8">
        <v>415975</v>
      </c>
      <c r="D131" s="7" t="s">
        <v>33</v>
      </c>
      <c r="E131" s="9">
        <v>133.09</v>
      </c>
      <c r="F131" s="7" t="s">
        <v>595</v>
      </c>
      <c r="G131" s="9">
        <v>27.95</v>
      </c>
      <c r="H131" s="9">
        <v>161.04</v>
      </c>
      <c r="I131" s="9">
        <v>161.04</v>
      </c>
      <c r="J131" s="7" t="s">
        <v>596</v>
      </c>
      <c r="K131" s="7"/>
      <c r="L131" s="7" t="s">
        <v>597</v>
      </c>
      <c r="M131" s="7" t="s">
        <v>598</v>
      </c>
      <c r="N131" s="7" t="s">
        <v>76</v>
      </c>
      <c r="O131" s="7" t="s">
        <v>21</v>
      </c>
      <c r="P131" s="10">
        <f>(G131/E131)*100</f>
      </c>
    </row>
    <row x14ac:dyDescent="0.25" r="132" customHeight="1" ht="13.5">
      <c r="A132" s="6">
        <v>45419.34805555556</v>
      </c>
      <c r="B132" s="7" t="s">
        <v>599</v>
      </c>
      <c r="C132" s="8">
        <v>415976</v>
      </c>
      <c r="D132" s="7" t="s">
        <v>40</v>
      </c>
      <c r="E132" s="9">
        <v>122.21</v>
      </c>
      <c r="F132" s="7" t="s">
        <v>600</v>
      </c>
      <c r="G132" s="9">
        <v>25.66</v>
      </c>
      <c r="H132" s="9">
        <v>147.87</v>
      </c>
      <c r="I132" s="9">
        <v>147.87</v>
      </c>
      <c r="J132" s="7" t="s">
        <v>601</v>
      </c>
      <c r="K132" s="7"/>
      <c r="L132" s="7" t="s">
        <v>602</v>
      </c>
      <c r="M132" s="7" t="s">
        <v>603</v>
      </c>
      <c r="N132" s="7" t="s">
        <v>272</v>
      </c>
      <c r="O132" s="7" t="s">
        <v>21</v>
      </c>
      <c r="P132" s="10">
        <f>(G132/E132)*100</f>
      </c>
    </row>
    <row x14ac:dyDescent="0.25" r="133" customHeight="1" ht="13.5">
      <c r="A133" s="6">
        <v>45419.34805555556</v>
      </c>
      <c r="B133" s="7" t="s">
        <v>428</v>
      </c>
      <c r="C133" s="8">
        <v>415977</v>
      </c>
      <c r="D133" s="7" t="s">
        <v>16</v>
      </c>
      <c r="E133" s="9">
        <v>577.28</v>
      </c>
      <c r="F133" s="7"/>
      <c r="G133" s="9">
        <v>121.23</v>
      </c>
      <c r="H133" s="9">
        <v>698.51</v>
      </c>
      <c r="I133" s="9">
        <v>698.51</v>
      </c>
      <c r="J133" s="7" t="s">
        <v>429</v>
      </c>
      <c r="K133" s="7"/>
      <c r="L133" s="7" t="s">
        <v>430</v>
      </c>
      <c r="M133" s="7" t="s">
        <v>431</v>
      </c>
      <c r="N133" s="7" t="s">
        <v>50</v>
      </c>
      <c r="O133" s="7" t="s">
        <v>21</v>
      </c>
      <c r="P133" s="10">
        <f>(G133/E133)*100</f>
      </c>
    </row>
    <row x14ac:dyDescent="0.25" r="134" customHeight="1" ht="13.5">
      <c r="A134" s="6">
        <v>45419.34805555556</v>
      </c>
      <c r="B134" s="7" t="s">
        <v>604</v>
      </c>
      <c r="C134" s="8">
        <v>415978</v>
      </c>
      <c r="D134" s="7" t="s">
        <v>33</v>
      </c>
      <c r="E134" s="9">
        <v>86.16</v>
      </c>
      <c r="F134" s="7" t="s">
        <v>605</v>
      </c>
      <c r="G134" s="9">
        <v>18.09</v>
      </c>
      <c r="H134" s="9">
        <v>104.25</v>
      </c>
      <c r="I134" s="9">
        <v>104.26</v>
      </c>
      <c r="J134" s="7" t="s">
        <v>606</v>
      </c>
      <c r="K134" s="7"/>
      <c r="L134" s="7" t="s">
        <v>607</v>
      </c>
      <c r="M134" s="7" t="s">
        <v>608</v>
      </c>
      <c r="N134" s="7" t="s">
        <v>363</v>
      </c>
      <c r="O134" s="7" t="s">
        <v>21</v>
      </c>
      <c r="P134" s="10">
        <f>(G134/E134)*100</f>
      </c>
    </row>
    <row x14ac:dyDescent="0.25" r="135" customHeight="1" ht="13.5">
      <c r="A135" s="6">
        <v>45419.34806712963</v>
      </c>
      <c r="B135" s="7" t="s">
        <v>609</v>
      </c>
      <c r="C135" s="8">
        <v>415979</v>
      </c>
      <c r="D135" s="7" t="s">
        <v>33</v>
      </c>
      <c r="E135" s="9">
        <v>109.02</v>
      </c>
      <c r="F135" s="7" t="s">
        <v>610</v>
      </c>
      <c r="G135" s="9">
        <v>22.89</v>
      </c>
      <c r="H135" s="9">
        <v>131.91</v>
      </c>
      <c r="I135" s="9">
        <v>131.91</v>
      </c>
      <c r="J135" s="7" t="s">
        <v>611</v>
      </c>
      <c r="K135" s="7"/>
      <c r="L135" s="7" t="s">
        <v>612</v>
      </c>
      <c r="M135" s="7" t="s">
        <v>613</v>
      </c>
      <c r="N135" s="7" t="s">
        <v>65</v>
      </c>
      <c r="O135" s="7" t="s">
        <v>21</v>
      </c>
      <c r="P135" s="10">
        <f>(G135/E135)*100</f>
      </c>
    </row>
    <row x14ac:dyDescent="0.25" r="136" customHeight="1" ht="13.5">
      <c r="A136" s="6">
        <v>45419.34806712963</v>
      </c>
      <c r="B136" s="7" t="s">
        <v>452</v>
      </c>
      <c r="C136" s="8">
        <v>415980</v>
      </c>
      <c r="D136" s="7" t="s">
        <v>33</v>
      </c>
      <c r="E136" s="9">
        <v>21.98</v>
      </c>
      <c r="F136" s="7" t="s">
        <v>614</v>
      </c>
      <c r="G136" s="9">
        <v>4.62</v>
      </c>
      <c r="H136" s="9">
        <v>26.6</v>
      </c>
      <c r="I136" s="9">
        <v>26.6</v>
      </c>
      <c r="J136" s="7" t="s">
        <v>454</v>
      </c>
      <c r="K136" s="7"/>
      <c r="L136" s="7" t="s">
        <v>455</v>
      </c>
      <c r="M136" s="7" t="s">
        <v>456</v>
      </c>
      <c r="N136" s="7" t="s">
        <v>224</v>
      </c>
      <c r="O136" s="7" t="s">
        <v>21</v>
      </c>
      <c r="P136" s="10">
        <f>(G136/E136)*100</f>
      </c>
    </row>
    <row x14ac:dyDescent="0.25" r="137" customHeight="1" ht="13.5">
      <c r="A137" s="6">
        <v>45419.34806712963</v>
      </c>
      <c r="B137" s="7" t="s">
        <v>615</v>
      </c>
      <c r="C137" s="8">
        <v>415981</v>
      </c>
      <c r="D137" s="7" t="s">
        <v>33</v>
      </c>
      <c r="E137" s="9">
        <v>118.46</v>
      </c>
      <c r="F137" s="7" t="s">
        <v>616</v>
      </c>
      <c r="G137" s="9">
        <v>24.88</v>
      </c>
      <c r="H137" s="9">
        <v>143.34</v>
      </c>
      <c r="I137" s="9">
        <v>143.34</v>
      </c>
      <c r="J137" s="7" t="s">
        <v>617</v>
      </c>
      <c r="K137" s="7"/>
      <c r="L137" s="7" t="s">
        <v>618</v>
      </c>
      <c r="M137" s="7" t="s">
        <v>70</v>
      </c>
      <c r="N137" s="7" t="s">
        <v>70</v>
      </c>
      <c r="O137" s="7" t="s">
        <v>21</v>
      </c>
      <c r="P137" s="10">
        <f>(G137/E137)*100</f>
      </c>
    </row>
    <row x14ac:dyDescent="0.25" r="138" customHeight="1" ht="13.5">
      <c r="A138" s="6">
        <v>45419.34806712963</v>
      </c>
      <c r="B138" s="7" t="s">
        <v>619</v>
      </c>
      <c r="C138" s="8">
        <v>415982</v>
      </c>
      <c r="D138" s="7" t="s">
        <v>33</v>
      </c>
      <c r="E138" s="9">
        <v>13</v>
      </c>
      <c r="F138" s="7" t="s">
        <v>620</v>
      </c>
      <c r="G138" s="9">
        <v>2.74</v>
      </c>
      <c r="H138" s="9">
        <v>15.74</v>
      </c>
      <c r="I138" s="9">
        <v>15.74</v>
      </c>
      <c r="J138" s="7" t="s">
        <v>621</v>
      </c>
      <c r="K138" s="7"/>
      <c r="L138" s="7" t="s">
        <v>622</v>
      </c>
      <c r="M138" s="7" t="s">
        <v>513</v>
      </c>
      <c r="N138" s="7" t="s">
        <v>513</v>
      </c>
      <c r="O138" s="7" t="s">
        <v>21</v>
      </c>
      <c r="P138" s="10">
        <f>(G138/E138)*100</f>
      </c>
    </row>
    <row x14ac:dyDescent="0.25" r="139" customHeight="1" ht="13.5">
      <c r="A139" s="6">
        <v>45419.34806712963</v>
      </c>
      <c r="B139" s="7" t="s">
        <v>623</v>
      </c>
      <c r="C139" s="8">
        <v>415983</v>
      </c>
      <c r="D139" s="7" t="s">
        <v>33</v>
      </c>
      <c r="E139" s="9">
        <v>75.07</v>
      </c>
      <c r="F139" s="7" t="s">
        <v>624</v>
      </c>
      <c r="G139" s="9">
        <v>15.77</v>
      </c>
      <c r="H139" s="9">
        <v>90.84</v>
      </c>
      <c r="I139" s="9">
        <v>90.84</v>
      </c>
      <c r="J139" s="7" t="s">
        <v>625</v>
      </c>
      <c r="K139" s="7"/>
      <c r="L139" s="7" t="s">
        <v>205</v>
      </c>
      <c r="M139" s="7" t="s">
        <v>206</v>
      </c>
      <c r="N139" s="7" t="s">
        <v>50</v>
      </c>
      <c r="O139" s="7" t="s">
        <v>21</v>
      </c>
      <c r="P139" s="10">
        <f>(G139/E139)*100</f>
      </c>
    </row>
    <row x14ac:dyDescent="0.25" r="140" customHeight="1" ht="13.5">
      <c r="A140" s="6">
        <v>45419.34806712963</v>
      </c>
      <c r="B140" s="7" t="s">
        <v>626</v>
      </c>
      <c r="C140" s="8">
        <v>415984</v>
      </c>
      <c r="D140" s="7" t="s">
        <v>40</v>
      </c>
      <c r="E140" s="9">
        <v>339.87</v>
      </c>
      <c r="F140" s="7" t="s">
        <v>627</v>
      </c>
      <c r="G140" s="9">
        <v>71.38</v>
      </c>
      <c r="H140" s="9">
        <v>411.25</v>
      </c>
      <c r="I140" s="9">
        <v>411.24</v>
      </c>
      <c r="J140" s="7" t="s">
        <v>628</v>
      </c>
      <c r="K140" s="7"/>
      <c r="L140" s="7" t="s">
        <v>629</v>
      </c>
      <c r="M140" s="7" t="s">
        <v>630</v>
      </c>
      <c r="N140" s="7" t="s">
        <v>20</v>
      </c>
      <c r="O140" s="7" t="s">
        <v>21</v>
      </c>
      <c r="P140" s="10">
        <f>(G140/E140)*100</f>
      </c>
    </row>
    <row x14ac:dyDescent="0.25" r="141" customHeight="1" ht="13.5">
      <c r="A141" s="6">
        <v>45419.34806712963</v>
      </c>
      <c r="B141" s="7" t="s">
        <v>631</v>
      </c>
      <c r="C141" s="8">
        <v>415985</v>
      </c>
      <c r="D141" s="7" t="s">
        <v>40</v>
      </c>
      <c r="E141" s="9">
        <v>54.27</v>
      </c>
      <c r="F141" s="7" t="s">
        <v>632</v>
      </c>
      <c r="G141" s="9">
        <v>11.39</v>
      </c>
      <c r="H141" s="9">
        <v>65.66</v>
      </c>
      <c r="I141" s="9">
        <v>65.66</v>
      </c>
      <c r="J141" s="7" t="s">
        <v>633</v>
      </c>
      <c r="K141" s="7"/>
      <c r="L141" s="7" t="s">
        <v>634</v>
      </c>
      <c r="M141" s="7" t="s">
        <v>635</v>
      </c>
      <c r="N141" s="7" t="s">
        <v>331</v>
      </c>
      <c r="O141" s="7" t="s">
        <v>21</v>
      </c>
      <c r="P141" s="10">
        <f>(G141/E141)*100</f>
      </c>
    </row>
    <row x14ac:dyDescent="0.25" r="142" customHeight="1" ht="13.5">
      <c r="A142" s="6">
        <v>45419.34806712963</v>
      </c>
      <c r="B142" s="7" t="s">
        <v>636</v>
      </c>
      <c r="C142" s="8">
        <v>415986</v>
      </c>
      <c r="D142" s="7" t="s">
        <v>33</v>
      </c>
      <c r="E142" s="9">
        <v>49.7</v>
      </c>
      <c r="F142" s="7" t="s">
        <v>637</v>
      </c>
      <c r="G142" s="9">
        <v>10.44</v>
      </c>
      <c r="H142" s="9">
        <v>60.14</v>
      </c>
      <c r="I142" s="9">
        <v>60.14</v>
      </c>
      <c r="J142" s="7" t="s">
        <v>638</v>
      </c>
      <c r="K142" s="7"/>
      <c r="L142" s="7" t="s">
        <v>639</v>
      </c>
      <c r="M142" s="7" t="s">
        <v>640</v>
      </c>
      <c r="N142" s="7" t="s">
        <v>266</v>
      </c>
      <c r="O142" s="7" t="s">
        <v>21</v>
      </c>
      <c r="P142" s="10">
        <f>(G142/E142)*100</f>
      </c>
    </row>
    <row x14ac:dyDescent="0.25" r="143" customHeight="1" ht="13.5">
      <c r="A143" s="6">
        <v>45419.347916666666</v>
      </c>
      <c r="B143" s="7" t="s">
        <v>641</v>
      </c>
      <c r="C143" s="8">
        <v>415987</v>
      </c>
      <c r="D143" s="7" t="s">
        <v>642</v>
      </c>
      <c r="E143" s="9">
        <v>33.62</v>
      </c>
      <c r="F143" s="7"/>
      <c r="G143" s="9">
        <v>7.06</v>
      </c>
      <c r="H143" s="9">
        <v>40.68</v>
      </c>
      <c r="I143" s="9"/>
      <c r="J143" s="7" t="s">
        <v>643</v>
      </c>
      <c r="K143" s="7"/>
      <c r="L143" s="7" t="s">
        <v>644</v>
      </c>
      <c r="M143" s="7" t="s">
        <v>645</v>
      </c>
      <c r="N143" s="7" t="s">
        <v>50</v>
      </c>
      <c r="O143" s="7" t="s">
        <v>21</v>
      </c>
      <c r="P143" s="10">
        <f>(G143/E143)*100</f>
      </c>
    </row>
    <row x14ac:dyDescent="0.25" r="144" customHeight="1" ht="13.5">
      <c r="A144" s="6">
        <v>45419.34806712963</v>
      </c>
      <c r="B144" s="7" t="s">
        <v>646</v>
      </c>
      <c r="C144" s="8">
        <v>415988</v>
      </c>
      <c r="D144" s="7" t="s">
        <v>27</v>
      </c>
      <c r="E144" s="9">
        <v>266.18</v>
      </c>
      <c r="F144" s="7"/>
      <c r="G144" s="9">
        <v>55.9</v>
      </c>
      <c r="H144" s="9">
        <v>322.08</v>
      </c>
      <c r="I144" s="9">
        <v>322.08</v>
      </c>
      <c r="J144" s="7" t="s">
        <v>647</v>
      </c>
      <c r="K144" s="7"/>
      <c r="L144" s="7" t="s">
        <v>465</v>
      </c>
      <c r="M144" s="7" t="s">
        <v>466</v>
      </c>
      <c r="N144" s="7" t="s">
        <v>648</v>
      </c>
      <c r="O144" s="7" t="s">
        <v>21</v>
      </c>
      <c r="P144" s="10">
        <f>(G144/E144)*100</f>
      </c>
    </row>
    <row x14ac:dyDescent="0.25" r="145" customHeight="1" ht="13.5">
      <c r="A145" s="6">
        <v>45419.34806712963</v>
      </c>
      <c r="B145" s="7" t="s">
        <v>649</v>
      </c>
      <c r="C145" s="8">
        <v>415989</v>
      </c>
      <c r="D145" s="7" t="s">
        <v>16</v>
      </c>
      <c r="E145" s="9">
        <v>252.93</v>
      </c>
      <c r="F145" s="7"/>
      <c r="G145" s="9">
        <v>53.11</v>
      </c>
      <c r="H145" s="9">
        <v>306.04</v>
      </c>
      <c r="I145" s="9">
        <v>306.04</v>
      </c>
      <c r="J145" s="7" t="s">
        <v>650</v>
      </c>
      <c r="K145" s="7"/>
      <c r="L145" s="7" t="s">
        <v>651</v>
      </c>
      <c r="M145" s="7" t="s">
        <v>652</v>
      </c>
      <c r="N145" s="7" t="s">
        <v>653</v>
      </c>
      <c r="O145" s="7" t="s">
        <v>21</v>
      </c>
      <c r="P145" s="10">
        <f>(G145/E145)*100</f>
      </c>
    </row>
    <row x14ac:dyDescent="0.25" r="146" customHeight="1" ht="13.5">
      <c r="A146" s="6">
        <v>45419.34806712963</v>
      </c>
      <c r="B146" s="7" t="s">
        <v>654</v>
      </c>
      <c r="C146" s="8">
        <v>415990</v>
      </c>
      <c r="D146" s="7" t="s">
        <v>33</v>
      </c>
      <c r="E146" s="9">
        <v>125.59</v>
      </c>
      <c r="F146" s="7" t="s">
        <v>655</v>
      </c>
      <c r="G146" s="9">
        <v>26.38</v>
      </c>
      <c r="H146" s="9">
        <v>151.97</v>
      </c>
      <c r="I146" s="9">
        <v>151.97</v>
      </c>
      <c r="J146" s="7" t="s">
        <v>656</v>
      </c>
      <c r="K146" s="7"/>
      <c r="L146" s="7" t="s">
        <v>657</v>
      </c>
      <c r="M146" s="7" t="s">
        <v>658</v>
      </c>
      <c r="N146" s="7" t="s">
        <v>138</v>
      </c>
      <c r="O146" s="7" t="s">
        <v>21</v>
      </c>
      <c r="P146" s="10">
        <f>(G146/E146)*100</f>
      </c>
    </row>
    <row x14ac:dyDescent="0.25" r="147" customHeight="1" ht="13.5">
      <c r="A147" s="6">
        <v>45419.347916666666</v>
      </c>
      <c r="B147" s="7" t="s">
        <v>659</v>
      </c>
      <c r="C147" s="8">
        <v>415991</v>
      </c>
      <c r="D147" s="7" t="s">
        <v>40</v>
      </c>
      <c r="E147" s="9">
        <v>137.4</v>
      </c>
      <c r="F147" s="7" t="s">
        <v>660</v>
      </c>
      <c r="G147" s="9">
        <v>28.85</v>
      </c>
      <c r="H147" s="9">
        <v>166.25</v>
      </c>
      <c r="I147" s="9">
        <v>166.25</v>
      </c>
      <c r="J147" s="7" t="s">
        <v>661</v>
      </c>
      <c r="K147" s="7"/>
      <c r="L147" s="7" t="s">
        <v>662</v>
      </c>
      <c r="M147" s="7" t="s">
        <v>550</v>
      </c>
      <c r="N147" s="7" t="s">
        <v>550</v>
      </c>
      <c r="O147" s="7" t="s">
        <v>21</v>
      </c>
      <c r="P147" s="10">
        <f>(G147/E147)*100</f>
      </c>
    </row>
    <row x14ac:dyDescent="0.25" r="148" customHeight="1" ht="13.5">
      <c r="A148" s="6">
        <v>45419.347916666666</v>
      </c>
      <c r="B148" s="7" t="s">
        <v>297</v>
      </c>
      <c r="C148" s="8">
        <v>415992</v>
      </c>
      <c r="D148" s="7" t="s">
        <v>78</v>
      </c>
      <c r="E148" s="9">
        <v>24.13</v>
      </c>
      <c r="F148" s="7"/>
      <c r="G148" s="9">
        <v>5.07</v>
      </c>
      <c r="H148" s="9">
        <v>29.2</v>
      </c>
      <c r="I148" s="9">
        <v>29.2</v>
      </c>
      <c r="J148" s="7" t="s">
        <v>298</v>
      </c>
      <c r="K148" s="7"/>
      <c r="L148" s="7" t="s">
        <v>299</v>
      </c>
      <c r="M148" s="7" t="s">
        <v>300</v>
      </c>
      <c r="N148" s="7" t="s">
        <v>301</v>
      </c>
      <c r="O148" s="7" t="s">
        <v>21</v>
      </c>
      <c r="P148" s="10">
        <f>(G148/E148)*100</f>
      </c>
    </row>
    <row x14ac:dyDescent="0.25" r="149" customHeight="1" ht="13.5">
      <c r="A149" s="6">
        <v>45419.34806712963</v>
      </c>
      <c r="B149" s="7" t="s">
        <v>663</v>
      </c>
      <c r="C149" s="8">
        <v>415993</v>
      </c>
      <c r="D149" s="7" t="s">
        <v>33</v>
      </c>
      <c r="E149" s="9">
        <v>133.01</v>
      </c>
      <c r="F149" s="7" t="s">
        <v>664</v>
      </c>
      <c r="G149" s="9">
        <v>27.93</v>
      </c>
      <c r="H149" s="9">
        <v>160.94</v>
      </c>
      <c r="I149" s="9">
        <v>160.94</v>
      </c>
      <c r="J149" s="7" t="s">
        <v>665</v>
      </c>
      <c r="K149" s="7"/>
      <c r="L149" s="7" t="s">
        <v>533</v>
      </c>
      <c r="M149" s="7" t="s">
        <v>20</v>
      </c>
      <c r="N149" s="7" t="s">
        <v>20</v>
      </c>
      <c r="O149" s="7" t="s">
        <v>21</v>
      </c>
      <c r="P149" s="10">
        <f>(G149/E149)*100</f>
      </c>
    </row>
    <row x14ac:dyDescent="0.25" r="150" customHeight="1" ht="13.5">
      <c r="A150" s="6">
        <v>45419.34806712963</v>
      </c>
      <c r="B150" s="7" t="s">
        <v>666</v>
      </c>
      <c r="C150" s="8">
        <v>415994</v>
      </c>
      <c r="D150" s="7" t="s">
        <v>27</v>
      </c>
      <c r="E150" s="9">
        <v>108.26</v>
      </c>
      <c r="F150" s="7"/>
      <c r="G150" s="9">
        <v>22.74</v>
      </c>
      <c r="H150" s="9">
        <v>131</v>
      </c>
      <c r="I150" s="9">
        <v>131</v>
      </c>
      <c r="J150" s="7" t="s">
        <v>667</v>
      </c>
      <c r="K150" s="7"/>
      <c r="L150" s="7" t="s">
        <v>668</v>
      </c>
      <c r="M150" s="7" t="s">
        <v>669</v>
      </c>
      <c r="N150" s="7" t="s">
        <v>670</v>
      </c>
      <c r="O150" s="7" t="s">
        <v>21</v>
      </c>
      <c r="P150" s="10">
        <f>(G150/E150)*100</f>
      </c>
    </row>
    <row x14ac:dyDescent="0.25" r="151" customHeight="1" ht="13.5">
      <c r="A151" s="6">
        <v>45419.347916666666</v>
      </c>
      <c r="B151" s="7" t="s">
        <v>671</v>
      </c>
      <c r="C151" s="8">
        <v>415995</v>
      </c>
      <c r="D151" s="7" t="s">
        <v>33</v>
      </c>
      <c r="E151" s="9">
        <v>120.88</v>
      </c>
      <c r="F151" s="7" t="s">
        <v>672</v>
      </c>
      <c r="G151" s="9">
        <v>25.38</v>
      </c>
      <c r="H151" s="9">
        <v>146.26</v>
      </c>
      <c r="I151" s="9">
        <v>146.26</v>
      </c>
      <c r="J151" s="7" t="s">
        <v>673</v>
      </c>
      <c r="K151" s="7"/>
      <c r="L151" s="7" t="s">
        <v>674</v>
      </c>
      <c r="M151" s="7" t="s">
        <v>357</v>
      </c>
      <c r="N151" s="7" t="s">
        <v>357</v>
      </c>
      <c r="O151" s="7" t="s">
        <v>21</v>
      </c>
      <c r="P151" s="10">
        <f>(G151/E151)*100</f>
      </c>
    </row>
    <row x14ac:dyDescent="0.25" r="152" customHeight="1" ht="13.5">
      <c r="A152" s="6">
        <v>45419.34806712963</v>
      </c>
      <c r="B152" s="7" t="s">
        <v>675</v>
      </c>
      <c r="C152" s="8">
        <v>415996</v>
      </c>
      <c r="D152" s="7" t="s">
        <v>40</v>
      </c>
      <c r="E152" s="9">
        <v>111.93</v>
      </c>
      <c r="F152" s="7" t="s">
        <v>676</v>
      </c>
      <c r="G152" s="9">
        <v>23.51</v>
      </c>
      <c r="H152" s="9">
        <v>135.44</v>
      </c>
      <c r="I152" s="9">
        <v>135.44</v>
      </c>
      <c r="J152" s="7" t="s">
        <v>677</v>
      </c>
      <c r="K152" s="7"/>
      <c r="L152" s="7" t="s">
        <v>678</v>
      </c>
      <c r="M152" s="7" t="s">
        <v>679</v>
      </c>
      <c r="N152" s="7" t="s">
        <v>680</v>
      </c>
      <c r="O152" s="7" t="s">
        <v>21</v>
      </c>
      <c r="P152" s="10">
        <f>(G152/E152)*100</f>
      </c>
    </row>
    <row x14ac:dyDescent="0.25" r="153" customHeight="1" ht="13.5">
      <c r="A153" s="6">
        <v>45419.34806712963</v>
      </c>
      <c r="B153" s="7" t="s">
        <v>681</v>
      </c>
      <c r="C153" s="8">
        <v>415997</v>
      </c>
      <c r="D153" s="7" t="s">
        <v>33</v>
      </c>
      <c r="E153" s="9">
        <v>107.63</v>
      </c>
      <c r="F153" s="7" t="s">
        <v>682</v>
      </c>
      <c r="G153" s="9">
        <v>22.61</v>
      </c>
      <c r="H153" s="9">
        <v>130.24</v>
      </c>
      <c r="I153" s="9">
        <v>130.24</v>
      </c>
      <c r="J153" s="7" t="s">
        <v>683</v>
      </c>
      <c r="K153" s="7"/>
      <c r="L153" s="7" t="s">
        <v>684</v>
      </c>
      <c r="M153" s="7" t="s">
        <v>685</v>
      </c>
      <c r="N153" s="7" t="s">
        <v>653</v>
      </c>
      <c r="O153" s="7" t="s">
        <v>21</v>
      </c>
      <c r="P153" s="10">
        <f>(G153/E153)*100</f>
      </c>
    </row>
    <row x14ac:dyDescent="0.25" r="154" customHeight="1" ht="13.5">
      <c r="A154" s="6">
        <v>45419.34806712963</v>
      </c>
      <c r="B154" s="7" t="s">
        <v>686</v>
      </c>
      <c r="C154" s="8">
        <v>415998</v>
      </c>
      <c r="D154" s="7" t="s">
        <v>33</v>
      </c>
      <c r="E154" s="9">
        <v>20.19</v>
      </c>
      <c r="F154" s="7" t="s">
        <v>687</v>
      </c>
      <c r="G154" s="9">
        <v>4.25</v>
      </c>
      <c r="H154" s="9">
        <v>24.44</v>
      </c>
      <c r="I154" s="9">
        <v>24.44</v>
      </c>
      <c r="J154" s="7" t="s">
        <v>688</v>
      </c>
      <c r="K154" s="7"/>
      <c r="L154" s="7" t="s">
        <v>689</v>
      </c>
      <c r="M154" s="7" t="s">
        <v>690</v>
      </c>
      <c r="N154" s="7" t="s">
        <v>691</v>
      </c>
      <c r="O154" s="7" t="s">
        <v>21</v>
      </c>
      <c r="P154" s="10">
        <f>(G154/E154)*100</f>
      </c>
    </row>
    <row x14ac:dyDescent="0.25" r="155" customHeight="1" ht="13.5">
      <c r="A155" s="6">
        <v>45419.348078703704</v>
      </c>
      <c r="B155" s="7" t="s">
        <v>692</v>
      </c>
      <c r="C155" s="8">
        <v>415999</v>
      </c>
      <c r="D155" s="7" t="s">
        <v>33</v>
      </c>
      <c r="E155" s="9">
        <v>246.62</v>
      </c>
      <c r="F155" s="7" t="s">
        <v>693</v>
      </c>
      <c r="G155" s="9">
        <v>51.79</v>
      </c>
      <c r="H155" s="9">
        <v>298.41</v>
      </c>
      <c r="I155" s="9">
        <v>298.41</v>
      </c>
      <c r="J155" s="7" t="s">
        <v>694</v>
      </c>
      <c r="K155" s="7"/>
      <c r="L155" s="7" t="s">
        <v>695</v>
      </c>
      <c r="M155" s="7" t="s">
        <v>696</v>
      </c>
      <c r="N155" s="7" t="s">
        <v>357</v>
      </c>
      <c r="O155" s="7" t="s">
        <v>21</v>
      </c>
      <c r="P155" s="10">
        <f>(G155/E155)*100</f>
      </c>
    </row>
    <row x14ac:dyDescent="0.25" r="156" customHeight="1" ht="13.5">
      <c r="A156" s="6">
        <v>45419.348078703704</v>
      </c>
      <c r="B156" s="7" t="s">
        <v>697</v>
      </c>
      <c r="C156" s="8">
        <v>416000</v>
      </c>
      <c r="D156" s="7" t="s">
        <v>33</v>
      </c>
      <c r="E156" s="9">
        <v>60.94</v>
      </c>
      <c r="F156" s="7" t="s">
        <v>698</v>
      </c>
      <c r="G156" s="9">
        <v>14.02</v>
      </c>
      <c r="H156" s="9">
        <v>74.96</v>
      </c>
      <c r="I156" s="9">
        <v>74.96</v>
      </c>
      <c r="J156" s="7"/>
      <c r="K156" s="7"/>
      <c r="L156" s="7" t="s">
        <v>699</v>
      </c>
      <c r="M156" s="7" t="s">
        <v>700</v>
      </c>
      <c r="N156" s="7"/>
      <c r="O156" s="7" t="s">
        <v>291</v>
      </c>
      <c r="P156" s="10">
        <f>(G156/E156)*100</f>
      </c>
    </row>
    <row x14ac:dyDescent="0.25" r="157" customHeight="1" ht="13.5">
      <c r="A157" s="6">
        <v>45419.348078703704</v>
      </c>
      <c r="B157" s="7" t="s">
        <v>701</v>
      </c>
      <c r="C157" s="8">
        <v>416001</v>
      </c>
      <c r="D157" s="7" t="s">
        <v>33</v>
      </c>
      <c r="E157" s="9">
        <v>7.88</v>
      </c>
      <c r="F157" s="7" t="s">
        <v>702</v>
      </c>
      <c r="G157" s="9">
        <v>1.66</v>
      </c>
      <c r="H157" s="9">
        <v>9.54</v>
      </c>
      <c r="I157" s="9">
        <v>9.54</v>
      </c>
      <c r="J157" s="7" t="s">
        <v>703</v>
      </c>
      <c r="K157" s="7"/>
      <c r="L157" s="7" t="s">
        <v>93</v>
      </c>
      <c r="M157" s="7" t="s">
        <v>94</v>
      </c>
      <c r="N157" s="7" t="s">
        <v>680</v>
      </c>
      <c r="O157" s="7" t="s">
        <v>21</v>
      </c>
      <c r="P157" s="10">
        <f>(G157/E157)*100</f>
      </c>
    </row>
    <row x14ac:dyDescent="0.25" r="158" customHeight="1" ht="13.5">
      <c r="A158" s="6">
        <v>45419.348078703704</v>
      </c>
      <c r="B158" s="7" t="s">
        <v>704</v>
      </c>
      <c r="C158" s="8">
        <v>416002</v>
      </c>
      <c r="D158" s="7" t="s">
        <v>33</v>
      </c>
      <c r="E158" s="9">
        <v>30.42</v>
      </c>
      <c r="F158" s="7" t="s">
        <v>705</v>
      </c>
      <c r="G158" s="9">
        <v>7</v>
      </c>
      <c r="H158" s="9">
        <v>37.42</v>
      </c>
      <c r="I158" s="9">
        <v>37.42</v>
      </c>
      <c r="J158" s="7"/>
      <c r="K158" s="7"/>
      <c r="L158" s="7" t="s">
        <v>706</v>
      </c>
      <c r="M158" s="7" t="s">
        <v>707</v>
      </c>
      <c r="N158" s="7"/>
      <c r="O158" s="7" t="s">
        <v>291</v>
      </c>
      <c r="P158" s="10">
        <f>(G158/E158)*100</f>
      </c>
    </row>
    <row x14ac:dyDescent="0.25" r="159" customHeight="1" ht="13.5">
      <c r="A159" s="6">
        <v>45419.348078703704</v>
      </c>
      <c r="B159" s="7" t="s">
        <v>708</v>
      </c>
      <c r="C159" s="8">
        <v>416003</v>
      </c>
      <c r="D159" s="7" t="s">
        <v>33</v>
      </c>
      <c r="E159" s="9">
        <v>245.07</v>
      </c>
      <c r="F159" s="7" t="s">
        <v>709</v>
      </c>
      <c r="G159" s="9">
        <v>51.47</v>
      </c>
      <c r="H159" s="9">
        <v>296.54</v>
      </c>
      <c r="I159" s="9">
        <v>296.54</v>
      </c>
      <c r="J159" s="7" t="s">
        <v>710</v>
      </c>
      <c r="K159" s="7"/>
      <c r="L159" s="7" t="s">
        <v>711</v>
      </c>
      <c r="M159" s="7" t="s">
        <v>712</v>
      </c>
      <c r="N159" s="7" t="s">
        <v>713</v>
      </c>
      <c r="O159" s="7" t="s">
        <v>21</v>
      </c>
      <c r="P159" s="10">
        <f>(G159/E159)*100</f>
      </c>
    </row>
    <row x14ac:dyDescent="0.25" r="160" customHeight="1" ht="13.5">
      <c r="A160" s="6">
        <v>45420.34071759259</v>
      </c>
      <c r="B160" s="7" t="s">
        <v>714</v>
      </c>
      <c r="C160" s="8">
        <v>416004</v>
      </c>
      <c r="D160" s="7" t="s">
        <v>16</v>
      </c>
      <c r="E160" s="9">
        <v>93.69</v>
      </c>
      <c r="F160" s="7"/>
      <c r="G160" s="9">
        <v>19.68</v>
      </c>
      <c r="H160" s="9">
        <v>113.37</v>
      </c>
      <c r="I160" s="9">
        <v>113.37</v>
      </c>
      <c r="J160" s="7" t="s">
        <v>715</v>
      </c>
      <c r="K160" s="7"/>
      <c r="L160" s="7" t="s">
        <v>716</v>
      </c>
      <c r="M160" s="7" t="s">
        <v>717</v>
      </c>
      <c r="N160" s="7" t="s">
        <v>718</v>
      </c>
      <c r="O160" s="7" t="s">
        <v>21</v>
      </c>
      <c r="P160" s="10">
        <f>(G160/E160)*100</f>
      </c>
    </row>
    <row x14ac:dyDescent="0.25" r="161" customHeight="1" ht="13.5">
      <c r="A161" s="6">
        <v>45420.34071759259</v>
      </c>
      <c r="B161" s="7" t="s">
        <v>719</v>
      </c>
      <c r="C161" s="8">
        <v>416005</v>
      </c>
      <c r="D161" s="7" t="s">
        <v>16</v>
      </c>
      <c r="E161" s="9">
        <v>315.98</v>
      </c>
      <c r="F161" s="7"/>
      <c r="G161" s="9">
        <v>66.36</v>
      </c>
      <c r="H161" s="9">
        <v>382.34</v>
      </c>
      <c r="I161" s="9">
        <v>382.34</v>
      </c>
      <c r="J161" s="7" t="s">
        <v>720</v>
      </c>
      <c r="K161" s="7"/>
      <c r="L161" s="7" t="s">
        <v>721</v>
      </c>
      <c r="M161" s="7" t="s">
        <v>722</v>
      </c>
      <c r="N161" s="7" t="s">
        <v>174</v>
      </c>
      <c r="O161" s="7" t="s">
        <v>21</v>
      </c>
      <c r="P161" s="10">
        <f>(G161/E161)*100</f>
      </c>
    </row>
    <row x14ac:dyDescent="0.25" r="162" customHeight="1" ht="13.5">
      <c r="A162" s="6">
        <v>45420.34027777778</v>
      </c>
      <c r="B162" s="7" t="s">
        <v>15</v>
      </c>
      <c r="C162" s="8">
        <v>416006</v>
      </c>
      <c r="D162" s="7" t="s">
        <v>16</v>
      </c>
      <c r="E162" s="9">
        <v>123.33</v>
      </c>
      <c r="F162" s="7"/>
      <c r="G162" s="9">
        <v>25.9</v>
      </c>
      <c r="H162" s="9">
        <v>149.23</v>
      </c>
      <c r="I162" s="9">
        <v>149.23</v>
      </c>
      <c r="J162" s="7" t="s">
        <v>17</v>
      </c>
      <c r="K162" s="7"/>
      <c r="L162" s="7" t="s">
        <v>18</v>
      </c>
      <c r="M162" s="7" t="s">
        <v>19</v>
      </c>
      <c r="N162" s="7" t="s">
        <v>20</v>
      </c>
      <c r="O162" s="7" t="s">
        <v>21</v>
      </c>
      <c r="P162" s="10">
        <f>(G162/E162)*100</f>
      </c>
    </row>
    <row x14ac:dyDescent="0.25" r="163" customHeight="1" ht="13.5">
      <c r="A163" s="6">
        <v>45420.34071759259</v>
      </c>
      <c r="B163" s="7" t="s">
        <v>15</v>
      </c>
      <c r="C163" s="8">
        <v>416007</v>
      </c>
      <c r="D163" s="7" t="s">
        <v>16</v>
      </c>
      <c r="E163" s="9">
        <v>85.74</v>
      </c>
      <c r="F163" s="7"/>
      <c r="G163" s="9">
        <v>18</v>
      </c>
      <c r="H163" s="9">
        <v>103.74</v>
      </c>
      <c r="I163" s="9">
        <v>103.74</v>
      </c>
      <c r="J163" s="7" t="s">
        <v>17</v>
      </c>
      <c r="K163" s="7"/>
      <c r="L163" s="7" t="s">
        <v>18</v>
      </c>
      <c r="M163" s="7" t="s">
        <v>19</v>
      </c>
      <c r="N163" s="7" t="s">
        <v>20</v>
      </c>
      <c r="O163" s="7" t="s">
        <v>21</v>
      </c>
      <c r="P163" s="10">
        <f>(G163/E163)*100</f>
      </c>
    </row>
    <row x14ac:dyDescent="0.25" r="164" customHeight="1" ht="13.5">
      <c r="A164" s="6">
        <v>45420.34071759259</v>
      </c>
      <c r="B164" s="7" t="s">
        <v>723</v>
      </c>
      <c r="C164" s="8">
        <v>416008</v>
      </c>
      <c r="D164" s="7" t="s">
        <v>16</v>
      </c>
      <c r="E164" s="9">
        <v>86.52</v>
      </c>
      <c r="F164" s="7"/>
      <c r="G164" s="9">
        <v>18.17</v>
      </c>
      <c r="H164" s="9">
        <v>104.69</v>
      </c>
      <c r="I164" s="9">
        <v>104.69</v>
      </c>
      <c r="J164" s="7" t="s">
        <v>724</v>
      </c>
      <c r="K164" s="7"/>
      <c r="L164" s="7" t="s">
        <v>725</v>
      </c>
      <c r="M164" s="7" t="s">
        <v>726</v>
      </c>
      <c r="N164" s="7" t="s">
        <v>266</v>
      </c>
      <c r="O164" s="7" t="s">
        <v>21</v>
      </c>
      <c r="P164" s="10">
        <f>(G164/E164)*100</f>
      </c>
    </row>
    <row x14ac:dyDescent="0.25" r="165" customHeight="1" ht="13.5">
      <c r="A165" s="6">
        <v>45420.34027777778</v>
      </c>
      <c r="B165" s="7" t="s">
        <v>727</v>
      </c>
      <c r="C165" s="8">
        <v>416009</v>
      </c>
      <c r="D165" s="7" t="s">
        <v>33</v>
      </c>
      <c r="E165" s="9">
        <v>87.2</v>
      </c>
      <c r="F165" s="7" t="s">
        <v>728</v>
      </c>
      <c r="G165" s="9">
        <v>18.32</v>
      </c>
      <c r="H165" s="9">
        <v>105.52</v>
      </c>
      <c r="I165" s="9">
        <v>105.52</v>
      </c>
      <c r="J165" s="7" t="s">
        <v>729</v>
      </c>
      <c r="K165" s="7"/>
      <c r="L165" s="7" t="s">
        <v>730</v>
      </c>
      <c r="M165" s="7" t="s">
        <v>731</v>
      </c>
      <c r="N165" s="7" t="s">
        <v>488</v>
      </c>
      <c r="O165" s="7" t="s">
        <v>21</v>
      </c>
      <c r="P165" s="10">
        <f>(G165/E165)*100</f>
      </c>
    </row>
    <row x14ac:dyDescent="0.25" r="166" customHeight="1" ht="13.5">
      <c r="A166" s="6">
        <v>45420.34071759259</v>
      </c>
      <c r="B166" s="7" t="s">
        <v>732</v>
      </c>
      <c r="C166" s="8">
        <v>416010</v>
      </c>
      <c r="D166" s="7" t="s">
        <v>27</v>
      </c>
      <c r="E166" s="9">
        <v>30.94</v>
      </c>
      <c r="F166" s="7"/>
      <c r="G166" s="9">
        <v>6.5</v>
      </c>
      <c r="H166" s="9">
        <v>37.44</v>
      </c>
      <c r="I166" s="9">
        <v>37.44</v>
      </c>
      <c r="J166" s="7" t="s">
        <v>733</v>
      </c>
      <c r="K166" s="7"/>
      <c r="L166" s="7" t="s">
        <v>734</v>
      </c>
      <c r="M166" s="7" t="s">
        <v>735</v>
      </c>
      <c r="N166" s="7" t="s">
        <v>286</v>
      </c>
      <c r="O166" s="7" t="s">
        <v>21</v>
      </c>
      <c r="P166" s="10">
        <f>(G166/E166)*100</f>
      </c>
    </row>
    <row x14ac:dyDescent="0.25" r="167" customHeight="1" ht="13.5">
      <c r="A167" s="6">
        <v>45420.34027777778</v>
      </c>
      <c r="B167" s="7" t="s">
        <v>736</v>
      </c>
      <c r="C167" s="8">
        <v>416011</v>
      </c>
      <c r="D167" s="7" t="s">
        <v>16</v>
      </c>
      <c r="E167" s="9">
        <v>73.83</v>
      </c>
      <c r="F167" s="7"/>
      <c r="G167" s="9">
        <v>15.51</v>
      </c>
      <c r="H167" s="9">
        <v>89.34</v>
      </c>
      <c r="I167" s="9">
        <v>89.34</v>
      </c>
      <c r="J167" s="7" t="s">
        <v>737</v>
      </c>
      <c r="K167" s="7"/>
      <c r="L167" s="7" t="s">
        <v>738</v>
      </c>
      <c r="M167" s="7" t="s">
        <v>739</v>
      </c>
      <c r="N167" s="7" t="s">
        <v>740</v>
      </c>
      <c r="O167" s="7" t="s">
        <v>21</v>
      </c>
      <c r="P167" s="10">
        <f>(G167/E167)*100</f>
      </c>
    </row>
    <row x14ac:dyDescent="0.25" r="168" customHeight="1" ht="13.5">
      <c r="A168" s="6">
        <v>45420.34071759259</v>
      </c>
      <c r="B168" s="7" t="s">
        <v>741</v>
      </c>
      <c r="C168" s="8">
        <v>416012</v>
      </c>
      <c r="D168" s="7" t="s">
        <v>40</v>
      </c>
      <c r="E168" s="9">
        <v>78.73</v>
      </c>
      <c r="F168" s="7" t="s">
        <v>742</v>
      </c>
      <c r="G168" s="9">
        <v>16.53</v>
      </c>
      <c r="H168" s="9">
        <v>95.26</v>
      </c>
      <c r="I168" s="9">
        <v>95.26</v>
      </c>
      <c r="J168" s="7" t="s">
        <v>743</v>
      </c>
      <c r="K168" s="7"/>
      <c r="L168" s="7" t="s">
        <v>744</v>
      </c>
      <c r="M168" s="7" t="s">
        <v>745</v>
      </c>
      <c r="N168" s="7" t="s">
        <v>56</v>
      </c>
      <c r="O168" s="7" t="s">
        <v>21</v>
      </c>
      <c r="P168" s="10">
        <f>(G168/E168)*100</f>
      </c>
    </row>
    <row x14ac:dyDescent="0.25" r="169" customHeight="1" ht="13.5">
      <c r="A169" s="6">
        <v>45420.34071759259</v>
      </c>
      <c r="B169" s="7" t="s">
        <v>746</v>
      </c>
      <c r="C169" s="8">
        <v>416013</v>
      </c>
      <c r="D169" s="7" t="s">
        <v>40</v>
      </c>
      <c r="E169" s="9">
        <v>245.31</v>
      </c>
      <c r="F169" s="7" t="s">
        <v>747</v>
      </c>
      <c r="G169" s="9">
        <v>51.52</v>
      </c>
      <c r="H169" s="9">
        <v>296.83</v>
      </c>
      <c r="I169" s="9">
        <v>296.83</v>
      </c>
      <c r="J169" s="7" t="s">
        <v>748</v>
      </c>
      <c r="K169" s="7"/>
      <c r="L169" s="7" t="s">
        <v>749</v>
      </c>
      <c r="M169" s="7" t="s">
        <v>750</v>
      </c>
      <c r="N169" s="7" t="s">
        <v>331</v>
      </c>
      <c r="O169" s="7" t="s">
        <v>21</v>
      </c>
      <c r="P169" s="10">
        <f>(G169/E169)*100</f>
      </c>
    </row>
    <row x14ac:dyDescent="0.25" r="170" customHeight="1" ht="13.5">
      <c r="A170" s="6">
        <v>45420.34071759259</v>
      </c>
      <c r="B170" s="7" t="s">
        <v>751</v>
      </c>
      <c r="C170" s="8">
        <v>416014</v>
      </c>
      <c r="D170" s="7" t="s">
        <v>27</v>
      </c>
      <c r="E170" s="9">
        <v>66.03</v>
      </c>
      <c r="F170" s="7"/>
      <c r="G170" s="9">
        <v>13.87</v>
      </c>
      <c r="H170" s="9">
        <v>79.9</v>
      </c>
      <c r="I170" s="9">
        <v>79.9</v>
      </c>
      <c r="J170" s="7" t="s">
        <v>752</v>
      </c>
      <c r="K170" s="7"/>
      <c r="L170" s="7" t="s">
        <v>753</v>
      </c>
      <c r="M170" s="7" t="s">
        <v>754</v>
      </c>
      <c r="N170" s="7" t="s">
        <v>331</v>
      </c>
      <c r="O170" s="7" t="s">
        <v>21</v>
      </c>
      <c r="P170" s="10">
        <f>(G170/E170)*100</f>
      </c>
    </row>
    <row x14ac:dyDescent="0.25" r="171" customHeight="1" ht="13.5">
      <c r="A171" s="6">
        <v>45420.34071759259</v>
      </c>
      <c r="B171" s="7" t="s">
        <v>755</v>
      </c>
      <c r="C171" s="8">
        <v>416015</v>
      </c>
      <c r="D171" s="7" t="s">
        <v>33</v>
      </c>
      <c r="E171" s="9">
        <v>124.67</v>
      </c>
      <c r="F171" s="7" t="s">
        <v>756</v>
      </c>
      <c r="G171" s="9">
        <v>26.18</v>
      </c>
      <c r="H171" s="9">
        <v>150.85</v>
      </c>
      <c r="I171" s="9">
        <v>150.85</v>
      </c>
      <c r="J171" s="7" t="s">
        <v>757</v>
      </c>
      <c r="K171" s="7"/>
      <c r="L171" s="7" t="s">
        <v>758</v>
      </c>
      <c r="M171" s="7" t="s">
        <v>759</v>
      </c>
      <c r="N171" s="7" t="s">
        <v>50</v>
      </c>
      <c r="O171" s="7" t="s">
        <v>21</v>
      </c>
      <c r="P171" s="10">
        <f>(G171/E171)*100</f>
      </c>
    </row>
    <row x14ac:dyDescent="0.25" r="172" customHeight="1" ht="13.5">
      <c r="A172" s="6">
        <v>45420.34071759259</v>
      </c>
      <c r="B172" s="7" t="s">
        <v>760</v>
      </c>
      <c r="C172" s="8">
        <v>416016</v>
      </c>
      <c r="D172" s="7" t="s">
        <v>27</v>
      </c>
      <c r="E172" s="9">
        <v>237.66</v>
      </c>
      <c r="F172" s="7"/>
      <c r="G172" s="9">
        <v>49.91</v>
      </c>
      <c r="H172" s="9">
        <v>287.57</v>
      </c>
      <c r="I172" s="9">
        <v>287.57</v>
      </c>
      <c r="J172" s="7" t="s">
        <v>761</v>
      </c>
      <c r="K172" s="7"/>
      <c r="L172" s="7" t="s">
        <v>762</v>
      </c>
      <c r="M172" s="7" t="s">
        <v>763</v>
      </c>
      <c r="N172" s="7" t="s">
        <v>25</v>
      </c>
      <c r="O172" s="7" t="s">
        <v>21</v>
      </c>
      <c r="P172" s="10">
        <f>(G172/E172)*100</f>
      </c>
    </row>
    <row x14ac:dyDescent="0.25" r="173" customHeight="1" ht="13.5">
      <c r="A173" s="6">
        <v>45420.34071759259</v>
      </c>
      <c r="B173" s="7" t="s">
        <v>764</v>
      </c>
      <c r="C173" s="8">
        <v>416017</v>
      </c>
      <c r="D173" s="7" t="s">
        <v>40</v>
      </c>
      <c r="E173" s="9">
        <v>292.77</v>
      </c>
      <c r="F173" s="7" t="s">
        <v>765</v>
      </c>
      <c r="G173" s="9">
        <v>61.48</v>
      </c>
      <c r="H173" s="9">
        <v>354.25</v>
      </c>
      <c r="I173" s="9">
        <v>354.25</v>
      </c>
      <c r="J173" s="7" t="s">
        <v>766</v>
      </c>
      <c r="K173" s="7"/>
      <c r="L173" s="7" t="s">
        <v>767</v>
      </c>
      <c r="M173" s="7" t="s">
        <v>768</v>
      </c>
      <c r="N173" s="7" t="s">
        <v>438</v>
      </c>
      <c r="O173" s="7" t="s">
        <v>21</v>
      </c>
      <c r="P173" s="10">
        <f>(G173/E173)*100</f>
      </c>
    </row>
    <row x14ac:dyDescent="0.25" r="174" customHeight="1" ht="13.5">
      <c r="A174" s="6">
        <v>45420.34071759259</v>
      </c>
      <c r="B174" s="7" t="s">
        <v>769</v>
      </c>
      <c r="C174" s="8">
        <v>416018</v>
      </c>
      <c r="D174" s="7" t="s">
        <v>27</v>
      </c>
      <c r="E174" s="9">
        <v>287.07</v>
      </c>
      <c r="F174" s="7"/>
      <c r="G174" s="9">
        <v>60.28</v>
      </c>
      <c r="H174" s="9">
        <v>347.35</v>
      </c>
      <c r="I174" s="9">
        <v>347.35</v>
      </c>
      <c r="J174" s="7" t="s">
        <v>770</v>
      </c>
      <c r="K174" s="7"/>
      <c r="L174" s="7" t="s">
        <v>771</v>
      </c>
      <c r="M174" s="7" t="s">
        <v>772</v>
      </c>
      <c r="N174" s="7" t="s">
        <v>653</v>
      </c>
      <c r="O174" s="7" t="s">
        <v>21</v>
      </c>
      <c r="P174" s="10">
        <f>(G174/E174)*100</f>
      </c>
    </row>
    <row x14ac:dyDescent="0.25" r="175" customHeight="1" ht="13.5">
      <c r="A175" s="6">
        <v>45420.340729166666</v>
      </c>
      <c r="B175" s="7" t="s">
        <v>773</v>
      </c>
      <c r="C175" s="8">
        <v>416019</v>
      </c>
      <c r="D175" s="7" t="s">
        <v>40</v>
      </c>
      <c r="E175" s="9">
        <v>90.43</v>
      </c>
      <c r="F175" s="7" t="s">
        <v>774</v>
      </c>
      <c r="G175" s="9">
        <v>19</v>
      </c>
      <c r="H175" s="9">
        <v>109.43</v>
      </c>
      <c r="I175" s="9">
        <v>109.43</v>
      </c>
      <c r="J175" s="7" t="s">
        <v>775</v>
      </c>
      <c r="K175" s="7"/>
      <c r="L175" s="7" t="s">
        <v>776</v>
      </c>
      <c r="M175" s="7" t="s">
        <v>777</v>
      </c>
      <c r="N175" s="7" t="s">
        <v>56</v>
      </c>
      <c r="O175" s="7" t="s">
        <v>21</v>
      </c>
      <c r="P175" s="10">
        <f>(G175/E175)*100</f>
      </c>
    </row>
    <row x14ac:dyDescent="0.25" r="176" customHeight="1" ht="13.5">
      <c r="A176" s="6">
        <v>45420.340729166666</v>
      </c>
      <c r="B176" s="7" t="s">
        <v>474</v>
      </c>
      <c r="C176" s="8">
        <v>416020</v>
      </c>
      <c r="D176" s="7" t="s">
        <v>27</v>
      </c>
      <c r="E176" s="9">
        <v>7.54</v>
      </c>
      <c r="F176" s="7"/>
      <c r="G176" s="9">
        <v>1.58</v>
      </c>
      <c r="H176" s="9">
        <v>9.12</v>
      </c>
      <c r="I176" s="9">
        <v>9.12</v>
      </c>
      <c r="J176" s="7" t="s">
        <v>475</v>
      </c>
      <c r="K176" s="7"/>
      <c r="L176" s="7" t="s">
        <v>476</v>
      </c>
      <c r="M176" s="7" t="s">
        <v>477</v>
      </c>
      <c r="N176" s="7" t="s">
        <v>25</v>
      </c>
      <c r="O176" s="7" t="s">
        <v>21</v>
      </c>
      <c r="P176" s="10">
        <f>(G176/E176)*100</f>
      </c>
    </row>
    <row x14ac:dyDescent="0.25" r="177" customHeight="1" ht="13.5">
      <c r="A177" s="6">
        <v>45420.340729166666</v>
      </c>
      <c r="B177" s="7" t="s">
        <v>278</v>
      </c>
      <c r="C177" s="8">
        <v>416021</v>
      </c>
      <c r="D177" s="7" t="s">
        <v>16</v>
      </c>
      <c r="E177" s="9">
        <v>120.78</v>
      </c>
      <c r="F177" s="7"/>
      <c r="G177" s="9">
        <v>25.36</v>
      </c>
      <c r="H177" s="9">
        <v>146.14</v>
      </c>
      <c r="I177" s="9">
        <v>146.14</v>
      </c>
      <c r="J177" s="7" t="s">
        <v>279</v>
      </c>
      <c r="K177" s="7"/>
      <c r="L177" s="7" t="s">
        <v>280</v>
      </c>
      <c r="M177" s="7" t="s">
        <v>281</v>
      </c>
      <c r="N177" s="7" t="s">
        <v>60</v>
      </c>
      <c r="O177" s="7" t="s">
        <v>21</v>
      </c>
      <c r="P177" s="10">
        <f>(G177/E177)*100</f>
      </c>
    </row>
    <row x14ac:dyDescent="0.25" r="178" customHeight="1" ht="13.5">
      <c r="A178" s="6">
        <v>45420.340729166666</v>
      </c>
      <c r="B178" s="7" t="s">
        <v>278</v>
      </c>
      <c r="C178" s="8">
        <v>416022</v>
      </c>
      <c r="D178" s="7" t="s">
        <v>16</v>
      </c>
      <c r="E178" s="9">
        <v>77.77</v>
      </c>
      <c r="F178" s="7"/>
      <c r="G178" s="9">
        <v>16.34</v>
      </c>
      <c r="H178" s="9">
        <v>94.11</v>
      </c>
      <c r="I178" s="9">
        <v>94.11</v>
      </c>
      <c r="J178" s="7" t="s">
        <v>279</v>
      </c>
      <c r="K178" s="7"/>
      <c r="L178" s="7" t="s">
        <v>280</v>
      </c>
      <c r="M178" s="7" t="s">
        <v>281</v>
      </c>
      <c r="N178" s="7" t="s">
        <v>60</v>
      </c>
      <c r="O178" s="7" t="s">
        <v>21</v>
      </c>
      <c r="P178" s="10">
        <f>(G178/E178)*100</f>
      </c>
    </row>
    <row x14ac:dyDescent="0.25" r="179" customHeight="1" ht="13.5">
      <c r="A179" s="6">
        <v>45420.340729166666</v>
      </c>
      <c r="B179" s="7" t="s">
        <v>778</v>
      </c>
      <c r="C179" s="8">
        <v>416023</v>
      </c>
      <c r="D179" s="7" t="s">
        <v>27</v>
      </c>
      <c r="E179" s="9">
        <v>514.74</v>
      </c>
      <c r="F179" s="7"/>
      <c r="G179" s="9">
        <v>108.1</v>
      </c>
      <c r="H179" s="9">
        <v>622.84</v>
      </c>
      <c r="I179" s="9">
        <v>622.84</v>
      </c>
      <c r="J179" s="7" t="s">
        <v>779</v>
      </c>
      <c r="K179" s="7"/>
      <c r="L179" s="7" t="s">
        <v>780</v>
      </c>
      <c r="M179" s="7" t="s">
        <v>781</v>
      </c>
      <c r="N179" s="7" t="s">
        <v>782</v>
      </c>
      <c r="O179" s="7" t="s">
        <v>21</v>
      </c>
      <c r="P179" s="10">
        <f>(G179/E179)*100</f>
      </c>
    </row>
    <row x14ac:dyDescent="0.25" r="180" customHeight="1" ht="13.5">
      <c r="A180" s="6">
        <v>45420.340729166666</v>
      </c>
      <c r="B180" s="7" t="s">
        <v>783</v>
      </c>
      <c r="C180" s="8">
        <v>416024</v>
      </c>
      <c r="D180" s="7" t="s">
        <v>27</v>
      </c>
      <c r="E180" s="9">
        <v>0</v>
      </c>
      <c r="F180" s="7"/>
      <c r="G180" s="9">
        <v>0</v>
      </c>
      <c r="H180" s="9">
        <v>0</v>
      </c>
      <c r="I180" s="9"/>
      <c r="J180" s="7" t="s">
        <v>784</v>
      </c>
      <c r="K180" s="7"/>
      <c r="L180" s="7" t="s">
        <v>785</v>
      </c>
      <c r="M180" s="7" t="s">
        <v>70</v>
      </c>
      <c r="N180" s="7" t="s">
        <v>70</v>
      </c>
      <c r="O180" s="7" t="s">
        <v>21</v>
      </c>
      <c r="P180" s="11">
        <f>(G180/E180)*100</f>
      </c>
    </row>
    <row x14ac:dyDescent="0.25" r="181" customHeight="1" ht="13.5">
      <c r="A181" s="6">
        <v>45420.340729166666</v>
      </c>
      <c r="B181" s="7" t="s">
        <v>786</v>
      </c>
      <c r="C181" s="8">
        <v>416025</v>
      </c>
      <c r="D181" s="7" t="s">
        <v>33</v>
      </c>
      <c r="E181" s="9">
        <v>185.64</v>
      </c>
      <c r="F181" s="7" t="s">
        <v>787</v>
      </c>
      <c r="G181" s="9">
        <v>38.98</v>
      </c>
      <c r="H181" s="9">
        <v>224.62</v>
      </c>
      <c r="I181" s="9">
        <v>224.62</v>
      </c>
      <c r="J181" s="7" t="s">
        <v>788</v>
      </c>
      <c r="K181" s="7"/>
      <c r="L181" s="7" t="s">
        <v>662</v>
      </c>
      <c r="M181" s="7" t="s">
        <v>789</v>
      </c>
      <c r="N181" s="7" t="s">
        <v>550</v>
      </c>
      <c r="O181" s="7" t="s">
        <v>21</v>
      </c>
      <c r="P181" s="10">
        <f>(G181/E181)*100</f>
      </c>
    </row>
    <row x14ac:dyDescent="0.25" r="182" customHeight="1" ht="13.5">
      <c r="A182" s="6">
        <v>45420.340729166666</v>
      </c>
      <c r="B182" s="7" t="s">
        <v>790</v>
      </c>
      <c r="C182" s="8">
        <v>416026</v>
      </c>
      <c r="D182" s="7" t="s">
        <v>33</v>
      </c>
      <c r="E182" s="9">
        <v>303.75</v>
      </c>
      <c r="F182" s="7" t="s">
        <v>791</v>
      </c>
      <c r="G182" s="9">
        <v>63.79</v>
      </c>
      <c r="H182" s="9">
        <v>367.54</v>
      </c>
      <c r="I182" s="9">
        <v>367.54</v>
      </c>
      <c r="J182" s="7" t="s">
        <v>792</v>
      </c>
      <c r="K182" s="7"/>
      <c r="L182" s="7" t="s">
        <v>793</v>
      </c>
      <c r="M182" s="7" t="s">
        <v>794</v>
      </c>
      <c r="N182" s="7" t="s">
        <v>513</v>
      </c>
      <c r="O182" s="7" t="s">
        <v>21</v>
      </c>
      <c r="P182" s="10">
        <f>(G182/E182)*100</f>
      </c>
    </row>
    <row x14ac:dyDescent="0.25" r="183" customHeight="1" ht="13.5">
      <c r="A183" s="6">
        <v>45420.340729166666</v>
      </c>
      <c r="B183" s="7" t="s">
        <v>795</v>
      </c>
      <c r="C183" s="8">
        <v>416027</v>
      </c>
      <c r="D183" s="7" t="s">
        <v>33</v>
      </c>
      <c r="E183" s="9">
        <v>45.92</v>
      </c>
      <c r="F183" s="7" t="s">
        <v>796</v>
      </c>
      <c r="G183" s="9">
        <v>9.65</v>
      </c>
      <c r="H183" s="9">
        <v>55.57</v>
      </c>
      <c r="I183" s="9">
        <v>55.57</v>
      </c>
      <c r="J183" s="7" t="s">
        <v>797</v>
      </c>
      <c r="K183" s="7"/>
      <c r="L183" s="7" t="s">
        <v>798</v>
      </c>
      <c r="M183" s="7" t="s">
        <v>799</v>
      </c>
      <c r="N183" s="7" t="s">
        <v>132</v>
      </c>
      <c r="O183" s="7" t="s">
        <v>21</v>
      </c>
      <c r="P183" s="10">
        <f>(G183/E183)*100</f>
      </c>
    </row>
    <row x14ac:dyDescent="0.25" r="184" customHeight="1" ht="13.5">
      <c r="A184" s="6">
        <v>45420.340729166666</v>
      </c>
      <c r="B184" s="7" t="s">
        <v>800</v>
      </c>
      <c r="C184" s="8">
        <v>416028</v>
      </c>
      <c r="D184" s="7" t="s">
        <v>33</v>
      </c>
      <c r="E184" s="9">
        <v>31.77</v>
      </c>
      <c r="F184" s="7" t="s">
        <v>801</v>
      </c>
      <c r="G184" s="9">
        <v>6.67</v>
      </c>
      <c r="H184" s="9">
        <v>38.44</v>
      </c>
      <c r="I184" s="9">
        <v>38.44</v>
      </c>
      <c r="J184" s="7" t="s">
        <v>802</v>
      </c>
      <c r="K184" s="7"/>
      <c r="L184" s="7" t="s">
        <v>803</v>
      </c>
      <c r="M184" s="7" t="s">
        <v>236</v>
      </c>
      <c r="N184" s="7" t="s">
        <v>236</v>
      </c>
      <c r="O184" s="7" t="s">
        <v>21</v>
      </c>
      <c r="P184" s="10">
        <f>(G184/E184)*100</f>
      </c>
    </row>
    <row x14ac:dyDescent="0.25" r="185" customHeight="1" ht="13.5">
      <c r="A185" s="6">
        <v>45420.340729166666</v>
      </c>
      <c r="B185" s="7" t="s">
        <v>804</v>
      </c>
      <c r="C185" s="8">
        <v>416029</v>
      </c>
      <c r="D185" s="7" t="s">
        <v>33</v>
      </c>
      <c r="E185" s="9">
        <v>26.15</v>
      </c>
      <c r="F185" s="7" t="s">
        <v>805</v>
      </c>
      <c r="G185" s="9">
        <v>5.49</v>
      </c>
      <c r="H185" s="9">
        <v>31.64</v>
      </c>
      <c r="I185" s="9">
        <v>31.64</v>
      </c>
      <c r="J185" s="7" t="s">
        <v>806</v>
      </c>
      <c r="K185" s="7"/>
      <c r="L185" s="7" t="s">
        <v>807</v>
      </c>
      <c r="M185" s="7" t="s">
        <v>808</v>
      </c>
      <c r="N185" s="7" t="s">
        <v>20</v>
      </c>
      <c r="O185" s="7" t="s">
        <v>21</v>
      </c>
      <c r="P185" s="10">
        <f>(G185/E185)*100</f>
      </c>
    </row>
    <row x14ac:dyDescent="0.25" r="186" customHeight="1" ht="13.5">
      <c r="A186" s="6">
        <v>45420.340729166666</v>
      </c>
      <c r="B186" s="7" t="s">
        <v>809</v>
      </c>
      <c r="C186" s="8">
        <v>416030</v>
      </c>
      <c r="D186" s="7" t="s">
        <v>40</v>
      </c>
      <c r="E186" s="9">
        <v>131.88</v>
      </c>
      <c r="F186" s="7" t="s">
        <v>810</v>
      </c>
      <c r="G186" s="9">
        <v>27.69</v>
      </c>
      <c r="H186" s="9">
        <v>159.57</v>
      </c>
      <c r="I186" s="9">
        <v>159.57</v>
      </c>
      <c r="J186" s="7" t="s">
        <v>811</v>
      </c>
      <c r="K186" s="7"/>
      <c r="L186" s="7" t="s">
        <v>812</v>
      </c>
      <c r="M186" s="7" t="s">
        <v>813</v>
      </c>
      <c r="N186" s="7" t="s">
        <v>286</v>
      </c>
      <c r="O186" s="7" t="s">
        <v>21</v>
      </c>
      <c r="P186" s="10">
        <f>(G186/E186)*100</f>
      </c>
    </row>
    <row x14ac:dyDescent="0.25" r="187" customHeight="1" ht="13.5">
      <c r="A187" s="6">
        <v>45420.340729166666</v>
      </c>
      <c r="B187" s="7" t="s">
        <v>814</v>
      </c>
      <c r="C187" s="8">
        <v>416031</v>
      </c>
      <c r="D187" s="7" t="s">
        <v>33</v>
      </c>
      <c r="E187" s="9">
        <v>26.06</v>
      </c>
      <c r="F187" s="7" t="s">
        <v>815</v>
      </c>
      <c r="G187" s="9">
        <v>5.48</v>
      </c>
      <c r="H187" s="9">
        <v>31.54</v>
      </c>
      <c r="I187" s="9">
        <v>31.54</v>
      </c>
      <c r="J187" s="7" t="s">
        <v>816</v>
      </c>
      <c r="K187" s="7"/>
      <c r="L187" s="7" t="s">
        <v>622</v>
      </c>
      <c r="M187" s="7" t="s">
        <v>513</v>
      </c>
      <c r="N187" s="7" t="s">
        <v>513</v>
      </c>
      <c r="O187" s="7" t="s">
        <v>21</v>
      </c>
      <c r="P187" s="10">
        <f>(G187/E187)*100</f>
      </c>
    </row>
    <row x14ac:dyDescent="0.25" r="188" customHeight="1" ht="13.5">
      <c r="A188" s="6">
        <v>45420.340729166666</v>
      </c>
      <c r="B188" s="7" t="s">
        <v>817</v>
      </c>
      <c r="C188" s="8">
        <v>416032</v>
      </c>
      <c r="D188" s="7" t="s">
        <v>33</v>
      </c>
      <c r="E188" s="9">
        <v>23.11</v>
      </c>
      <c r="F188" s="7" t="s">
        <v>818</v>
      </c>
      <c r="G188" s="9">
        <v>4.85</v>
      </c>
      <c r="H188" s="9">
        <v>27.96</v>
      </c>
      <c r="I188" s="9">
        <v>27.96</v>
      </c>
      <c r="J188" s="7" t="s">
        <v>819</v>
      </c>
      <c r="K188" s="7"/>
      <c r="L188" s="7" t="s">
        <v>820</v>
      </c>
      <c r="M188" s="7" t="s">
        <v>821</v>
      </c>
      <c r="N188" s="7" t="s">
        <v>60</v>
      </c>
      <c r="O188" s="7" t="s">
        <v>21</v>
      </c>
      <c r="P188" s="10">
        <f>(G188/E188)*100</f>
      </c>
    </row>
    <row x14ac:dyDescent="0.25" r="189" customHeight="1" ht="13.5">
      <c r="A189" s="6">
        <v>45420.340729166666</v>
      </c>
      <c r="B189" s="7" t="s">
        <v>822</v>
      </c>
      <c r="C189" s="8">
        <v>416033</v>
      </c>
      <c r="D189" s="7" t="s">
        <v>40</v>
      </c>
      <c r="E189" s="9">
        <v>73.54</v>
      </c>
      <c r="F189" s="7" t="s">
        <v>823</v>
      </c>
      <c r="G189" s="9">
        <v>15.44</v>
      </c>
      <c r="H189" s="9">
        <v>88.98</v>
      </c>
      <c r="I189" s="9">
        <v>88.98</v>
      </c>
      <c r="J189" s="7" t="s">
        <v>824</v>
      </c>
      <c r="K189" s="7"/>
      <c r="L189" s="7" t="s">
        <v>825</v>
      </c>
      <c r="M189" s="7" t="s">
        <v>826</v>
      </c>
      <c r="N189" s="7" t="s">
        <v>827</v>
      </c>
      <c r="O189" s="7" t="s">
        <v>21</v>
      </c>
      <c r="P189" s="10">
        <f>(G189/E189)*100</f>
      </c>
    </row>
    <row x14ac:dyDescent="0.25" r="190" customHeight="1" ht="13.5">
      <c r="A190" s="6">
        <v>45420.340729166666</v>
      </c>
      <c r="B190" s="7" t="s">
        <v>828</v>
      </c>
      <c r="C190" s="8">
        <v>416034</v>
      </c>
      <c r="D190" s="7" t="s">
        <v>33</v>
      </c>
      <c r="E190" s="9">
        <v>28.4</v>
      </c>
      <c r="F190" s="7" t="s">
        <v>829</v>
      </c>
      <c r="G190" s="9">
        <v>5.96</v>
      </c>
      <c r="H190" s="9">
        <v>34.36</v>
      </c>
      <c r="I190" s="9">
        <v>34.36</v>
      </c>
      <c r="J190" s="7" t="s">
        <v>830</v>
      </c>
      <c r="K190" s="7"/>
      <c r="L190" s="7" t="s">
        <v>831</v>
      </c>
      <c r="M190" s="7" t="s">
        <v>832</v>
      </c>
      <c r="N190" s="7" t="s">
        <v>20</v>
      </c>
      <c r="O190" s="7" t="s">
        <v>21</v>
      </c>
      <c r="P190" s="10">
        <f>(G190/E190)*100</f>
      </c>
    </row>
    <row x14ac:dyDescent="0.25" r="191" customHeight="1" ht="13.5">
      <c r="A191" s="6">
        <v>45420.34027777778</v>
      </c>
      <c r="B191" s="7" t="s">
        <v>833</v>
      </c>
      <c r="C191" s="8">
        <v>416035</v>
      </c>
      <c r="D191" s="7" t="s">
        <v>40</v>
      </c>
      <c r="E191" s="9">
        <v>65.09</v>
      </c>
      <c r="F191" s="7" t="s">
        <v>834</v>
      </c>
      <c r="G191" s="9">
        <v>13.67</v>
      </c>
      <c r="H191" s="9">
        <v>78.76</v>
      </c>
      <c r="I191" s="9">
        <v>78.76</v>
      </c>
      <c r="J191" s="7" t="s">
        <v>835</v>
      </c>
      <c r="K191" s="7"/>
      <c r="L191" s="7" t="s">
        <v>831</v>
      </c>
      <c r="M191" s="7" t="s">
        <v>836</v>
      </c>
      <c r="N191" s="7" t="s">
        <v>20</v>
      </c>
      <c r="O191" s="7" t="s">
        <v>21</v>
      </c>
      <c r="P191" s="10">
        <f>(G191/E191)*100</f>
      </c>
    </row>
    <row x14ac:dyDescent="0.25" r="192" customHeight="1" ht="13.5">
      <c r="A192" s="6">
        <v>45422.39236111111</v>
      </c>
      <c r="B192" s="7" t="s">
        <v>837</v>
      </c>
      <c r="C192" s="8">
        <v>416036</v>
      </c>
      <c r="D192" s="7" t="s">
        <v>78</v>
      </c>
      <c r="E192" s="9">
        <v>319.17</v>
      </c>
      <c r="F192" s="7"/>
      <c r="G192" s="9">
        <v>67.03</v>
      </c>
      <c r="H192" s="9">
        <v>386.2</v>
      </c>
      <c r="I192" s="9">
        <v>386.2</v>
      </c>
      <c r="J192" s="7" t="s">
        <v>838</v>
      </c>
      <c r="K192" s="7"/>
      <c r="L192" s="7" t="s">
        <v>839</v>
      </c>
      <c r="M192" s="7" t="s">
        <v>840</v>
      </c>
      <c r="N192" s="7" t="s">
        <v>20</v>
      </c>
      <c r="O192" s="7" t="s">
        <v>21</v>
      </c>
      <c r="P192" s="10">
        <f>(G192/E192)*100</f>
      </c>
    </row>
    <row x14ac:dyDescent="0.25" r="193" customHeight="1" ht="13.5">
      <c r="A193" s="6">
        <v>45422.39236111111</v>
      </c>
      <c r="B193" s="7" t="s">
        <v>77</v>
      </c>
      <c r="C193" s="8">
        <v>416037</v>
      </c>
      <c r="D193" s="7" t="s">
        <v>78</v>
      </c>
      <c r="E193" s="9">
        <v>59.17</v>
      </c>
      <c r="F193" s="7"/>
      <c r="G193" s="9">
        <v>12.43</v>
      </c>
      <c r="H193" s="9">
        <v>71.6</v>
      </c>
      <c r="I193" s="9">
        <v>71.6</v>
      </c>
      <c r="J193" s="7" t="s">
        <v>79</v>
      </c>
      <c r="K193" s="7"/>
      <c r="L193" s="7" t="s">
        <v>80</v>
      </c>
      <c r="M193" s="7" t="s">
        <v>81</v>
      </c>
      <c r="N193" s="7" t="s">
        <v>50</v>
      </c>
      <c r="O193" s="7" t="s">
        <v>21</v>
      </c>
      <c r="P193" s="10">
        <f>(G193/E193)*100</f>
      </c>
    </row>
    <row x14ac:dyDescent="0.25" r="194" customHeight="1" ht="13.5">
      <c r="A194" s="6">
        <v>45422.41180555556</v>
      </c>
      <c r="B194" s="7" t="s">
        <v>837</v>
      </c>
      <c r="C194" s="8">
        <v>416038</v>
      </c>
      <c r="D194" s="7" t="s">
        <v>216</v>
      </c>
      <c r="E194" s="9">
        <v>661.16</v>
      </c>
      <c r="F194" s="7"/>
      <c r="G194" s="9">
        <v>138.84</v>
      </c>
      <c r="H194" s="9">
        <v>800</v>
      </c>
      <c r="I194" s="9">
        <v>800</v>
      </c>
      <c r="J194" s="7" t="s">
        <v>838</v>
      </c>
      <c r="K194" s="7"/>
      <c r="L194" s="7" t="s">
        <v>839</v>
      </c>
      <c r="M194" s="7" t="s">
        <v>840</v>
      </c>
      <c r="N194" s="7" t="s">
        <v>20</v>
      </c>
      <c r="O194" s="7" t="s">
        <v>21</v>
      </c>
      <c r="P194" s="10">
        <f>(G194/E194)*100</f>
      </c>
    </row>
    <row x14ac:dyDescent="0.25" r="195" customHeight="1" ht="13.5">
      <c r="A195" s="6">
        <v>45422.41180555556</v>
      </c>
      <c r="B195" s="7" t="s">
        <v>841</v>
      </c>
      <c r="C195" s="8">
        <v>416039</v>
      </c>
      <c r="D195" s="7" t="s">
        <v>27</v>
      </c>
      <c r="E195" s="9">
        <v>321.71</v>
      </c>
      <c r="F195" s="7"/>
      <c r="G195" s="9">
        <v>67.55</v>
      </c>
      <c r="H195" s="9">
        <v>389.26</v>
      </c>
      <c r="I195" s="9">
        <v>389.26</v>
      </c>
      <c r="J195" s="7" t="s">
        <v>842</v>
      </c>
      <c r="K195" s="7"/>
      <c r="L195" s="7" t="s">
        <v>843</v>
      </c>
      <c r="M195" s="7" t="s">
        <v>844</v>
      </c>
      <c r="N195" s="7" t="s">
        <v>405</v>
      </c>
      <c r="O195" s="7" t="s">
        <v>21</v>
      </c>
      <c r="P195" s="10">
        <f>(G195/E195)*100</f>
      </c>
    </row>
    <row x14ac:dyDescent="0.25" r="196" customHeight="1" ht="13.5">
      <c r="A196" s="6">
        <v>45422.4125</v>
      </c>
      <c r="B196" s="7" t="s">
        <v>845</v>
      </c>
      <c r="C196" s="8">
        <v>416040</v>
      </c>
      <c r="D196" s="7" t="s">
        <v>27</v>
      </c>
      <c r="E196" s="9">
        <v>62.15</v>
      </c>
      <c r="F196" s="7"/>
      <c r="G196" s="9">
        <v>13.05</v>
      </c>
      <c r="H196" s="9">
        <v>75.2</v>
      </c>
      <c r="I196" s="9">
        <v>75.2</v>
      </c>
      <c r="J196" s="7" t="s">
        <v>846</v>
      </c>
      <c r="K196" s="7"/>
      <c r="L196" s="7" t="s">
        <v>48</v>
      </c>
      <c r="M196" s="7" t="s">
        <v>49</v>
      </c>
      <c r="N196" s="7" t="s">
        <v>50</v>
      </c>
      <c r="O196" s="7" t="s">
        <v>21</v>
      </c>
      <c r="P196" s="10">
        <f>(G196/E196)*100</f>
      </c>
    </row>
    <row x14ac:dyDescent="0.25" r="197" customHeight="1" ht="13.5">
      <c r="A197" s="6">
        <v>45422.4125</v>
      </c>
      <c r="B197" s="7" t="s">
        <v>847</v>
      </c>
      <c r="C197" s="8">
        <v>416041</v>
      </c>
      <c r="D197" s="7" t="s">
        <v>312</v>
      </c>
      <c r="E197" s="9">
        <v>25.37</v>
      </c>
      <c r="F197" s="7"/>
      <c r="G197" s="9">
        <v>5.33</v>
      </c>
      <c r="H197" s="9">
        <v>30.7</v>
      </c>
      <c r="I197" s="9">
        <v>30.7</v>
      </c>
      <c r="J197" s="7" t="s">
        <v>848</v>
      </c>
      <c r="K197" s="7"/>
      <c r="L197" s="7" t="s">
        <v>849</v>
      </c>
      <c r="M197" s="7" t="s">
        <v>850</v>
      </c>
      <c r="N197" s="7" t="s">
        <v>20</v>
      </c>
      <c r="O197" s="7" t="s">
        <v>21</v>
      </c>
      <c r="P197" s="10">
        <f>(G197/E197)*100</f>
      </c>
    </row>
    <row x14ac:dyDescent="0.25" r="198" customHeight="1" ht="13.5">
      <c r="A198" s="6">
        <v>45422.413194444445</v>
      </c>
      <c r="B198" s="7" t="s">
        <v>851</v>
      </c>
      <c r="C198" s="8">
        <v>416042</v>
      </c>
      <c r="D198" s="7" t="s">
        <v>420</v>
      </c>
      <c r="E198" s="9">
        <v>161.65</v>
      </c>
      <c r="F198" s="7"/>
      <c r="G198" s="9">
        <v>33.95</v>
      </c>
      <c r="H198" s="9">
        <v>195.6</v>
      </c>
      <c r="I198" s="9"/>
      <c r="J198" s="7" t="s">
        <v>852</v>
      </c>
      <c r="K198" s="7"/>
      <c r="L198" s="7" t="s">
        <v>849</v>
      </c>
      <c r="M198" s="7" t="s">
        <v>853</v>
      </c>
      <c r="N198" s="7" t="s">
        <v>20</v>
      </c>
      <c r="O198" s="7" t="s">
        <v>21</v>
      </c>
      <c r="P198" s="10">
        <f>(G198/E198)*100</f>
      </c>
    </row>
    <row x14ac:dyDescent="0.25" r="199" customHeight="1" ht="13.5">
      <c r="A199" s="6">
        <v>45422.413194444445</v>
      </c>
      <c r="B199" s="7" t="s">
        <v>854</v>
      </c>
      <c r="C199" s="8">
        <v>416043</v>
      </c>
      <c r="D199" s="7" t="s">
        <v>78</v>
      </c>
      <c r="E199" s="9">
        <v>22.07</v>
      </c>
      <c r="F199" s="7"/>
      <c r="G199" s="9">
        <v>4.63</v>
      </c>
      <c r="H199" s="9">
        <v>26.7</v>
      </c>
      <c r="I199" s="9">
        <v>26.7</v>
      </c>
      <c r="J199" s="7" t="s">
        <v>855</v>
      </c>
      <c r="K199" s="7"/>
      <c r="L199" s="7" t="s">
        <v>856</v>
      </c>
      <c r="M199" s="7" t="s">
        <v>857</v>
      </c>
      <c r="N199" s="7" t="s">
        <v>50</v>
      </c>
      <c r="O199" s="7" t="s">
        <v>21</v>
      </c>
      <c r="P199" s="10">
        <f>(G199/E199)*100</f>
      </c>
    </row>
    <row x14ac:dyDescent="0.25" r="200" customHeight="1" ht="13.5">
      <c r="A200" s="6">
        <v>45425.38315972222</v>
      </c>
      <c r="B200" s="7" t="s">
        <v>858</v>
      </c>
      <c r="C200" s="8">
        <v>416044</v>
      </c>
      <c r="D200" s="7" t="s">
        <v>16</v>
      </c>
      <c r="E200" s="9">
        <v>66.75</v>
      </c>
      <c r="F200" s="7"/>
      <c r="G200" s="9">
        <v>14.01</v>
      </c>
      <c r="H200" s="9">
        <v>80.76</v>
      </c>
      <c r="I200" s="9">
        <v>80.76</v>
      </c>
      <c r="J200" s="7" t="s">
        <v>859</v>
      </c>
      <c r="K200" s="7"/>
      <c r="L200" s="7" t="s">
        <v>860</v>
      </c>
      <c r="M200" s="7" t="s">
        <v>861</v>
      </c>
      <c r="N200" s="7" t="s">
        <v>174</v>
      </c>
      <c r="O200" s="7" t="s">
        <v>21</v>
      </c>
      <c r="P200" s="10">
        <f>(G200/E200)*100</f>
      </c>
    </row>
    <row x14ac:dyDescent="0.25" r="201" customHeight="1" ht="13.5">
      <c r="A201" s="6">
        <v>45425.38315972222</v>
      </c>
      <c r="B201" s="7" t="s">
        <v>15</v>
      </c>
      <c r="C201" s="8">
        <v>416045</v>
      </c>
      <c r="D201" s="7" t="s">
        <v>16</v>
      </c>
      <c r="E201" s="9">
        <v>165.59</v>
      </c>
      <c r="F201" s="7"/>
      <c r="G201" s="9">
        <v>34.77</v>
      </c>
      <c r="H201" s="9">
        <v>200.36</v>
      </c>
      <c r="I201" s="9">
        <v>200.36</v>
      </c>
      <c r="J201" s="7" t="s">
        <v>17</v>
      </c>
      <c r="K201" s="7"/>
      <c r="L201" s="7" t="s">
        <v>18</v>
      </c>
      <c r="M201" s="7" t="s">
        <v>19</v>
      </c>
      <c r="N201" s="7" t="s">
        <v>20</v>
      </c>
      <c r="O201" s="7" t="s">
        <v>21</v>
      </c>
      <c r="P201" s="10">
        <f>(G201/E201)*100</f>
      </c>
    </row>
    <row x14ac:dyDescent="0.25" r="202" customHeight="1" ht="13.5">
      <c r="A202" s="6">
        <v>45425.38315972222</v>
      </c>
      <c r="B202" s="7" t="s">
        <v>15</v>
      </c>
      <c r="C202" s="8">
        <v>416046</v>
      </c>
      <c r="D202" s="7" t="s">
        <v>16</v>
      </c>
      <c r="E202" s="9">
        <v>117.94</v>
      </c>
      <c r="F202" s="7"/>
      <c r="G202" s="9">
        <v>24.77</v>
      </c>
      <c r="H202" s="9">
        <v>142.71</v>
      </c>
      <c r="I202" s="9">
        <v>142.71</v>
      </c>
      <c r="J202" s="7" t="s">
        <v>17</v>
      </c>
      <c r="K202" s="7"/>
      <c r="L202" s="7" t="s">
        <v>18</v>
      </c>
      <c r="M202" s="7" t="s">
        <v>19</v>
      </c>
      <c r="N202" s="7" t="s">
        <v>20</v>
      </c>
      <c r="O202" s="7" t="s">
        <v>21</v>
      </c>
      <c r="P202" s="10">
        <f>(G202/E202)*100</f>
      </c>
    </row>
    <row x14ac:dyDescent="0.25" r="203" customHeight="1" ht="13.5">
      <c r="A203" s="6">
        <v>45425.38315972222</v>
      </c>
      <c r="B203" s="7" t="s">
        <v>397</v>
      </c>
      <c r="C203" s="8">
        <v>416047</v>
      </c>
      <c r="D203" s="7" t="s">
        <v>16</v>
      </c>
      <c r="E203" s="9">
        <v>132.4</v>
      </c>
      <c r="F203" s="7"/>
      <c r="G203" s="9">
        <v>27.8</v>
      </c>
      <c r="H203" s="9">
        <v>160.2</v>
      </c>
      <c r="I203" s="9">
        <v>160.2</v>
      </c>
      <c r="J203" s="7" t="s">
        <v>398</v>
      </c>
      <c r="K203" s="7"/>
      <c r="L203" s="7" t="s">
        <v>399</v>
      </c>
      <c r="M203" s="7" t="s">
        <v>400</v>
      </c>
      <c r="N203" s="7" t="s">
        <v>56</v>
      </c>
      <c r="O203" s="7" t="s">
        <v>21</v>
      </c>
      <c r="P203" s="10">
        <f>(G203/E203)*100</f>
      </c>
    </row>
    <row x14ac:dyDescent="0.25" r="204" customHeight="1" ht="13.5">
      <c r="A204" s="6">
        <v>45425.38263888889</v>
      </c>
      <c r="B204" s="7" t="s">
        <v>401</v>
      </c>
      <c r="C204" s="8">
        <v>416048</v>
      </c>
      <c r="D204" s="7" t="s">
        <v>16</v>
      </c>
      <c r="E204" s="9">
        <v>14.55</v>
      </c>
      <c r="F204" s="7"/>
      <c r="G204" s="9">
        <v>3.05</v>
      </c>
      <c r="H204" s="9">
        <v>17.6</v>
      </c>
      <c r="I204" s="9"/>
      <c r="J204" s="7" t="s">
        <v>402</v>
      </c>
      <c r="K204" s="7"/>
      <c r="L204" s="7" t="s">
        <v>403</v>
      </c>
      <c r="M204" s="7" t="s">
        <v>404</v>
      </c>
      <c r="N204" s="7" t="s">
        <v>405</v>
      </c>
      <c r="O204" s="7" t="s">
        <v>21</v>
      </c>
      <c r="P204" s="10">
        <f>(G204/E204)*100</f>
      </c>
    </row>
    <row x14ac:dyDescent="0.25" r="205" customHeight="1" ht="13.5">
      <c r="A205" s="6">
        <v>45425.38315972222</v>
      </c>
      <c r="B205" s="7" t="s">
        <v>862</v>
      </c>
      <c r="C205" s="8">
        <v>416049</v>
      </c>
      <c r="D205" s="7" t="s">
        <v>16</v>
      </c>
      <c r="E205" s="9">
        <v>119.34</v>
      </c>
      <c r="F205" s="7"/>
      <c r="G205" s="9">
        <v>25.06</v>
      </c>
      <c r="H205" s="9">
        <v>144.4</v>
      </c>
      <c r="I205" s="9">
        <v>144.4</v>
      </c>
      <c r="J205" s="7" t="s">
        <v>863</v>
      </c>
      <c r="K205" s="7"/>
      <c r="L205" s="7" t="s">
        <v>864</v>
      </c>
      <c r="M205" s="7" t="s">
        <v>865</v>
      </c>
      <c r="N205" s="7" t="s">
        <v>56</v>
      </c>
      <c r="O205" s="7" t="s">
        <v>21</v>
      </c>
      <c r="P205" s="10">
        <f>(G205/E205)*100</f>
      </c>
    </row>
    <row x14ac:dyDescent="0.25" r="206" customHeight="1" ht="13.5">
      <c r="A206" s="6">
        <v>45425.38263888889</v>
      </c>
      <c r="B206" s="7" t="s">
        <v>866</v>
      </c>
      <c r="C206" s="8">
        <v>416050</v>
      </c>
      <c r="D206" s="7" t="s">
        <v>420</v>
      </c>
      <c r="E206" s="9">
        <v>53.77</v>
      </c>
      <c r="F206" s="7"/>
      <c r="G206" s="9">
        <v>11.29</v>
      </c>
      <c r="H206" s="9">
        <v>65.06</v>
      </c>
      <c r="I206" s="9"/>
      <c r="J206" s="7" t="s">
        <v>867</v>
      </c>
      <c r="K206" s="7"/>
      <c r="L206" s="7" t="s">
        <v>868</v>
      </c>
      <c r="M206" s="7" t="s">
        <v>869</v>
      </c>
      <c r="N206" s="7" t="s">
        <v>236</v>
      </c>
      <c r="O206" s="7" t="s">
        <v>21</v>
      </c>
      <c r="P206" s="10">
        <f>(G206/E206)*100</f>
      </c>
    </row>
    <row x14ac:dyDescent="0.25" r="207" customHeight="1" ht="13.5">
      <c r="A207" s="6">
        <v>45425.38315972222</v>
      </c>
      <c r="B207" s="7" t="s">
        <v>870</v>
      </c>
      <c r="C207" s="8">
        <v>416051</v>
      </c>
      <c r="D207" s="7" t="s">
        <v>16</v>
      </c>
      <c r="E207" s="9">
        <v>104.01</v>
      </c>
      <c r="F207" s="7"/>
      <c r="G207" s="9">
        <v>21.84</v>
      </c>
      <c r="H207" s="9">
        <v>125.85</v>
      </c>
      <c r="I207" s="9">
        <v>125.85</v>
      </c>
      <c r="J207" s="7" t="s">
        <v>871</v>
      </c>
      <c r="K207" s="7"/>
      <c r="L207" s="7" t="s">
        <v>872</v>
      </c>
      <c r="M207" s="7" t="s">
        <v>138</v>
      </c>
      <c r="N207" s="7" t="s">
        <v>138</v>
      </c>
      <c r="O207" s="7" t="s">
        <v>21</v>
      </c>
      <c r="P207" s="10">
        <f>(G207/E207)*100</f>
      </c>
    </row>
    <row x14ac:dyDescent="0.25" r="208" customHeight="1" ht="13.5">
      <c r="A208" s="6">
        <v>45425.38315972222</v>
      </c>
      <c r="B208" s="7" t="s">
        <v>873</v>
      </c>
      <c r="C208" s="8">
        <v>416052</v>
      </c>
      <c r="D208" s="7" t="s">
        <v>16</v>
      </c>
      <c r="E208" s="9">
        <v>31.8</v>
      </c>
      <c r="F208" s="7"/>
      <c r="G208" s="9">
        <v>6.68</v>
      </c>
      <c r="H208" s="9">
        <v>38.48</v>
      </c>
      <c r="I208" s="9">
        <v>38.48</v>
      </c>
      <c r="J208" s="7" t="s">
        <v>874</v>
      </c>
      <c r="K208" s="7"/>
      <c r="L208" s="7" t="s">
        <v>875</v>
      </c>
      <c r="M208" s="7" t="s">
        <v>876</v>
      </c>
      <c r="N208" s="7" t="s">
        <v>174</v>
      </c>
      <c r="O208" s="7" t="s">
        <v>21</v>
      </c>
      <c r="P208" s="10">
        <f>(G208/E208)*100</f>
      </c>
    </row>
    <row x14ac:dyDescent="0.25" r="209" customHeight="1" ht="13.5">
      <c r="A209" s="6">
        <v>45425.38315972222</v>
      </c>
      <c r="B209" s="7" t="s">
        <v>877</v>
      </c>
      <c r="C209" s="8">
        <v>416053</v>
      </c>
      <c r="D209" s="7" t="s">
        <v>27</v>
      </c>
      <c r="E209" s="9">
        <v>582.25</v>
      </c>
      <c r="F209" s="7"/>
      <c r="G209" s="9">
        <v>0</v>
      </c>
      <c r="H209" s="9">
        <v>582.25</v>
      </c>
      <c r="I209" s="9">
        <v>582.25</v>
      </c>
      <c r="J209" s="7"/>
      <c r="K209" s="7" t="s">
        <v>878</v>
      </c>
      <c r="L209" s="7" t="s">
        <v>879</v>
      </c>
      <c r="M209" s="7" t="s">
        <v>707</v>
      </c>
      <c r="N209" s="7"/>
      <c r="O209" s="7" t="s">
        <v>291</v>
      </c>
      <c r="P209" s="10">
        <f>(G209/E209)*100</f>
      </c>
    </row>
    <row x14ac:dyDescent="0.25" r="210" customHeight="1" ht="13.5">
      <c r="A210" s="6">
        <v>45425.38263888889</v>
      </c>
      <c r="B210" s="7" t="s">
        <v>880</v>
      </c>
      <c r="C210" s="8">
        <v>416054</v>
      </c>
      <c r="D210" s="7" t="s">
        <v>16</v>
      </c>
      <c r="E210" s="9">
        <v>887.86</v>
      </c>
      <c r="F210" s="7"/>
      <c r="G210" s="9">
        <v>186.45</v>
      </c>
      <c r="H210" s="9">
        <v>1074.31</v>
      </c>
      <c r="I210" s="9">
        <v>1074.31</v>
      </c>
      <c r="J210" s="7" t="s">
        <v>881</v>
      </c>
      <c r="K210" s="7"/>
      <c r="L210" s="7" t="s">
        <v>882</v>
      </c>
      <c r="M210" s="7" t="s">
        <v>883</v>
      </c>
      <c r="N210" s="7" t="s">
        <v>20</v>
      </c>
      <c r="O210" s="7" t="s">
        <v>21</v>
      </c>
      <c r="P210" s="10">
        <f>(G210/E210)*100</f>
      </c>
    </row>
    <row x14ac:dyDescent="0.25" r="211" customHeight="1" ht="13.5">
      <c r="A211" s="6">
        <v>45425.38315972222</v>
      </c>
      <c r="B211" s="7" t="s">
        <v>884</v>
      </c>
      <c r="C211" s="8">
        <v>416055</v>
      </c>
      <c r="D211" s="7" t="s">
        <v>33</v>
      </c>
      <c r="E211" s="9">
        <v>99.27</v>
      </c>
      <c r="F211" s="7" t="s">
        <v>885</v>
      </c>
      <c r="G211" s="9">
        <v>20.84</v>
      </c>
      <c r="H211" s="9">
        <v>120.11</v>
      </c>
      <c r="I211" s="9">
        <v>120.11</v>
      </c>
      <c r="J211" s="7" t="s">
        <v>886</v>
      </c>
      <c r="K211" s="7"/>
      <c r="L211" s="7" t="s">
        <v>887</v>
      </c>
      <c r="M211" s="7" t="s">
        <v>888</v>
      </c>
      <c r="N211" s="7" t="s">
        <v>889</v>
      </c>
      <c r="O211" s="7" t="s">
        <v>21</v>
      </c>
      <c r="P211" s="10">
        <f>(G211/E211)*100</f>
      </c>
    </row>
    <row x14ac:dyDescent="0.25" r="212" customHeight="1" ht="13.5">
      <c r="A212" s="6">
        <v>45425.38317129629</v>
      </c>
      <c r="B212" s="7" t="s">
        <v>890</v>
      </c>
      <c r="C212" s="8">
        <v>416056</v>
      </c>
      <c r="D212" s="7" t="s">
        <v>33</v>
      </c>
      <c r="E212" s="9">
        <v>333.67</v>
      </c>
      <c r="F212" s="7" t="s">
        <v>891</v>
      </c>
      <c r="G212" s="9">
        <v>70.07</v>
      </c>
      <c r="H212" s="9">
        <v>403.74</v>
      </c>
      <c r="I212" s="9">
        <v>403.74</v>
      </c>
      <c r="J212" s="7" t="s">
        <v>892</v>
      </c>
      <c r="K212" s="7"/>
      <c r="L212" s="7" t="s">
        <v>893</v>
      </c>
      <c r="M212" s="7" t="s">
        <v>224</v>
      </c>
      <c r="N212" s="7" t="s">
        <v>224</v>
      </c>
      <c r="O212" s="7" t="s">
        <v>21</v>
      </c>
      <c r="P212" s="10">
        <f>(G212/E212)*100</f>
      </c>
    </row>
    <row x14ac:dyDescent="0.25" r="213" customHeight="1" ht="13.5">
      <c r="A213" s="6">
        <v>45425.38317129629</v>
      </c>
      <c r="B213" s="7" t="s">
        <v>894</v>
      </c>
      <c r="C213" s="8">
        <v>416057</v>
      </c>
      <c r="D213" s="7" t="s">
        <v>27</v>
      </c>
      <c r="E213" s="9">
        <v>50.85</v>
      </c>
      <c r="F213" s="7"/>
      <c r="G213" s="9">
        <v>10.67</v>
      </c>
      <c r="H213" s="9">
        <v>61.52</v>
      </c>
      <c r="I213" s="9">
        <v>61.52</v>
      </c>
      <c r="J213" s="7" t="s">
        <v>895</v>
      </c>
      <c r="K213" s="7"/>
      <c r="L213" s="7" t="s">
        <v>896</v>
      </c>
      <c r="M213" s="7" t="s">
        <v>897</v>
      </c>
      <c r="N213" s="7" t="s">
        <v>174</v>
      </c>
      <c r="O213" s="7" t="s">
        <v>21</v>
      </c>
      <c r="P213" s="10">
        <f>(G213/E213)*100</f>
      </c>
    </row>
    <row x14ac:dyDescent="0.25" r="214" customHeight="1" ht="13.5">
      <c r="A214" s="6">
        <v>45425.38317129629</v>
      </c>
      <c r="B214" s="7" t="s">
        <v>39</v>
      </c>
      <c r="C214" s="8">
        <v>416058</v>
      </c>
      <c r="D214" s="7" t="s">
        <v>40</v>
      </c>
      <c r="E214" s="9">
        <v>23.42</v>
      </c>
      <c r="F214" s="7" t="s">
        <v>898</v>
      </c>
      <c r="G214" s="9">
        <v>4.92</v>
      </c>
      <c r="H214" s="9">
        <v>28.34</v>
      </c>
      <c r="I214" s="9">
        <v>28.34</v>
      </c>
      <c r="J214" s="7" t="s">
        <v>42</v>
      </c>
      <c r="K214" s="7"/>
      <c r="L214" s="7" t="s">
        <v>43</v>
      </c>
      <c r="M214" s="7" t="s">
        <v>44</v>
      </c>
      <c r="N214" s="7" t="s">
        <v>45</v>
      </c>
      <c r="O214" s="7" t="s">
        <v>21</v>
      </c>
      <c r="P214" s="10">
        <f>(G214/E214)*100</f>
      </c>
    </row>
    <row x14ac:dyDescent="0.25" r="215" customHeight="1" ht="13.5">
      <c r="A215" s="6">
        <v>45425.38317129629</v>
      </c>
      <c r="B215" s="7" t="s">
        <v>899</v>
      </c>
      <c r="C215" s="8">
        <v>416059</v>
      </c>
      <c r="D215" s="7" t="s">
        <v>27</v>
      </c>
      <c r="E215" s="9">
        <v>29.78</v>
      </c>
      <c r="F215" s="7"/>
      <c r="G215" s="9">
        <v>6.26</v>
      </c>
      <c r="H215" s="9">
        <v>36.04</v>
      </c>
      <c r="I215" s="9">
        <v>36.04</v>
      </c>
      <c r="J215" s="7" t="s">
        <v>900</v>
      </c>
      <c r="K215" s="7"/>
      <c r="L215" s="7" t="s">
        <v>901</v>
      </c>
      <c r="M215" s="7" t="s">
        <v>902</v>
      </c>
      <c r="N215" s="7" t="s">
        <v>331</v>
      </c>
      <c r="O215" s="7" t="s">
        <v>21</v>
      </c>
      <c r="P215" s="10">
        <f>(G215/E215)*100</f>
      </c>
    </row>
    <row x14ac:dyDescent="0.25" r="216" customHeight="1" ht="13.5">
      <c r="A216" s="6">
        <v>45425.38317129629</v>
      </c>
      <c r="B216" s="7" t="s">
        <v>903</v>
      </c>
      <c r="C216" s="8">
        <v>416060</v>
      </c>
      <c r="D216" s="7" t="s">
        <v>27</v>
      </c>
      <c r="E216" s="9">
        <v>223.24</v>
      </c>
      <c r="F216" s="7"/>
      <c r="G216" s="9">
        <v>0</v>
      </c>
      <c r="H216" s="9">
        <v>223.24</v>
      </c>
      <c r="I216" s="9">
        <v>223.24</v>
      </c>
      <c r="J216" s="7"/>
      <c r="K216" s="7" t="s">
        <v>904</v>
      </c>
      <c r="L216" s="7" t="s">
        <v>905</v>
      </c>
      <c r="M216" s="7" t="s">
        <v>906</v>
      </c>
      <c r="N216" s="7"/>
      <c r="O216" s="7" t="s">
        <v>907</v>
      </c>
      <c r="P216" s="10">
        <f>(G216/E216)*100</f>
      </c>
    </row>
    <row x14ac:dyDescent="0.25" r="217" customHeight="1" ht="13.5">
      <c r="A217" s="6">
        <v>45425.38317129629</v>
      </c>
      <c r="B217" s="7" t="s">
        <v>908</v>
      </c>
      <c r="C217" s="8">
        <v>416061</v>
      </c>
      <c r="D217" s="7" t="s">
        <v>27</v>
      </c>
      <c r="E217" s="9">
        <v>98.26</v>
      </c>
      <c r="F217" s="7"/>
      <c r="G217" s="9">
        <v>20.63</v>
      </c>
      <c r="H217" s="9">
        <v>118.89</v>
      </c>
      <c r="I217" s="9">
        <v>118.89</v>
      </c>
      <c r="J217" s="7" t="s">
        <v>909</v>
      </c>
      <c r="K217" s="7"/>
      <c r="L217" s="7" t="s">
        <v>520</v>
      </c>
      <c r="M217" s="7" t="s">
        <v>521</v>
      </c>
      <c r="N217" s="7" t="s">
        <v>50</v>
      </c>
      <c r="O217" s="7" t="s">
        <v>21</v>
      </c>
      <c r="P217" s="10">
        <f>(G217/E217)*100</f>
      </c>
    </row>
    <row x14ac:dyDescent="0.25" r="218" customHeight="1" ht="13.5">
      <c r="A218" s="6">
        <v>45425.38317129629</v>
      </c>
      <c r="B218" s="7" t="s">
        <v>910</v>
      </c>
      <c r="C218" s="8">
        <v>416062</v>
      </c>
      <c r="D218" s="7" t="s">
        <v>27</v>
      </c>
      <c r="E218" s="9">
        <v>93.11</v>
      </c>
      <c r="F218" s="7"/>
      <c r="G218" s="9">
        <v>19.56</v>
      </c>
      <c r="H218" s="9">
        <v>112.67</v>
      </c>
      <c r="I218" s="9">
        <v>112.67</v>
      </c>
      <c r="J218" s="7" t="s">
        <v>911</v>
      </c>
      <c r="K218" s="7"/>
      <c r="L218" s="7" t="s">
        <v>912</v>
      </c>
      <c r="M218" s="7" t="s">
        <v>913</v>
      </c>
      <c r="N218" s="7" t="s">
        <v>20</v>
      </c>
      <c r="O218" s="7" t="s">
        <v>21</v>
      </c>
      <c r="P218" s="10">
        <f>(G218/E218)*100</f>
      </c>
    </row>
    <row x14ac:dyDescent="0.25" r="219" customHeight="1" ht="13.5">
      <c r="A219" s="6">
        <v>45425.38317129629</v>
      </c>
      <c r="B219" s="7" t="s">
        <v>764</v>
      </c>
      <c r="C219" s="8">
        <v>416063</v>
      </c>
      <c r="D219" s="7" t="s">
        <v>312</v>
      </c>
      <c r="E219" s="9">
        <v>44.78</v>
      </c>
      <c r="F219" s="7"/>
      <c r="G219" s="9">
        <v>9.4</v>
      </c>
      <c r="H219" s="9">
        <v>54.18</v>
      </c>
      <c r="I219" s="9">
        <v>54.18</v>
      </c>
      <c r="J219" s="7" t="s">
        <v>766</v>
      </c>
      <c r="K219" s="7"/>
      <c r="L219" s="7" t="s">
        <v>767</v>
      </c>
      <c r="M219" s="7" t="s">
        <v>768</v>
      </c>
      <c r="N219" s="7" t="s">
        <v>438</v>
      </c>
      <c r="O219" s="7" t="s">
        <v>21</v>
      </c>
      <c r="P219" s="10">
        <f>(G219/E219)*100</f>
      </c>
    </row>
    <row x14ac:dyDescent="0.25" r="220" customHeight="1" ht="13.5">
      <c r="A220" s="6">
        <v>45425.38317129629</v>
      </c>
      <c r="B220" s="7" t="s">
        <v>764</v>
      </c>
      <c r="C220" s="8">
        <v>416064</v>
      </c>
      <c r="D220" s="7" t="s">
        <v>40</v>
      </c>
      <c r="E220" s="9">
        <v>70.42</v>
      </c>
      <c r="F220" s="7" t="s">
        <v>914</v>
      </c>
      <c r="G220" s="9">
        <v>14.78</v>
      </c>
      <c r="H220" s="9">
        <v>85.2</v>
      </c>
      <c r="I220" s="9">
        <v>85.2</v>
      </c>
      <c r="J220" s="7" t="s">
        <v>766</v>
      </c>
      <c r="K220" s="7"/>
      <c r="L220" s="7" t="s">
        <v>767</v>
      </c>
      <c r="M220" s="7" t="s">
        <v>768</v>
      </c>
      <c r="N220" s="7" t="s">
        <v>438</v>
      </c>
      <c r="O220" s="7" t="s">
        <v>21</v>
      </c>
      <c r="P220" s="10">
        <f>(G220/E220)*100</f>
      </c>
    </row>
    <row x14ac:dyDescent="0.25" r="221" customHeight="1" ht="13.5">
      <c r="A221" s="6">
        <v>45425.38317129629</v>
      </c>
      <c r="B221" s="7" t="s">
        <v>915</v>
      </c>
      <c r="C221" s="8">
        <v>416065</v>
      </c>
      <c r="D221" s="7" t="s">
        <v>40</v>
      </c>
      <c r="E221" s="9">
        <v>54.58</v>
      </c>
      <c r="F221" s="7" t="s">
        <v>916</v>
      </c>
      <c r="G221" s="9">
        <v>11.46</v>
      </c>
      <c r="H221" s="9">
        <v>66.04</v>
      </c>
      <c r="I221" s="9">
        <v>66.04</v>
      </c>
      <c r="J221" s="7" t="s">
        <v>917</v>
      </c>
      <c r="K221" s="7"/>
      <c r="L221" s="7" t="s">
        <v>918</v>
      </c>
      <c r="M221" s="7" t="s">
        <v>919</v>
      </c>
      <c r="N221" s="7" t="s">
        <v>65</v>
      </c>
      <c r="O221" s="7" t="s">
        <v>21</v>
      </c>
      <c r="P221" s="10">
        <f>(G221/E221)*100</f>
      </c>
    </row>
    <row x14ac:dyDescent="0.25" r="222" customHeight="1" ht="13.5">
      <c r="A222" s="6">
        <v>45425.38317129629</v>
      </c>
      <c r="B222" s="7" t="s">
        <v>920</v>
      </c>
      <c r="C222" s="8">
        <v>416066</v>
      </c>
      <c r="D222" s="7" t="s">
        <v>40</v>
      </c>
      <c r="E222" s="9">
        <v>189.29</v>
      </c>
      <c r="F222" s="7" t="s">
        <v>921</v>
      </c>
      <c r="G222" s="9">
        <v>39.75</v>
      </c>
      <c r="H222" s="9">
        <v>229.04</v>
      </c>
      <c r="I222" s="9">
        <v>229.04</v>
      </c>
      <c r="J222" s="7" t="s">
        <v>922</v>
      </c>
      <c r="K222" s="7"/>
      <c r="L222" s="7" t="s">
        <v>923</v>
      </c>
      <c r="M222" s="7" t="s">
        <v>924</v>
      </c>
      <c r="N222" s="7" t="s">
        <v>224</v>
      </c>
      <c r="O222" s="7" t="s">
        <v>21</v>
      </c>
      <c r="P222" s="10">
        <f>(G222/E222)*100</f>
      </c>
    </row>
    <row x14ac:dyDescent="0.25" r="223" customHeight="1" ht="13.5">
      <c r="A223" s="6">
        <v>45425.38317129629</v>
      </c>
      <c r="B223" s="7" t="s">
        <v>66</v>
      </c>
      <c r="C223" s="8">
        <v>416067</v>
      </c>
      <c r="D223" s="7" t="s">
        <v>27</v>
      </c>
      <c r="E223" s="9">
        <v>100.63</v>
      </c>
      <c r="F223" s="7"/>
      <c r="G223" s="9">
        <v>21.13</v>
      </c>
      <c r="H223" s="9">
        <v>121.76</v>
      </c>
      <c r="I223" s="9">
        <v>121.76</v>
      </c>
      <c r="J223" s="7" t="s">
        <v>67</v>
      </c>
      <c r="K223" s="7"/>
      <c r="L223" s="7" t="s">
        <v>68</v>
      </c>
      <c r="M223" s="7" t="s">
        <v>69</v>
      </c>
      <c r="N223" s="7" t="s">
        <v>70</v>
      </c>
      <c r="O223" s="7" t="s">
        <v>21</v>
      </c>
      <c r="P223" s="10">
        <f>(G223/E223)*100</f>
      </c>
    </row>
    <row x14ac:dyDescent="0.25" r="224" customHeight="1" ht="13.5">
      <c r="A224" s="6">
        <v>45425.38317129629</v>
      </c>
      <c r="B224" s="7" t="s">
        <v>66</v>
      </c>
      <c r="C224" s="8">
        <v>416068</v>
      </c>
      <c r="D224" s="7" t="s">
        <v>33</v>
      </c>
      <c r="E224" s="9">
        <v>161.49</v>
      </c>
      <c r="F224" s="7" t="s">
        <v>925</v>
      </c>
      <c r="G224" s="9">
        <v>33.91</v>
      </c>
      <c r="H224" s="9">
        <v>195.4</v>
      </c>
      <c r="I224" s="9">
        <v>195.41</v>
      </c>
      <c r="J224" s="7" t="s">
        <v>67</v>
      </c>
      <c r="K224" s="7"/>
      <c r="L224" s="7" t="s">
        <v>68</v>
      </c>
      <c r="M224" s="7" t="s">
        <v>69</v>
      </c>
      <c r="N224" s="7" t="s">
        <v>70</v>
      </c>
      <c r="O224" s="7" t="s">
        <v>21</v>
      </c>
      <c r="P224" s="10">
        <f>(G224/E224)*100</f>
      </c>
    </row>
    <row x14ac:dyDescent="0.25" r="225" customHeight="1" ht="13.5">
      <c r="A225" s="6">
        <v>45425.38317129629</v>
      </c>
      <c r="B225" s="7" t="s">
        <v>631</v>
      </c>
      <c r="C225" s="8">
        <v>416069</v>
      </c>
      <c r="D225" s="7" t="s">
        <v>40</v>
      </c>
      <c r="E225" s="9">
        <v>24.02</v>
      </c>
      <c r="F225" s="7" t="s">
        <v>926</v>
      </c>
      <c r="G225" s="9">
        <v>5.04</v>
      </c>
      <c r="H225" s="9">
        <v>29.06</v>
      </c>
      <c r="I225" s="9">
        <v>29.06</v>
      </c>
      <c r="J225" s="7" t="s">
        <v>633</v>
      </c>
      <c r="K225" s="7"/>
      <c r="L225" s="7" t="s">
        <v>634</v>
      </c>
      <c r="M225" s="7" t="s">
        <v>635</v>
      </c>
      <c r="N225" s="7" t="s">
        <v>331</v>
      </c>
      <c r="O225" s="7" t="s">
        <v>21</v>
      </c>
      <c r="P225" s="10">
        <f>(G225/E225)*100</f>
      </c>
    </row>
    <row x14ac:dyDescent="0.25" r="226" customHeight="1" ht="13.5">
      <c r="A226" s="6">
        <v>45425.38317129629</v>
      </c>
      <c r="B226" s="7" t="s">
        <v>927</v>
      </c>
      <c r="C226" s="8">
        <v>416070</v>
      </c>
      <c r="D226" s="7" t="s">
        <v>16</v>
      </c>
      <c r="E226" s="9">
        <v>117.41</v>
      </c>
      <c r="F226" s="7"/>
      <c r="G226" s="9">
        <v>24.65</v>
      </c>
      <c r="H226" s="9">
        <v>142.06</v>
      </c>
      <c r="I226" s="9">
        <v>142.06</v>
      </c>
      <c r="J226" s="7" t="s">
        <v>928</v>
      </c>
      <c r="K226" s="7"/>
      <c r="L226" s="7" t="s">
        <v>929</v>
      </c>
      <c r="M226" s="7" t="s">
        <v>930</v>
      </c>
      <c r="N226" s="7" t="s">
        <v>76</v>
      </c>
      <c r="O226" s="7" t="s">
        <v>21</v>
      </c>
      <c r="P226" s="10">
        <f>(G226/E226)*100</f>
      </c>
    </row>
    <row x14ac:dyDescent="0.25" r="227" customHeight="1" ht="13.5">
      <c r="A227" s="6">
        <v>45425.38317129629</v>
      </c>
      <c r="B227" s="7" t="s">
        <v>931</v>
      </c>
      <c r="C227" s="8">
        <v>416071</v>
      </c>
      <c r="D227" s="7" t="s">
        <v>33</v>
      </c>
      <c r="E227" s="9">
        <v>85.42</v>
      </c>
      <c r="F227" s="7" t="s">
        <v>932</v>
      </c>
      <c r="G227" s="9">
        <v>17.93</v>
      </c>
      <c r="H227" s="9">
        <v>103.35</v>
      </c>
      <c r="I227" s="9">
        <v>103.35</v>
      </c>
      <c r="J227" s="7" t="s">
        <v>933</v>
      </c>
      <c r="K227" s="7"/>
      <c r="L227" s="7" t="s">
        <v>934</v>
      </c>
      <c r="M227" s="7" t="s">
        <v>935</v>
      </c>
      <c r="N227" s="7" t="s">
        <v>65</v>
      </c>
      <c r="O227" s="7" t="s">
        <v>21</v>
      </c>
      <c r="P227" s="10">
        <f>(G227/E227)*100</f>
      </c>
    </row>
    <row x14ac:dyDescent="0.25" r="228" customHeight="1" ht="13.5">
      <c r="A228" s="6">
        <v>45425.38318287037</v>
      </c>
      <c r="B228" s="7" t="s">
        <v>936</v>
      </c>
      <c r="C228" s="8">
        <v>416072</v>
      </c>
      <c r="D228" s="7" t="s">
        <v>33</v>
      </c>
      <c r="E228" s="9">
        <v>187.37</v>
      </c>
      <c r="F228" s="7" t="s">
        <v>937</v>
      </c>
      <c r="G228" s="9">
        <v>39.34</v>
      </c>
      <c r="H228" s="9">
        <v>226.71</v>
      </c>
      <c r="I228" s="9">
        <v>226.71</v>
      </c>
      <c r="J228" s="7" t="s">
        <v>938</v>
      </c>
      <c r="K228" s="7"/>
      <c r="L228" s="7" t="s">
        <v>939</v>
      </c>
      <c r="M228" s="7" t="s">
        <v>252</v>
      </c>
      <c r="N228" s="7" t="s">
        <v>132</v>
      </c>
      <c r="O228" s="7" t="s">
        <v>21</v>
      </c>
      <c r="P228" s="10">
        <f>(G228/E228)*100</f>
      </c>
    </row>
    <row x14ac:dyDescent="0.25" r="229" customHeight="1" ht="13.5">
      <c r="A229" s="6">
        <v>45425.38318287037</v>
      </c>
      <c r="B229" s="7" t="s">
        <v>940</v>
      </c>
      <c r="C229" s="8">
        <v>416073</v>
      </c>
      <c r="D229" s="7" t="s">
        <v>33</v>
      </c>
      <c r="E229" s="9">
        <v>48.46</v>
      </c>
      <c r="F229" s="7" t="s">
        <v>941</v>
      </c>
      <c r="G229" s="9">
        <v>10.18</v>
      </c>
      <c r="H229" s="9">
        <v>58.64</v>
      </c>
      <c r="I229" s="9">
        <v>58.64</v>
      </c>
      <c r="J229" s="7" t="s">
        <v>942</v>
      </c>
      <c r="K229" s="7"/>
      <c r="L229" s="7" t="s">
        <v>943</v>
      </c>
      <c r="M229" s="7" t="s">
        <v>944</v>
      </c>
      <c r="N229" s="7" t="s">
        <v>197</v>
      </c>
      <c r="O229" s="7" t="s">
        <v>21</v>
      </c>
      <c r="P229" s="10">
        <f>(G229/E229)*100</f>
      </c>
    </row>
    <row x14ac:dyDescent="0.25" r="230" customHeight="1" ht="13.5">
      <c r="A230" s="6">
        <v>45425.38318287037</v>
      </c>
      <c r="B230" s="7" t="s">
        <v>945</v>
      </c>
      <c r="C230" s="8">
        <v>416074</v>
      </c>
      <c r="D230" s="7" t="s">
        <v>312</v>
      </c>
      <c r="E230" s="9">
        <v>30.71</v>
      </c>
      <c r="F230" s="7"/>
      <c r="G230" s="9">
        <v>6.45</v>
      </c>
      <c r="H230" s="9">
        <v>37.16</v>
      </c>
      <c r="I230" s="9">
        <v>37.16</v>
      </c>
      <c r="J230" s="7" t="s">
        <v>946</v>
      </c>
      <c r="K230" s="7"/>
      <c r="L230" s="7" t="s">
        <v>947</v>
      </c>
      <c r="M230" s="7" t="s">
        <v>948</v>
      </c>
      <c r="N230" s="7" t="s">
        <v>782</v>
      </c>
      <c r="O230" s="7" t="s">
        <v>21</v>
      </c>
      <c r="P230" s="10">
        <f>(G230/E230)*100</f>
      </c>
    </row>
    <row x14ac:dyDescent="0.25" r="231" customHeight="1" ht="13.5">
      <c r="A231" s="6">
        <v>45425.38318287037</v>
      </c>
      <c r="B231" s="7" t="s">
        <v>949</v>
      </c>
      <c r="C231" s="8">
        <v>416075</v>
      </c>
      <c r="D231" s="7" t="s">
        <v>27</v>
      </c>
      <c r="E231" s="9">
        <v>690.82</v>
      </c>
      <c r="F231" s="7"/>
      <c r="G231" s="9">
        <v>145.07</v>
      </c>
      <c r="H231" s="9">
        <v>835.89</v>
      </c>
      <c r="I231" s="9">
        <v>835.89</v>
      </c>
      <c r="J231" s="7" t="s">
        <v>950</v>
      </c>
      <c r="K231" s="7"/>
      <c r="L231" s="7" t="s">
        <v>951</v>
      </c>
      <c r="M231" s="7" t="s">
        <v>952</v>
      </c>
      <c r="N231" s="7" t="s">
        <v>111</v>
      </c>
      <c r="O231" s="7" t="s">
        <v>111</v>
      </c>
      <c r="P231" s="10">
        <f>(G231/E231)*100</f>
      </c>
    </row>
    <row x14ac:dyDescent="0.25" r="232" customHeight="1" ht="13.5">
      <c r="A232" s="6">
        <v>45425.38318287037</v>
      </c>
      <c r="B232" s="7" t="s">
        <v>953</v>
      </c>
      <c r="C232" s="8">
        <v>416076</v>
      </c>
      <c r="D232" s="7" t="s">
        <v>27</v>
      </c>
      <c r="E232" s="9">
        <v>320.78</v>
      </c>
      <c r="F232" s="7"/>
      <c r="G232" s="9">
        <v>67.36</v>
      </c>
      <c r="H232" s="9">
        <v>388.14</v>
      </c>
      <c r="I232" s="9">
        <v>388.14</v>
      </c>
      <c r="J232" s="7" t="s">
        <v>954</v>
      </c>
      <c r="K232" s="7"/>
      <c r="L232" s="7" t="s">
        <v>955</v>
      </c>
      <c r="M232" s="7" t="s">
        <v>224</v>
      </c>
      <c r="N232" s="7" t="s">
        <v>224</v>
      </c>
      <c r="O232" s="7" t="s">
        <v>21</v>
      </c>
      <c r="P232" s="10">
        <f>(G232/E232)*100</f>
      </c>
    </row>
    <row x14ac:dyDescent="0.25" r="233" customHeight="1" ht="13.5">
      <c r="A233" s="6">
        <v>45425.38318287037</v>
      </c>
      <c r="B233" s="7" t="s">
        <v>956</v>
      </c>
      <c r="C233" s="8">
        <v>416077</v>
      </c>
      <c r="D233" s="7" t="s">
        <v>33</v>
      </c>
      <c r="E233" s="9">
        <v>136.72</v>
      </c>
      <c r="F233" s="7" t="s">
        <v>957</v>
      </c>
      <c r="G233" s="9">
        <v>28.72</v>
      </c>
      <c r="H233" s="9">
        <v>165.44</v>
      </c>
      <c r="I233" s="9">
        <v>165.44</v>
      </c>
      <c r="J233" s="7" t="s">
        <v>958</v>
      </c>
      <c r="K233" s="7"/>
      <c r="L233" s="7" t="s">
        <v>959</v>
      </c>
      <c r="M233" s="7" t="s">
        <v>960</v>
      </c>
      <c r="N233" s="7" t="s">
        <v>680</v>
      </c>
      <c r="O233" s="7" t="s">
        <v>21</v>
      </c>
      <c r="P233" s="10">
        <f>(G233/E233)*100</f>
      </c>
    </row>
    <row x14ac:dyDescent="0.25" r="234" customHeight="1" ht="13.5">
      <c r="A234" s="6">
        <v>45425.38318287037</v>
      </c>
      <c r="B234" s="7" t="s">
        <v>961</v>
      </c>
      <c r="C234" s="8">
        <v>416078</v>
      </c>
      <c r="D234" s="7" t="s">
        <v>27</v>
      </c>
      <c r="E234" s="9">
        <v>24.17</v>
      </c>
      <c r="F234" s="7"/>
      <c r="G234" s="9">
        <v>5.07</v>
      </c>
      <c r="H234" s="9">
        <v>29.24</v>
      </c>
      <c r="I234" s="9">
        <v>29.24</v>
      </c>
      <c r="J234" s="7" t="s">
        <v>962</v>
      </c>
      <c r="K234" s="7"/>
      <c r="L234" s="7" t="s">
        <v>963</v>
      </c>
      <c r="M234" s="7" t="s">
        <v>964</v>
      </c>
      <c r="N234" s="7" t="s">
        <v>965</v>
      </c>
      <c r="O234" s="7" t="s">
        <v>21</v>
      </c>
      <c r="P234" s="10">
        <f>(G234/E234)*100</f>
      </c>
    </row>
    <row x14ac:dyDescent="0.25" r="235" customHeight="1" ht="13.5">
      <c r="A235" s="6">
        <v>45425.38263888889</v>
      </c>
      <c r="B235" s="7" t="s">
        <v>966</v>
      </c>
      <c r="C235" s="8">
        <v>416079</v>
      </c>
      <c r="D235" s="7" t="s">
        <v>27</v>
      </c>
      <c r="E235" s="9">
        <v>797.46</v>
      </c>
      <c r="F235" s="7"/>
      <c r="G235" s="9">
        <v>167.47</v>
      </c>
      <c r="H235" s="9">
        <v>964.93</v>
      </c>
      <c r="I235" s="9">
        <v>964.93</v>
      </c>
      <c r="J235" s="7" t="s">
        <v>967</v>
      </c>
      <c r="K235" s="7"/>
      <c r="L235" s="7" t="s">
        <v>968</v>
      </c>
      <c r="M235" s="7" t="s">
        <v>488</v>
      </c>
      <c r="N235" s="7" t="s">
        <v>488</v>
      </c>
      <c r="O235" s="7" t="s">
        <v>21</v>
      </c>
      <c r="P235" s="10">
        <f>(G235/E235)*100</f>
      </c>
    </row>
    <row x14ac:dyDescent="0.25" r="236" customHeight="1" ht="13.5">
      <c r="A236" s="6">
        <v>45425.38318287037</v>
      </c>
      <c r="B236" s="7" t="s">
        <v>969</v>
      </c>
      <c r="C236" s="8">
        <v>416080</v>
      </c>
      <c r="D236" s="7" t="s">
        <v>33</v>
      </c>
      <c r="E236" s="9">
        <v>55.57</v>
      </c>
      <c r="F236" s="7" t="s">
        <v>970</v>
      </c>
      <c r="G236" s="9">
        <v>11.67</v>
      </c>
      <c r="H236" s="9">
        <v>67.24</v>
      </c>
      <c r="I236" s="9">
        <v>67.24</v>
      </c>
      <c r="J236" s="7" t="s">
        <v>971</v>
      </c>
      <c r="K236" s="7"/>
      <c r="L236" s="7" t="s">
        <v>972</v>
      </c>
      <c r="M236" s="7" t="s">
        <v>973</v>
      </c>
      <c r="N236" s="7" t="s">
        <v>20</v>
      </c>
      <c r="O236" s="7" t="s">
        <v>21</v>
      </c>
      <c r="P236" s="10">
        <f>(G236/E236)*100</f>
      </c>
    </row>
    <row x14ac:dyDescent="0.25" r="237" customHeight="1" ht="13.5">
      <c r="A237" s="6">
        <v>45425.38318287037</v>
      </c>
      <c r="B237" s="7" t="s">
        <v>974</v>
      </c>
      <c r="C237" s="8">
        <v>416081</v>
      </c>
      <c r="D237" s="7" t="s">
        <v>33</v>
      </c>
      <c r="E237" s="9">
        <v>110.28</v>
      </c>
      <c r="F237" s="7" t="s">
        <v>975</v>
      </c>
      <c r="G237" s="9">
        <v>23.16</v>
      </c>
      <c r="H237" s="9">
        <v>133.44</v>
      </c>
      <c r="I237" s="9">
        <v>133.44</v>
      </c>
      <c r="J237" s="7" t="s">
        <v>976</v>
      </c>
      <c r="K237" s="7"/>
      <c r="L237" s="7" t="s">
        <v>977</v>
      </c>
      <c r="M237" s="7" t="s">
        <v>503</v>
      </c>
      <c r="N237" s="7" t="s">
        <v>56</v>
      </c>
      <c r="O237" s="7" t="s">
        <v>21</v>
      </c>
      <c r="P237" s="10">
        <f>(G237/E237)*100</f>
      </c>
    </row>
    <row x14ac:dyDescent="0.25" r="238" customHeight="1" ht="13.5">
      <c r="A238" s="6">
        <v>45425.38318287037</v>
      </c>
      <c r="B238" s="7" t="s">
        <v>786</v>
      </c>
      <c r="C238" s="8">
        <v>416082</v>
      </c>
      <c r="D238" s="7" t="s">
        <v>33</v>
      </c>
      <c r="E238" s="9">
        <v>386.38</v>
      </c>
      <c r="F238" s="7" t="s">
        <v>978</v>
      </c>
      <c r="G238" s="9">
        <v>81.14</v>
      </c>
      <c r="H238" s="9">
        <v>467.52</v>
      </c>
      <c r="I238" s="9">
        <v>467.52</v>
      </c>
      <c r="J238" s="7" t="s">
        <v>788</v>
      </c>
      <c r="K238" s="7"/>
      <c r="L238" s="7" t="s">
        <v>662</v>
      </c>
      <c r="M238" s="7" t="s">
        <v>789</v>
      </c>
      <c r="N238" s="7" t="s">
        <v>550</v>
      </c>
      <c r="O238" s="7" t="s">
        <v>21</v>
      </c>
      <c r="P238" s="10">
        <f>(G238/E238)*100</f>
      </c>
    </row>
    <row x14ac:dyDescent="0.25" r="239" customHeight="1" ht="13.5">
      <c r="A239" s="6">
        <v>45425.38318287037</v>
      </c>
      <c r="B239" s="7" t="s">
        <v>979</v>
      </c>
      <c r="C239" s="8">
        <v>416083</v>
      </c>
      <c r="D239" s="7" t="s">
        <v>40</v>
      </c>
      <c r="E239" s="9">
        <v>31.87</v>
      </c>
      <c r="F239" s="7" t="s">
        <v>980</v>
      </c>
      <c r="G239" s="9">
        <v>6.69</v>
      </c>
      <c r="H239" s="9">
        <v>38.56</v>
      </c>
      <c r="I239" s="9">
        <v>38.56</v>
      </c>
      <c r="J239" s="7" t="s">
        <v>981</v>
      </c>
      <c r="K239" s="7"/>
      <c r="L239" s="7" t="s">
        <v>982</v>
      </c>
      <c r="M239" s="7" t="s">
        <v>174</v>
      </c>
      <c r="N239" s="7" t="s">
        <v>174</v>
      </c>
      <c r="O239" s="7" t="s">
        <v>21</v>
      </c>
      <c r="P239" s="10">
        <f>(G239/E239)*100</f>
      </c>
    </row>
    <row x14ac:dyDescent="0.25" r="240" customHeight="1" ht="13.5">
      <c r="A240" s="6">
        <v>45425.38318287037</v>
      </c>
      <c r="B240" s="7" t="s">
        <v>983</v>
      </c>
      <c r="C240" s="8">
        <v>416084</v>
      </c>
      <c r="D240" s="7" t="s">
        <v>33</v>
      </c>
      <c r="E240" s="9">
        <v>84.13</v>
      </c>
      <c r="F240" s="7" t="s">
        <v>984</v>
      </c>
      <c r="G240" s="9">
        <v>17.67</v>
      </c>
      <c r="H240" s="9">
        <v>101.8</v>
      </c>
      <c r="I240" s="9">
        <v>101.8</v>
      </c>
      <c r="J240" s="7" t="s">
        <v>985</v>
      </c>
      <c r="K240" s="7"/>
      <c r="L240" s="7" t="s">
        <v>986</v>
      </c>
      <c r="M240" s="7" t="s">
        <v>76</v>
      </c>
      <c r="N240" s="7" t="s">
        <v>76</v>
      </c>
      <c r="O240" s="7" t="s">
        <v>21</v>
      </c>
      <c r="P240" s="10">
        <f>(G240/E240)*100</f>
      </c>
    </row>
    <row x14ac:dyDescent="0.25" r="241" customHeight="1" ht="13.5">
      <c r="A241" s="6">
        <v>45425.38318287037</v>
      </c>
      <c r="B241" s="7" t="s">
        <v>987</v>
      </c>
      <c r="C241" s="8">
        <v>416085</v>
      </c>
      <c r="D241" s="7" t="s">
        <v>312</v>
      </c>
      <c r="E241" s="9">
        <v>474.74</v>
      </c>
      <c r="F241" s="7"/>
      <c r="G241" s="9">
        <v>99.7</v>
      </c>
      <c r="H241" s="9">
        <v>574.44</v>
      </c>
      <c r="I241" s="9">
        <v>574.44</v>
      </c>
      <c r="J241" s="7" t="s">
        <v>988</v>
      </c>
      <c r="K241" s="7"/>
      <c r="L241" s="7" t="s">
        <v>309</v>
      </c>
      <c r="M241" s="7" t="s">
        <v>310</v>
      </c>
      <c r="N241" s="7" t="s">
        <v>56</v>
      </c>
      <c r="O241" s="7" t="s">
        <v>21</v>
      </c>
      <c r="P241" s="10">
        <f>(G241/E241)*100</f>
      </c>
    </row>
    <row x14ac:dyDescent="0.25" r="242" customHeight="1" ht="13.5">
      <c r="A242" s="6">
        <v>45425.38319444445</v>
      </c>
      <c r="B242" s="7" t="s">
        <v>989</v>
      </c>
      <c r="C242" s="8">
        <v>416086</v>
      </c>
      <c r="D242" s="7" t="s">
        <v>16</v>
      </c>
      <c r="E242" s="9">
        <v>36.89</v>
      </c>
      <c r="F242" s="7"/>
      <c r="G242" s="9">
        <v>7.74</v>
      </c>
      <c r="H242" s="9">
        <v>44.63</v>
      </c>
      <c r="I242" s="9">
        <v>44.63</v>
      </c>
      <c r="J242" s="7" t="s">
        <v>990</v>
      </c>
      <c r="K242" s="7"/>
      <c r="L242" s="7" t="s">
        <v>991</v>
      </c>
      <c r="M242" s="7" t="s">
        <v>992</v>
      </c>
      <c r="N242" s="7" t="s">
        <v>76</v>
      </c>
      <c r="O242" s="7" t="s">
        <v>21</v>
      </c>
      <c r="P242" s="10">
        <f>(G242/E242)*100</f>
      </c>
    </row>
    <row x14ac:dyDescent="0.25" r="243" customHeight="1" ht="13.5">
      <c r="A243" s="6">
        <v>45425.38263888889</v>
      </c>
      <c r="B243" s="7" t="s">
        <v>297</v>
      </c>
      <c r="C243" s="8">
        <v>416087</v>
      </c>
      <c r="D243" s="7" t="s">
        <v>27</v>
      </c>
      <c r="E243" s="9">
        <v>21.24</v>
      </c>
      <c r="F243" s="7"/>
      <c r="G243" s="9">
        <v>4.46</v>
      </c>
      <c r="H243" s="9">
        <v>25.7</v>
      </c>
      <c r="I243" s="9">
        <v>25.7</v>
      </c>
      <c r="J243" s="7" t="s">
        <v>298</v>
      </c>
      <c r="K243" s="7"/>
      <c r="L243" s="7" t="s">
        <v>299</v>
      </c>
      <c r="M243" s="7" t="s">
        <v>300</v>
      </c>
      <c r="N243" s="7" t="s">
        <v>301</v>
      </c>
      <c r="O243" s="7" t="s">
        <v>21</v>
      </c>
      <c r="P243" s="10">
        <f>(G243/E243)*100</f>
      </c>
    </row>
    <row x14ac:dyDescent="0.25" r="244" customHeight="1" ht="13.5">
      <c r="A244" s="6">
        <v>45425.38319444445</v>
      </c>
      <c r="B244" s="7" t="s">
        <v>993</v>
      </c>
      <c r="C244" s="8">
        <v>416088</v>
      </c>
      <c r="D244" s="7" t="s">
        <v>33</v>
      </c>
      <c r="E244" s="9">
        <v>39.12</v>
      </c>
      <c r="F244" s="7" t="s">
        <v>994</v>
      </c>
      <c r="G244" s="9">
        <v>8.22</v>
      </c>
      <c r="H244" s="9">
        <v>47.34</v>
      </c>
      <c r="I244" s="9">
        <v>47.34</v>
      </c>
      <c r="J244" s="7" t="s">
        <v>995</v>
      </c>
      <c r="K244" s="7"/>
      <c r="L244" s="7" t="s">
        <v>996</v>
      </c>
      <c r="M244" s="7" t="s">
        <v>997</v>
      </c>
      <c r="N244" s="7" t="s">
        <v>461</v>
      </c>
      <c r="O244" s="7" t="s">
        <v>21</v>
      </c>
      <c r="P244" s="10">
        <f>(G244/E244)*100</f>
      </c>
    </row>
    <row x14ac:dyDescent="0.25" r="245" customHeight="1" ht="13.5">
      <c r="A245" s="6">
        <v>45425.38319444445</v>
      </c>
      <c r="B245" s="7" t="s">
        <v>302</v>
      </c>
      <c r="C245" s="8">
        <v>416089</v>
      </c>
      <c r="D245" s="7" t="s">
        <v>33</v>
      </c>
      <c r="E245" s="9">
        <v>69.95</v>
      </c>
      <c r="F245" s="7" t="s">
        <v>998</v>
      </c>
      <c r="G245" s="9">
        <v>14.69</v>
      </c>
      <c r="H245" s="9">
        <v>84.64</v>
      </c>
      <c r="I245" s="9">
        <v>84.64</v>
      </c>
      <c r="J245" s="7" t="s">
        <v>303</v>
      </c>
      <c r="K245" s="7"/>
      <c r="L245" s="7" t="s">
        <v>304</v>
      </c>
      <c r="M245" s="7" t="s">
        <v>305</v>
      </c>
      <c r="N245" s="7" t="s">
        <v>56</v>
      </c>
      <c r="O245" s="7" t="s">
        <v>21</v>
      </c>
      <c r="P245" s="10">
        <f>(G245/E245)*100</f>
      </c>
    </row>
    <row x14ac:dyDescent="0.25" r="246" customHeight="1" ht="13.5">
      <c r="A246" s="6">
        <v>45425.38319444445</v>
      </c>
      <c r="B246" s="7" t="s">
        <v>999</v>
      </c>
      <c r="C246" s="8">
        <v>416090</v>
      </c>
      <c r="D246" s="7" t="s">
        <v>40</v>
      </c>
      <c r="E246" s="9">
        <v>92.42</v>
      </c>
      <c r="F246" s="7" t="s">
        <v>1000</v>
      </c>
      <c r="G246" s="9">
        <v>19.41</v>
      </c>
      <c r="H246" s="9">
        <v>111.83</v>
      </c>
      <c r="I246" s="9">
        <v>111.84</v>
      </c>
      <c r="J246" s="7" t="s">
        <v>1001</v>
      </c>
      <c r="K246" s="7"/>
      <c r="L246" s="7" t="s">
        <v>1002</v>
      </c>
      <c r="M246" s="7" t="s">
        <v>1003</v>
      </c>
      <c r="N246" s="7" t="s">
        <v>343</v>
      </c>
      <c r="O246" s="7" t="s">
        <v>21</v>
      </c>
      <c r="P246" s="10">
        <f>(G246/E246)*100</f>
      </c>
    </row>
    <row x14ac:dyDescent="0.25" r="247" customHeight="1" ht="13.5">
      <c r="A247" s="6">
        <v>45425.38319444445</v>
      </c>
      <c r="B247" s="7" t="s">
        <v>1004</v>
      </c>
      <c r="C247" s="8">
        <v>416091</v>
      </c>
      <c r="D247" s="7" t="s">
        <v>33</v>
      </c>
      <c r="E247" s="9">
        <v>53.3</v>
      </c>
      <c r="F247" s="7" t="s">
        <v>1005</v>
      </c>
      <c r="G247" s="9">
        <v>11.2</v>
      </c>
      <c r="H247" s="9">
        <v>64.5</v>
      </c>
      <c r="I247" s="9">
        <v>64.5</v>
      </c>
      <c r="J247" s="7" t="s">
        <v>1006</v>
      </c>
      <c r="K247" s="7"/>
      <c r="L247" s="7" t="s">
        <v>1007</v>
      </c>
      <c r="M247" s="7" t="s">
        <v>1008</v>
      </c>
      <c r="N247" s="7" t="s">
        <v>132</v>
      </c>
      <c r="O247" s="7" t="s">
        <v>21</v>
      </c>
      <c r="P247" s="10">
        <f>(G247/E247)*100</f>
      </c>
    </row>
    <row x14ac:dyDescent="0.25" r="248" customHeight="1" ht="13.5">
      <c r="A248" s="6">
        <v>45425.38319444445</v>
      </c>
      <c r="B248" s="7" t="s">
        <v>1009</v>
      </c>
      <c r="C248" s="8">
        <v>416092</v>
      </c>
      <c r="D248" s="7" t="s">
        <v>33</v>
      </c>
      <c r="E248" s="9">
        <v>73.61</v>
      </c>
      <c r="F248" s="7" t="s">
        <v>1010</v>
      </c>
      <c r="G248" s="9">
        <v>15.45</v>
      </c>
      <c r="H248" s="9">
        <v>89.06</v>
      </c>
      <c r="I248" s="9">
        <v>89.06</v>
      </c>
      <c r="J248" s="7" t="s">
        <v>1011</v>
      </c>
      <c r="K248" s="7"/>
      <c r="L248" s="7" t="s">
        <v>1012</v>
      </c>
      <c r="M248" s="7" t="s">
        <v>1013</v>
      </c>
      <c r="N248" s="7" t="s">
        <v>132</v>
      </c>
      <c r="O248" s="7" t="s">
        <v>21</v>
      </c>
      <c r="P248" s="10">
        <f>(G248/E248)*100</f>
      </c>
    </row>
    <row x14ac:dyDescent="0.25" r="249" customHeight="1" ht="13.5">
      <c r="A249" s="6">
        <v>45425.38319444445</v>
      </c>
      <c r="B249" s="7" t="s">
        <v>1014</v>
      </c>
      <c r="C249" s="8">
        <v>416093</v>
      </c>
      <c r="D249" s="7" t="s">
        <v>40</v>
      </c>
      <c r="E249" s="9">
        <v>32.56</v>
      </c>
      <c r="F249" s="7" t="s">
        <v>1015</v>
      </c>
      <c r="G249" s="9">
        <v>6.84</v>
      </c>
      <c r="H249" s="9">
        <v>39.4</v>
      </c>
      <c r="I249" s="9">
        <v>39.4</v>
      </c>
      <c r="J249" s="7" t="s">
        <v>1016</v>
      </c>
      <c r="K249" s="7"/>
      <c r="L249" s="7" t="s">
        <v>1017</v>
      </c>
      <c r="M249" s="7" t="s">
        <v>266</v>
      </c>
      <c r="N249" s="7" t="s">
        <v>577</v>
      </c>
      <c r="O249" s="7" t="s">
        <v>21</v>
      </c>
      <c r="P249" s="10">
        <f>(G249/E249)*100</f>
      </c>
    </row>
    <row x14ac:dyDescent="0.25" r="250" customHeight="1" ht="13.5">
      <c r="A250" s="6">
        <v>45425.38319444445</v>
      </c>
      <c r="B250" s="7" t="s">
        <v>1018</v>
      </c>
      <c r="C250" s="8">
        <v>416094</v>
      </c>
      <c r="D250" s="7" t="s">
        <v>40</v>
      </c>
      <c r="E250" s="9">
        <v>56.61</v>
      </c>
      <c r="F250" s="7" t="s">
        <v>1019</v>
      </c>
      <c r="G250" s="9">
        <v>11.89</v>
      </c>
      <c r="H250" s="9">
        <v>68.5</v>
      </c>
      <c r="I250" s="9">
        <v>68.5</v>
      </c>
      <c r="J250" s="7" t="s">
        <v>1020</v>
      </c>
      <c r="K250" s="7"/>
      <c r="L250" s="7" t="s">
        <v>1021</v>
      </c>
      <c r="M250" s="7" t="s">
        <v>1022</v>
      </c>
      <c r="N250" s="7" t="s">
        <v>357</v>
      </c>
      <c r="O250" s="7" t="s">
        <v>21</v>
      </c>
      <c r="P250" s="10">
        <f>(G250/E250)*100</f>
      </c>
    </row>
    <row x14ac:dyDescent="0.25" r="251" customHeight="1" ht="13.5">
      <c r="A251" s="6">
        <v>45425.38319444445</v>
      </c>
      <c r="B251" s="7" t="s">
        <v>1023</v>
      </c>
      <c r="C251" s="8">
        <v>416095</v>
      </c>
      <c r="D251" s="7" t="s">
        <v>40</v>
      </c>
      <c r="E251" s="9">
        <v>10.16</v>
      </c>
      <c r="F251" s="7" t="s">
        <v>1024</v>
      </c>
      <c r="G251" s="9">
        <v>2.14</v>
      </c>
      <c r="H251" s="9">
        <v>12.3</v>
      </c>
      <c r="I251" s="9">
        <v>12.3</v>
      </c>
      <c r="J251" s="7" t="s">
        <v>1025</v>
      </c>
      <c r="K251" s="7"/>
      <c r="L251" s="7" t="s">
        <v>1026</v>
      </c>
      <c r="M251" s="7" t="s">
        <v>1027</v>
      </c>
      <c r="N251" s="7" t="s">
        <v>191</v>
      </c>
      <c r="O251" s="7" t="s">
        <v>21</v>
      </c>
      <c r="P251" s="10">
        <f>(G251/E251)*100</f>
      </c>
    </row>
    <row x14ac:dyDescent="0.25" r="252" customHeight="1" ht="13.5">
      <c r="A252" s="6">
        <v>45425.38319444445</v>
      </c>
      <c r="B252" s="7" t="s">
        <v>1028</v>
      </c>
      <c r="C252" s="8">
        <v>416096</v>
      </c>
      <c r="D252" s="7" t="s">
        <v>27</v>
      </c>
      <c r="E252" s="9">
        <v>165.12</v>
      </c>
      <c r="F252" s="7"/>
      <c r="G252" s="9">
        <v>34.67</v>
      </c>
      <c r="H252" s="9">
        <v>199.79</v>
      </c>
      <c r="I252" s="9">
        <v>199.79</v>
      </c>
      <c r="J252" s="7" t="s">
        <v>1029</v>
      </c>
      <c r="K252" s="7"/>
      <c r="L252" s="7" t="s">
        <v>1030</v>
      </c>
      <c r="M252" s="7" t="s">
        <v>1031</v>
      </c>
      <c r="N252" s="7" t="s">
        <v>1032</v>
      </c>
      <c r="O252" s="7" t="s">
        <v>21</v>
      </c>
      <c r="P252" s="10">
        <f>(G252/E252)*100</f>
      </c>
    </row>
    <row x14ac:dyDescent="0.25" r="253" customHeight="1" ht="13.5">
      <c r="A253" s="6">
        <v>45425.38319444445</v>
      </c>
      <c r="B253" s="7" t="s">
        <v>1033</v>
      </c>
      <c r="C253" s="8">
        <v>416097</v>
      </c>
      <c r="D253" s="7" t="s">
        <v>33</v>
      </c>
      <c r="E253" s="9">
        <v>14</v>
      </c>
      <c r="F253" s="7" t="s">
        <v>1034</v>
      </c>
      <c r="G253" s="9">
        <v>2.94</v>
      </c>
      <c r="H253" s="9">
        <v>16.94</v>
      </c>
      <c r="I253" s="9">
        <v>16.94</v>
      </c>
      <c r="J253" s="7" t="s">
        <v>1035</v>
      </c>
      <c r="K253" s="7"/>
      <c r="L253" s="7" t="s">
        <v>1036</v>
      </c>
      <c r="M253" s="7" t="s">
        <v>1037</v>
      </c>
      <c r="N253" s="7" t="s">
        <v>461</v>
      </c>
      <c r="O253" s="7" t="s">
        <v>21</v>
      </c>
      <c r="P253" s="10">
        <f>(G253/E253)*100</f>
      </c>
    </row>
    <row x14ac:dyDescent="0.25" r="254" customHeight="1" ht="13.5">
      <c r="A254" s="6">
        <v>45425.38319444445</v>
      </c>
      <c r="B254" s="7" t="s">
        <v>1038</v>
      </c>
      <c r="C254" s="8">
        <v>416098</v>
      </c>
      <c r="D254" s="7" t="s">
        <v>33</v>
      </c>
      <c r="E254" s="9">
        <v>27.72</v>
      </c>
      <c r="F254" s="7" t="s">
        <v>1039</v>
      </c>
      <c r="G254" s="9">
        <v>5.82</v>
      </c>
      <c r="H254" s="9">
        <v>33.54</v>
      </c>
      <c r="I254" s="9">
        <v>33.54</v>
      </c>
      <c r="J254" s="7" t="s">
        <v>1040</v>
      </c>
      <c r="K254" s="7"/>
      <c r="L254" s="7" t="s">
        <v>1041</v>
      </c>
      <c r="M254" s="7" t="s">
        <v>1042</v>
      </c>
      <c r="N254" s="7" t="s">
        <v>670</v>
      </c>
      <c r="O254" s="7" t="s">
        <v>21</v>
      </c>
      <c r="P254" s="10">
        <f>(G254/E254)*100</f>
      </c>
    </row>
    <row x14ac:dyDescent="0.25" r="255" customHeight="1" ht="13.5">
      <c r="A255" s="6">
        <v>45425.38319444445</v>
      </c>
      <c r="B255" s="7" t="s">
        <v>192</v>
      </c>
      <c r="C255" s="8">
        <v>416099</v>
      </c>
      <c r="D255" s="7" t="s">
        <v>33</v>
      </c>
      <c r="E255" s="9">
        <v>36.66</v>
      </c>
      <c r="F255" s="7" t="s">
        <v>1043</v>
      </c>
      <c r="G255" s="9">
        <v>7.7</v>
      </c>
      <c r="H255" s="9">
        <v>44.36</v>
      </c>
      <c r="I255" s="9">
        <v>44.36</v>
      </c>
      <c r="J255" s="7" t="s">
        <v>194</v>
      </c>
      <c r="K255" s="7"/>
      <c r="L255" s="7" t="s">
        <v>195</v>
      </c>
      <c r="M255" s="7" t="s">
        <v>196</v>
      </c>
      <c r="N255" s="7" t="s">
        <v>197</v>
      </c>
      <c r="O255" s="7" t="s">
        <v>21</v>
      </c>
      <c r="P255" s="10">
        <f>(G255/E255)*100</f>
      </c>
    </row>
    <row x14ac:dyDescent="0.25" r="256" customHeight="1" ht="13.5">
      <c r="A256" s="6">
        <v>45425.38263888889</v>
      </c>
      <c r="B256" s="7" t="s">
        <v>1044</v>
      </c>
      <c r="C256" s="8">
        <v>416100</v>
      </c>
      <c r="D256" s="7" t="s">
        <v>312</v>
      </c>
      <c r="E256" s="9">
        <v>64.99</v>
      </c>
      <c r="F256" s="7" t="s">
        <v>1045</v>
      </c>
      <c r="G256" s="9">
        <v>13.65</v>
      </c>
      <c r="H256" s="9">
        <v>78.64</v>
      </c>
      <c r="I256" s="9">
        <v>78.64</v>
      </c>
      <c r="J256" s="7" t="s">
        <v>1046</v>
      </c>
      <c r="K256" s="7"/>
      <c r="L256" s="7" t="s">
        <v>1047</v>
      </c>
      <c r="M256" s="7" t="s">
        <v>529</v>
      </c>
      <c r="N256" s="7" t="s">
        <v>224</v>
      </c>
      <c r="O256" s="7" t="s">
        <v>21</v>
      </c>
      <c r="P256" s="10">
        <f>(G256/E256)*100</f>
      </c>
    </row>
    <row x14ac:dyDescent="0.25" r="257" customHeight="1" ht="13.5">
      <c r="A257" s="6">
        <v>45425.383206018516</v>
      </c>
      <c r="B257" s="7" t="s">
        <v>1048</v>
      </c>
      <c r="C257" s="8">
        <v>416101</v>
      </c>
      <c r="D257" s="7" t="s">
        <v>40</v>
      </c>
      <c r="E257" s="9">
        <v>18.21</v>
      </c>
      <c r="F257" s="7" t="s">
        <v>1049</v>
      </c>
      <c r="G257" s="9">
        <v>4.19</v>
      </c>
      <c r="H257" s="9">
        <v>22.4</v>
      </c>
      <c r="I257" s="9">
        <v>22.4</v>
      </c>
      <c r="J257" s="7"/>
      <c r="K257" s="7"/>
      <c r="L257" s="7" t="s">
        <v>1050</v>
      </c>
      <c r="M257" s="7" t="s">
        <v>1051</v>
      </c>
      <c r="N257" s="7"/>
      <c r="O257" s="7" t="s">
        <v>291</v>
      </c>
      <c r="P257" s="10">
        <f>(G257/E257)*100</f>
      </c>
    </row>
    <row x14ac:dyDescent="0.25" r="258" customHeight="1" ht="13.5">
      <c r="A258" s="6">
        <v>45425.383206018516</v>
      </c>
      <c r="B258" s="7" t="s">
        <v>572</v>
      </c>
      <c r="C258" s="8">
        <v>416102</v>
      </c>
      <c r="D258" s="7" t="s">
        <v>462</v>
      </c>
      <c r="E258" s="9">
        <v>0</v>
      </c>
      <c r="F258" s="7"/>
      <c r="G258" s="9">
        <v>0</v>
      </c>
      <c r="H258" s="9">
        <v>0</v>
      </c>
      <c r="I258" s="9"/>
      <c r="J258" s="7" t="s">
        <v>574</v>
      </c>
      <c r="K258" s="7"/>
      <c r="L258" s="7" t="s">
        <v>575</v>
      </c>
      <c r="M258" s="7" t="s">
        <v>576</v>
      </c>
      <c r="N258" s="7" t="s">
        <v>577</v>
      </c>
      <c r="O258" s="7" t="s">
        <v>21</v>
      </c>
      <c r="P258" s="11">
        <f>(G258/E258)*100</f>
      </c>
    </row>
    <row x14ac:dyDescent="0.25" r="259" customHeight="1" ht="13.5">
      <c r="A259" s="6">
        <v>45425.383206018516</v>
      </c>
      <c r="B259" s="7" t="s">
        <v>1052</v>
      </c>
      <c r="C259" s="8">
        <v>416103</v>
      </c>
      <c r="D259" s="7" t="s">
        <v>27</v>
      </c>
      <c r="E259" s="9">
        <v>20.61</v>
      </c>
      <c r="F259" s="7" t="s">
        <v>1053</v>
      </c>
      <c r="G259" s="9">
        <v>4.33</v>
      </c>
      <c r="H259" s="9">
        <v>24.94</v>
      </c>
      <c r="I259" s="9">
        <v>24.94</v>
      </c>
      <c r="J259" s="7" t="s">
        <v>1054</v>
      </c>
      <c r="K259" s="7"/>
      <c r="L259" s="7" t="s">
        <v>1055</v>
      </c>
      <c r="M259" s="7" t="s">
        <v>1056</v>
      </c>
      <c r="N259" s="7" t="s">
        <v>256</v>
      </c>
      <c r="O259" s="7" t="s">
        <v>21</v>
      </c>
      <c r="P259" s="10">
        <f>(G259/E259)*100</f>
      </c>
    </row>
    <row x14ac:dyDescent="0.25" r="260" customHeight="1" ht="13.5">
      <c r="A260" s="6">
        <v>45425.38263888889</v>
      </c>
      <c r="B260" s="7" t="s">
        <v>1057</v>
      </c>
      <c r="C260" s="8">
        <v>416104</v>
      </c>
      <c r="D260" s="7" t="s">
        <v>33</v>
      </c>
      <c r="E260" s="9">
        <v>68.57</v>
      </c>
      <c r="F260" s="7" t="s">
        <v>1058</v>
      </c>
      <c r="G260" s="9">
        <v>14.4</v>
      </c>
      <c r="H260" s="9">
        <v>82.97</v>
      </c>
      <c r="I260" s="9">
        <v>82.97</v>
      </c>
      <c r="J260" s="7" t="s">
        <v>1059</v>
      </c>
      <c r="K260" s="7"/>
      <c r="L260" s="7" t="s">
        <v>1060</v>
      </c>
      <c r="M260" s="7" t="s">
        <v>1061</v>
      </c>
      <c r="N260" s="7" t="s">
        <v>20</v>
      </c>
      <c r="O260" s="7" t="s">
        <v>21</v>
      </c>
      <c r="P260" s="10">
        <f>(G260/E260)*100</f>
      </c>
    </row>
    <row x14ac:dyDescent="0.25" r="261" customHeight="1" ht="13.5">
      <c r="A261" s="6">
        <v>45425.383206018516</v>
      </c>
      <c r="B261" s="7" t="s">
        <v>1062</v>
      </c>
      <c r="C261" s="8">
        <v>416105</v>
      </c>
      <c r="D261" s="7" t="s">
        <v>33</v>
      </c>
      <c r="E261" s="9">
        <v>65.8</v>
      </c>
      <c r="F261" s="7" t="s">
        <v>1063</v>
      </c>
      <c r="G261" s="9">
        <v>13.81</v>
      </c>
      <c r="H261" s="9">
        <v>79.61</v>
      </c>
      <c r="I261" s="9">
        <v>79.61</v>
      </c>
      <c r="J261" s="7" t="s">
        <v>1064</v>
      </c>
      <c r="K261" s="7"/>
      <c r="L261" s="7" t="s">
        <v>1065</v>
      </c>
      <c r="M261" s="7" t="s">
        <v>1066</v>
      </c>
      <c r="N261" s="7" t="s">
        <v>1067</v>
      </c>
      <c r="O261" s="7" t="s">
        <v>21</v>
      </c>
      <c r="P261" s="10">
        <f>(G261/E261)*100</f>
      </c>
    </row>
    <row x14ac:dyDescent="0.25" r="262" customHeight="1" ht="13.5">
      <c r="A262" s="6">
        <v>45425.38263888889</v>
      </c>
      <c r="B262" s="7" t="s">
        <v>1068</v>
      </c>
      <c r="C262" s="8">
        <v>416106</v>
      </c>
      <c r="D262" s="7" t="s">
        <v>33</v>
      </c>
      <c r="E262" s="9">
        <v>39.37</v>
      </c>
      <c r="F262" s="7" t="s">
        <v>1069</v>
      </c>
      <c r="G262" s="9">
        <v>8.27</v>
      </c>
      <c r="H262" s="9">
        <v>47.64</v>
      </c>
      <c r="I262" s="9">
        <v>47.64</v>
      </c>
      <c r="J262" s="7" t="s">
        <v>1070</v>
      </c>
      <c r="K262" s="7"/>
      <c r="L262" s="7" t="s">
        <v>1071</v>
      </c>
      <c r="M262" s="7" t="s">
        <v>1072</v>
      </c>
      <c r="N262" s="7" t="s">
        <v>116</v>
      </c>
      <c r="O262" s="7" t="s">
        <v>21</v>
      </c>
      <c r="P262" s="10">
        <f>(G262/E262)*100</f>
      </c>
    </row>
    <row x14ac:dyDescent="0.25" r="263" customHeight="1" ht="13.5">
      <c r="A263" s="6">
        <v>45425.383206018516</v>
      </c>
      <c r="B263" s="7" t="s">
        <v>1073</v>
      </c>
      <c r="C263" s="8">
        <v>416107</v>
      </c>
      <c r="D263" s="7" t="s">
        <v>33</v>
      </c>
      <c r="E263" s="9">
        <v>59.29</v>
      </c>
      <c r="F263" s="7" t="s">
        <v>1074</v>
      </c>
      <c r="G263" s="9">
        <v>12.45</v>
      </c>
      <c r="H263" s="9">
        <v>71.74</v>
      </c>
      <c r="I263" s="9">
        <v>71.74</v>
      </c>
      <c r="J263" s="7" t="s">
        <v>1075</v>
      </c>
      <c r="K263" s="7"/>
      <c r="L263" s="7" t="s">
        <v>1076</v>
      </c>
      <c r="M263" s="7" t="s">
        <v>1077</v>
      </c>
      <c r="N263" s="7" t="s">
        <v>1078</v>
      </c>
      <c r="O263" s="7" t="s">
        <v>21</v>
      </c>
      <c r="P263" s="10">
        <f>(G263/E263)*100</f>
      </c>
    </row>
    <row x14ac:dyDescent="0.25" r="264" customHeight="1" ht="13.5">
      <c r="A264" s="6">
        <v>45425.383206018516</v>
      </c>
      <c r="B264" s="7" t="s">
        <v>1079</v>
      </c>
      <c r="C264" s="8">
        <v>416108</v>
      </c>
      <c r="D264" s="7" t="s">
        <v>33</v>
      </c>
      <c r="E264" s="9">
        <v>89.29</v>
      </c>
      <c r="F264" s="7" t="s">
        <v>1080</v>
      </c>
      <c r="G264" s="9">
        <v>18.75</v>
      </c>
      <c r="H264" s="9">
        <v>108.04</v>
      </c>
      <c r="I264" s="9">
        <v>108.04</v>
      </c>
      <c r="J264" s="7" t="s">
        <v>1081</v>
      </c>
      <c r="K264" s="7"/>
      <c r="L264" s="7" t="s">
        <v>537</v>
      </c>
      <c r="M264" s="7" t="s">
        <v>1082</v>
      </c>
      <c r="N264" s="7" t="s">
        <v>321</v>
      </c>
      <c r="O264" s="7" t="s">
        <v>21</v>
      </c>
      <c r="P264" s="10">
        <f>(G264/E264)*100</f>
      </c>
    </row>
    <row x14ac:dyDescent="0.25" r="265" customHeight="1" ht="13.5">
      <c r="A265" s="6">
        <v>45425.383206018516</v>
      </c>
      <c r="B265" s="7" t="s">
        <v>1083</v>
      </c>
      <c r="C265" s="8">
        <v>416109</v>
      </c>
      <c r="D265" s="7" t="s">
        <v>40</v>
      </c>
      <c r="E265" s="9">
        <v>65.09</v>
      </c>
      <c r="F265" s="7" t="s">
        <v>1084</v>
      </c>
      <c r="G265" s="9">
        <v>13.67</v>
      </c>
      <c r="H265" s="9">
        <v>78.76</v>
      </c>
      <c r="I265" s="9">
        <v>78.76</v>
      </c>
      <c r="J265" s="7" t="s">
        <v>1085</v>
      </c>
      <c r="K265" s="7"/>
      <c r="L265" s="7" t="s">
        <v>1086</v>
      </c>
      <c r="M265" s="7" t="s">
        <v>1087</v>
      </c>
      <c r="N265" s="7" t="s">
        <v>1088</v>
      </c>
      <c r="O265" s="7" t="s">
        <v>21</v>
      </c>
      <c r="P265" s="10">
        <f>(G265/E265)*100</f>
      </c>
    </row>
    <row x14ac:dyDescent="0.25" r="266" customHeight="1" ht="13.5">
      <c r="A266" s="6">
        <v>45425.383206018516</v>
      </c>
      <c r="B266" s="7" t="s">
        <v>1089</v>
      </c>
      <c r="C266" s="8">
        <v>416110</v>
      </c>
      <c r="D266" s="7" t="s">
        <v>33</v>
      </c>
      <c r="E266" s="9">
        <v>292.21</v>
      </c>
      <c r="F266" s="7" t="s">
        <v>1090</v>
      </c>
      <c r="G266" s="9">
        <v>61.36</v>
      </c>
      <c r="H266" s="9">
        <v>353.57</v>
      </c>
      <c r="I266" s="9">
        <v>353.57</v>
      </c>
      <c r="J266" s="7" t="s">
        <v>1091</v>
      </c>
      <c r="K266" s="7"/>
      <c r="L266" s="7" t="s">
        <v>472</v>
      </c>
      <c r="M266" s="7" t="s">
        <v>331</v>
      </c>
      <c r="N266" s="7" t="s">
        <v>116</v>
      </c>
      <c r="O266" s="7" t="s">
        <v>21</v>
      </c>
      <c r="P266" s="10">
        <f>(G266/E266)*100</f>
      </c>
    </row>
    <row x14ac:dyDescent="0.25" r="267" customHeight="1" ht="13.5">
      <c r="A267" s="6">
        <v>45425.383206018516</v>
      </c>
      <c r="B267" s="7" t="s">
        <v>1092</v>
      </c>
      <c r="C267" s="8">
        <v>416111</v>
      </c>
      <c r="D267" s="7" t="s">
        <v>33</v>
      </c>
      <c r="E267" s="9">
        <v>21.43</v>
      </c>
      <c r="F267" s="7" t="s">
        <v>1093</v>
      </c>
      <c r="G267" s="9">
        <v>4.51</v>
      </c>
      <c r="H267" s="9">
        <v>25.94</v>
      </c>
      <c r="I267" s="9">
        <v>25.94</v>
      </c>
      <c r="J267" s="7" t="s">
        <v>1094</v>
      </c>
      <c r="K267" s="7"/>
      <c r="L267" s="7" t="s">
        <v>1095</v>
      </c>
      <c r="M267" s="7" t="s">
        <v>1096</v>
      </c>
      <c r="N267" s="7" t="s">
        <v>343</v>
      </c>
      <c r="O267" s="7" t="s">
        <v>21</v>
      </c>
      <c r="P267" s="10">
        <f>(G267/E267)*100</f>
      </c>
    </row>
    <row x14ac:dyDescent="0.25" r="268" customHeight="1" ht="13.5">
      <c r="A268" s="6">
        <v>45425.38263888889</v>
      </c>
      <c r="B268" s="7" t="s">
        <v>1097</v>
      </c>
      <c r="C268" s="8">
        <v>416112</v>
      </c>
      <c r="D268" s="7" t="s">
        <v>27</v>
      </c>
      <c r="E268" s="9">
        <v>67.68</v>
      </c>
      <c r="F268" s="7"/>
      <c r="G268" s="9">
        <v>14.21</v>
      </c>
      <c r="H268" s="9">
        <v>81.89</v>
      </c>
      <c r="I268" s="9">
        <v>81.89</v>
      </c>
      <c r="J268" s="7" t="s">
        <v>1098</v>
      </c>
      <c r="K268" s="7"/>
      <c r="L268" s="7" t="s">
        <v>1099</v>
      </c>
      <c r="M268" s="7" t="s">
        <v>1100</v>
      </c>
      <c r="N268" s="7" t="s">
        <v>782</v>
      </c>
      <c r="O268" s="7" t="s">
        <v>21</v>
      </c>
      <c r="P268" s="10">
        <f>(G268/E268)*100</f>
      </c>
    </row>
    <row x14ac:dyDescent="0.25" r="269" customHeight="1" ht="13.5">
      <c r="A269" s="6">
        <v>45425.383206018516</v>
      </c>
      <c r="B269" s="7" t="s">
        <v>1101</v>
      </c>
      <c r="C269" s="8">
        <v>416113</v>
      </c>
      <c r="D269" s="7" t="s">
        <v>33</v>
      </c>
      <c r="E269" s="9">
        <v>44.16</v>
      </c>
      <c r="F269" s="7" t="s">
        <v>1102</v>
      </c>
      <c r="G269" s="9">
        <v>9.28</v>
      </c>
      <c r="H269" s="9">
        <v>53.44</v>
      </c>
      <c r="I269" s="9">
        <v>53.44</v>
      </c>
      <c r="J269" s="7" t="s">
        <v>1103</v>
      </c>
      <c r="K269" s="7"/>
      <c r="L269" s="7" t="s">
        <v>986</v>
      </c>
      <c r="M269" s="7" t="s">
        <v>1104</v>
      </c>
      <c r="N269" s="7" t="s">
        <v>76</v>
      </c>
      <c r="O269" s="7" t="s">
        <v>21</v>
      </c>
      <c r="P269" s="10">
        <f>(G269/E269)*100</f>
      </c>
    </row>
    <row x14ac:dyDescent="0.25" r="270" customHeight="1" ht="13.5">
      <c r="A270" s="6">
        <v>45425.383206018516</v>
      </c>
      <c r="B270" s="7" t="s">
        <v>1105</v>
      </c>
      <c r="C270" s="8">
        <v>416114</v>
      </c>
      <c r="D270" s="7" t="s">
        <v>33</v>
      </c>
      <c r="E270" s="9">
        <v>36.83</v>
      </c>
      <c r="F270" s="7" t="s">
        <v>1106</v>
      </c>
      <c r="G270" s="9">
        <v>7.73</v>
      </c>
      <c r="H270" s="9">
        <v>44.56</v>
      </c>
      <c r="I270" s="9">
        <v>44.56</v>
      </c>
      <c r="J270" s="7" t="s">
        <v>1107</v>
      </c>
      <c r="K270" s="7"/>
      <c r="L270" s="7" t="s">
        <v>1108</v>
      </c>
      <c r="M270" s="7" t="s">
        <v>1109</v>
      </c>
      <c r="N270" s="7" t="s">
        <v>680</v>
      </c>
      <c r="O270" s="7" t="s">
        <v>21</v>
      </c>
      <c r="P270" s="10">
        <f>(G270/E270)*100</f>
      </c>
    </row>
    <row x14ac:dyDescent="0.25" r="271" customHeight="1" ht="13.5">
      <c r="A271" s="6">
        <v>45425.383206018516</v>
      </c>
      <c r="B271" s="7" t="s">
        <v>1110</v>
      </c>
      <c r="C271" s="8">
        <v>416115</v>
      </c>
      <c r="D271" s="7" t="s">
        <v>40</v>
      </c>
      <c r="E271" s="9">
        <v>26.81</v>
      </c>
      <c r="F271" s="7" t="s">
        <v>1111</v>
      </c>
      <c r="G271" s="9">
        <v>6.16</v>
      </c>
      <c r="H271" s="9">
        <v>32.97</v>
      </c>
      <c r="I271" s="9">
        <v>32.98</v>
      </c>
      <c r="J271" s="7"/>
      <c r="K271" s="7"/>
      <c r="L271" s="7" t="s">
        <v>1112</v>
      </c>
      <c r="M271" s="7" t="s">
        <v>1113</v>
      </c>
      <c r="N271" s="7"/>
      <c r="O271" s="7" t="s">
        <v>291</v>
      </c>
      <c r="P271" s="10">
        <f>(G271/E271)*100</f>
      </c>
    </row>
    <row x14ac:dyDescent="0.25" r="272" customHeight="1" ht="13.5">
      <c r="A272" s="6">
        <v>45425.383206018516</v>
      </c>
      <c r="B272" s="7" t="s">
        <v>1114</v>
      </c>
      <c r="C272" s="8">
        <v>416116</v>
      </c>
      <c r="D272" s="7" t="s">
        <v>33</v>
      </c>
      <c r="E272" s="9">
        <v>16.33</v>
      </c>
      <c r="F272" s="7" t="s">
        <v>1115</v>
      </c>
      <c r="G272" s="9">
        <v>3.43</v>
      </c>
      <c r="H272" s="9">
        <v>19.76</v>
      </c>
      <c r="I272" s="9">
        <v>19.76</v>
      </c>
      <c r="J272" s="7" t="s">
        <v>1116</v>
      </c>
      <c r="K272" s="7"/>
      <c r="L272" s="7" t="s">
        <v>1117</v>
      </c>
      <c r="M272" s="7" t="s">
        <v>503</v>
      </c>
      <c r="N272" s="7" t="s">
        <v>56</v>
      </c>
      <c r="O272" s="7" t="s">
        <v>21</v>
      </c>
      <c r="P272" s="10">
        <f>(G272/E272)*100</f>
      </c>
    </row>
    <row x14ac:dyDescent="0.25" r="273" customHeight="1" ht="13.5">
      <c r="A273" s="6">
        <v>45425.383206018516</v>
      </c>
      <c r="B273" s="7" t="s">
        <v>1118</v>
      </c>
      <c r="C273" s="8">
        <v>416117</v>
      </c>
      <c r="D273" s="7" t="s">
        <v>33</v>
      </c>
      <c r="E273" s="9">
        <v>109.68</v>
      </c>
      <c r="F273" s="7" t="s">
        <v>1119</v>
      </c>
      <c r="G273" s="9">
        <v>23.03</v>
      </c>
      <c r="H273" s="9">
        <v>132.71</v>
      </c>
      <c r="I273" s="9">
        <v>132.71</v>
      </c>
      <c r="J273" s="7" t="s">
        <v>1120</v>
      </c>
      <c r="K273" s="7"/>
      <c r="L273" s="7" t="s">
        <v>1121</v>
      </c>
      <c r="M273" s="7" t="s">
        <v>1122</v>
      </c>
      <c r="N273" s="7" t="s">
        <v>653</v>
      </c>
      <c r="O273" s="7" t="s">
        <v>21</v>
      </c>
      <c r="P273" s="10">
        <f>(G273/E273)*100</f>
      </c>
    </row>
    <row x14ac:dyDescent="0.25" r="274" customHeight="1" ht="13.5">
      <c r="A274" s="6">
        <v>45426.35008101852</v>
      </c>
      <c r="B274" s="7" t="s">
        <v>1123</v>
      </c>
      <c r="C274" s="8">
        <v>416118</v>
      </c>
      <c r="D274" s="7" t="s">
        <v>27</v>
      </c>
      <c r="E274" s="9">
        <v>29.7</v>
      </c>
      <c r="F274" s="7"/>
      <c r="G274" s="9">
        <v>6.24</v>
      </c>
      <c r="H274" s="9">
        <v>35.94</v>
      </c>
      <c r="I274" s="9">
        <v>35.94</v>
      </c>
      <c r="J274" s="7" t="s">
        <v>1124</v>
      </c>
      <c r="K274" s="7"/>
      <c r="L274" s="7" t="s">
        <v>1125</v>
      </c>
      <c r="M274" s="7" t="s">
        <v>1126</v>
      </c>
      <c r="N274" s="7" t="s">
        <v>144</v>
      </c>
      <c r="O274" s="7" t="s">
        <v>21</v>
      </c>
      <c r="P274" s="10">
        <f>(G274/E274)*100</f>
      </c>
    </row>
    <row x14ac:dyDescent="0.25" r="275" customHeight="1" ht="13.5">
      <c r="A275" s="6">
        <v>45426.35</v>
      </c>
      <c r="B275" s="7" t="s">
        <v>15</v>
      </c>
      <c r="C275" s="8">
        <v>416119</v>
      </c>
      <c r="D275" s="7" t="s">
        <v>16</v>
      </c>
      <c r="E275" s="9">
        <v>128.4</v>
      </c>
      <c r="F275" s="7"/>
      <c r="G275" s="9">
        <v>26.96</v>
      </c>
      <c r="H275" s="9">
        <v>155.36</v>
      </c>
      <c r="I275" s="9">
        <v>155.36</v>
      </c>
      <c r="J275" s="7" t="s">
        <v>17</v>
      </c>
      <c r="K275" s="7"/>
      <c r="L275" s="7" t="s">
        <v>18</v>
      </c>
      <c r="M275" s="7" t="s">
        <v>19</v>
      </c>
      <c r="N275" s="7" t="s">
        <v>20</v>
      </c>
      <c r="O275" s="7" t="s">
        <v>21</v>
      </c>
      <c r="P275" s="10">
        <f>(G275/E275)*100</f>
      </c>
    </row>
    <row x14ac:dyDescent="0.25" r="276" customHeight="1" ht="13.5">
      <c r="A276" s="6">
        <v>45426.35008101852</v>
      </c>
      <c r="B276" s="7" t="s">
        <v>1127</v>
      </c>
      <c r="C276" s="8">
        <v>416120</v>
      </c>
      <c r="D276" s="7" t="s">
        <v>27</v>
      </c>
      <c r="E276" s="9">
        <v>54.33</v>
      </c>
      <c r="F276" s="7"/>
      <c r="G276" s="9">
        <v>11.41</v>
      </c>
      <c r="H276" s="9">
        <v>65.74</v>
      </c>
      <c r="I276" s="9">
        <v>65.74</v>
      </c>
      <c r="J276" s="7" t="s">
        <v>1128</v>
      </c>
      <c r="K276" s="7"/>
      <c r="L276" s="7" t="s">
        <v>1129</v>
      </c>
      <c r="M276" s="7" t="s">
        <v>1130</v>
      </c>
      <c r="N276" s="7" t="s">
        <v>680</v>
      </c>
      <c r="O276" s="7" t="s">
        <v>21</v>
      </c>
      <c r="P276" s="10">
        <f>(G276/E276)*100</f>
      </c>
    </row>
    <row x14ac:dyDescent="0.25" r="277" customHeight="1" ht="13.5">
      <c r="A277" s="6">
        <v>45426.35008101852</v>
      </c>
      <c r="B277" s="7" t="s">
        <v>862</v>
      </c>
      <c r="C277" s="8">
        <v>416121</v>
      </c>
      <c r="D277" s="7" t="s">
        <v>16</v>
      </c>
      <c r="E277" s="9">
        <v>61.36</v>
      </c>
      <c r="F277" s="7"/>
      <c r="G277" s="9">
        <v>12.89</v>
      </c>
      <c r="H277" s="9">
        <v>74.25</v>
      </c>
      <c r="I277" s="9">
        <v>74.25</v>
      </c>
      <c r="J277" s="7" t="s">
        <v>863</v>
      </c>
      <c r="K277" s="7"/>
      <c r="L277" s="7" t="s">
        <v>864</v>
      </c>
      <c r="M277" s="7" t="s">
        <v>865</v>
      </c>
      <c r="N277" s="7" t="s">
        <v>56</v>
      </c>
      <c r="O277" s="7" t="s">
        <v>21</v>
      </c>
      <c r="P277" s="10">
        <f>(G277/E277)*100</f>
      </c>
    </row>
    <row x14ac:dyDescent="0.25" r="278" customHeight="1" ht="13.5">
      <c r="A278" s="6">
        <v>45426.35008101852</v>
      </c>
      <c r="B278" s="7" t="s">
        <v>435</v>
      </c>
      <c r="C278" s="8">
        <v>416122</v>
      </c>
      <c r="D278" s="7" t="s">
        <v>16</v>
      </c>
      <c r="E278" s="9">
        <v>27.89</v>
      </c>
      <c r="F278" s="7"/>
      <c r="G278" s="9">
        <v>5.85</v>
      </c>
      <c r="H278" s="9">
        <v>33.74</v>
      </c>
      <c r="I278" s="9">
        <v>33.74</v>
      </c>
      <c r="J278" s="7" t="s">
        <v>436</v>
      </c>
      <c r="K278" s="7"/>
      <c r="L278" s="7" t="s">
        <v>437</v>
      </c>
      <c r="M278" s="7" t="s">
        <v>438</v>
      </c>
      <c r="N278" s="7" t="s">
        <v>438</v>
      </c>
      <c r="O278" s="7" t="s">
        <v>21</v>
      </c>
      <c r="P278" s="10">
        <f>(G278/E278)*100</f>
      </c>
    </row>
    <row x14ac:dyDescent="0.25" r="279" customHeight="1" ht="13.5">
      <c r="A279" s="6">
        <v>45426.35008101852</v>
      </c>
      <c r="B279" s="7" t="s">
        <v>1131</v>
      </c>
      <c r="C279" s="8">
        <v>416123</v>
      </c>
      <c r="D279" s="7" t="s">
        <v>33</v>
      </c>
      <c r="E279" s="9">
        <v>34.24</v>
      </c>
      <c r="F279" s="7" t="s">
        <v>1132</v>
      </c>
      <c r="G279" s="9">
        <v>7.2</v>
      </c>
      <c r="H279" s="9">
        <v>41.44</v>
      </c>
      <c r="I279" s="9">
        <v>41.44</v>
      </c>
      <c r="J279" s="7" t="s">
        <v>1133</v>
      </c>
      <c r="K279" s="7"/>
      <c r="L279" s="7" t="s">
        <v>1134</v>
      </c>
      <c r="M279" s="7" t="s">
        <v>1135</v>
      </c>
      <c r="N279" s="7" t="s">
        <v>653</v>
      </c>
      <c r="O279" s="7" t="s">
        <v>21</v>
      </c>
      <c r="P279" s="10">
        <f>(G279/E279)*100</f>
      </c>
    </row>
    <row x14ac:dyDescent="0.25" r="280" customHeight="1" ht="13.5">
      <c r="A280" s="6">
        <v>45426.35</v>
      </c>
      <c r="B280" s="7" t="s">
        <v>908</v>
      </c>
      <c r="C280" s="8">
        <v>416124</v>
      </c>
      <c r="D280" s="7" t="s">
        <v>27</v>
      </c>
      <c r="E280" s="9">
        <v>107.16</v>
      </c>
      <c r="F280" s="7"/>
      <c r="G280" s="9">
        <v>22.5</v>
      </c>
      <c r="H280" s="9">
        <v>129.66</v>
      </c>
      <c r="I280" s="9">
        <v>129.66</v>
      </c>
      <c r="J280" s="7" t="s">
        <v>909</v>
      </c>
      <c r="K280" s="7"/>
      <c r="L280" s="7" t="s">
        <v>520</v>
      </c>
      <c r="M280" s="7" t="s">
        <v>521</v>
      </c>
      <c r="N280" s="7" t="s">
        <v>50</v>
      </c>
      <c r="O280" s="7" t="s">
        <v>21</v>
      </c>
      <c r="P280" s="10">
        <f>(G280/E280)*100</f>
      </c>
    </row>
    <row x14ac:dyDescent="0.25" r="281" customHeight="1" ht="13.5">
      <c r="A281" s="6">
        <v>45426.35008101852</v>
      </c>
      <c r="B281" s="7" t="s">
        <v>764</v>
      </c>
      <c r="C281" s="8">
        <v>416125</v>
      </c>
      <c r="D281" s="7" t="s">
        <v>40</v>
      </c>
      <c r="E281" s="9">
        <v>30.8</v>
      </c>
      <c r="F281" s="7" t="s">
        <v>1136</v>
      </c>
      <c r="G281" s="9">
        <v>6.46</v>
      </c>
      <c r="H281" s="9">
        <v>37.26</v>
      </c>
      <c r="I281" s="9">
        <v>37.26</v>
      </c>
      <c r="J281" s="7" t="s">
        <v>766</v>
      </c>
      <c r="K281" s="7"/>
      <c r="L281" s="7" t="s">
        <v>767</v>
      </c>
      <c r="M281" s="7" t="s">
        <v>768</v>
      </c>
      <c r="N281" s="7" t="s">
        <v>438</v>
      </c>
      <c r="O281" s="7" t="s">
        <v>21</v>
      </c>
      <c r="P281" s="10">
        <f>(G281/E281)*100</f>
      </c>
    </row>
    <row x14ac:dyDescent="0.25" r="282" customHeight="1" ht="13.5">
      <c r="A282" s="6">
        <v>45426.35008101852</v>
      </c>
      <c r="B282" s="7" t="s">
        <v>1137</v>
      </c>
      <c r="C282" s="8">
        <v>416126</v>
      </c>
      <c r="D282" s="7" t="s">
        <v>33</v>
      </c>
      <c r="E282" s="9">
        <v>23.61</v>
      </c>
      <c r="F282" s="7" t="s">
        <v>1138</v>
      </c>
      <c r="G282" s="9">
        <v>4.95</v>
      </c>
      <c r="H282" s="9">
        <v>28.56</v>
      </c>
      <c r="I282" s="9">
        <v>28.56</v>
      </c>
      <c r="J282" s="7" t="s">
        <v>1139</v>
      </c>
      <c r="K282" s="7"/>
      <c r="L282" s="7" t="s">
        <v>1140</v>
      </c>
      <c r="M282" s="7" t="s">
        <v>1141</v>
      </c>
      <c r="N282" s="7" t="s">
        <v>965</v>
      </c>
      <c r="O282" s="7" t="s">
        <v>21</v>
      </c>
      <c r="P282" s="10">
        <f>(G282/E282)*100</f>
      </c>
    </row>
    <row x14ac:dyDescent="0.25" r="283" customHeight="1" ht="13.5">
      <c r="A283" s="6">
        <v>45426.35008101852</v>
      </c>
      <c r="B283" s="7" t="s">
        <v>1142</v>
      </c>
      <c r="C283" s="8">
        <v>416127</v>
      </c>
      <c r="D283" s="7" t="s">
        <v>27</v>
      </c>
      <c r="E283" s="9">
        <v>334.37</v>
      </c>
      <c r="F283" s="7"/>
      <c r="G283" s="9">
        <v>70.22</v>
      </c>
      <c r="H283" s="9">
        <v>404.59</v>
      </c>
      <c r="I283" s="9">
        <v>404.59</v>
      </c>
      <c r="J283" s="7" t="s">
        <v>1143</v>
      </c>
      <c r="K283" s="7"/>
      <c r="L283" s="7" t="s">
        <v>1144</v>
      </c>
      <c r="M283" s="7" t="s">
        <v>1145</v>
      </c>
      <c r="N283" s="7" t="s">
        <v>86</v>
      </c>
      <c r="O283" s="7" t="s">
        <v>21</v>
      </c>
      <c r="P283" s="10">
        <f>(G283/E283)*100</f>
      </c>
    </row>
    <row x14ac:dyDescent="0.25" r="284" customHeight="1" ht="13.5">
      <c r="A284" s="6">
        <v>45426.35008101852</v>
      </c>
      <c r="B284" s="7" t="s">
        <v>1146</v>
      </c>
      <c r="C284" s="8">
        <v>416128</v>
      </c>
      <c r="D284" s="7" t="s">
        <v>33</v>
      </c>
      <c r="E284" s="9">
        <v>117.57</v>
      </c>
      <c r="F284" s="7" t="s">
        <v>1147</v>
      </c>
      <c r="G284" s="9">
        <v>24.69</v>
      </c>
      <c r="H284" s="9">
        <v>142.26</v>
      </c>
      <c r="I284" s="9">
        <v>142.26</v>
      </c>
      <c r="J284" s="7" t="s">
        <v>1148</v>
      </c>
      <c r="K284" s="7"/>
      <c r="L284" s="7" t="s">
        <v>1149</v>
      </c>
      <c r="M284" s="7" t="s">
        <v>1150</v>
      </c>
      <c r="N284" s="7" t="s">
        <v>405</v>
      </c>
      <c r="O284" s="7" t="s">
        <v>21</v>
      </c>
      <c r="P284" s="10">
        <f>(G284/E284)*100</f>
      </c>
    </row>
    <row x14ac:dyDescent="0.25" r="285" customHeight="1" ht="13.5">
      <c r="A285" s="6">
        <v>45426.35008101852</v>
      </c>
      <c r="B285" s="7" t="s">
        <v>1151</v>
      </c>
      <c r="C285" s="8">
        <v>416129</v>
      </c>
      <c r="D285" s="7" t="s">
        <v>33</v>
      </c>
      <c r="E285" s="9">
        <v>62.41</v>
      </c>
      <c r="F285" s="7" t="s">
        <v>1152</v>
      </c>
      <c r="G285" s="9">
        <v>13.1</v>
      </c>
      <c r="H285" s="9">
        <v>75.51</v>
      </c>
      <c r="I285" s="9">
        <v>75.51</v>
      </c>
      <c r="J285" s="7" t="s">
        <v>1153</v>
      </c>
      <c r="K285" s="7"/>
      <c r="L285" s="7" t="s">
        <v>1154</v>
      </c>
      <c r="M285" s="7" t="s">
        <v>357</v>
      </c>
      <c r="N285" s="7" t="s">
        <v>357</v>
      </c>
      <c r="O285" s="7" t="s">
        <v>21</v>
      </c>
      <c r="P285" s="10">
        <f>(G285/E285)*100</f>
      </c>
    </row>
    <row x14ac:dyDescent="0.25" r="286" customHeight="1" ht="13.5">
      <c r="A286" s="6">
        <v>45426.35008101852</v>
      </c>
      <c r="B286" s="7" t="s">
        <v>1155</v>
      </c>
      <c r="C286" s="8">
        <v>416130</v>
      </c>
      <c r="D286" s="7" t="s">
        <v>16</v>
      </c>
      <c r="E286" s="9">
        <v>29.36</v>
      </c>
      <c r="F286" s="7"/>
      <c r="G286" s="9">
        <v>6.16</v>
      </c>
      <c r="H286" s="9">
        <v>35.52</v>
      </c>
      <c r="I286" s="9">
        <v>35.52</v>
      </c>
      <c r="J286" s="7" t="s">
        <v>1156</v>
      </c>
      <c r="K286" s="7"/>
      <c r="L286" s="7" t="s">
        <v>1157</v>
      </c>
      <c r="M286" s="7" t="s">
        <v>1158</v>
      </c>
      <c r="N286" s="7" t="s">
        <v>20</v>
      </c>
      <c r="O286" s="7" t="s">
        <v>21</v>
      </c>
      <c r="P286" s="10">
        <f>(G286/E286)*100</f>
      </c>
    </row>
    <row x14ac:dyDescent="0.25" r="287" customHeight="1" ht="13.5">
      <c r="A287" s="6">
        <v>45426.35008101852</v>
      </c>
      <c r="B287" s="7" t="s">
        <v>778</v>
      </c>
      <c r="C287" s="8">
        <v>416131</v>
      </c>
      <c r="D287" s="7" t="s">
        <v>27</v>
      </c>
      <c r="E287" s="9">
        <v>107.02</v>
      </c>
      <c r="F287" s="7"/>
      <c r="G287" s="9">
        <v>22.48</v>
      </c>
      <c r="H287" s="9">
        <v>129.5</v>
      </c>
      <c r="I287" s="9">
        <v>129.5</v>
      </c>
      <c r="J287" s="7" t="s">
        <v>779</v>
      </c>
      <c r="K287" s="7"/>
      <c r="L287" s="7" t="s">
        <v>780</v>
      </c>
      <c r="M287" s="7" t="s">
        <v>781</v>
      </c>
      <c r="N287" s="7" t="s">
        <v>782</v>
      </c>
      <c r="O287" s="7" t="s">
        <v>21</v>
      </c>
      <c r="P287" s="10">
        <f>(G287/E287)*100</f>
      </c>
    </row>
    <row x14ac:dyDescent="0.25" r="288" customHeight="1" ht="13.5">
      <c r="A288" s="6">
        <v>45426.35008101852</v>
      </c>
      <c r="B288" s="7" t="s">
        <v>1159</v>
      </c>
      <c r="C288" s="8">
        <v>416132</v>
      </c>
      <c r="D288" s="7" t="s">
        <v>312</v>
      </c>
      <c r="E288" s="9">
        <v>98.17</v>
      </c>
      <c r="F288" s="7"/>
      <c r="G288" s="9">
        <v>20.62</v>
      </c>
      <c r="H288" s="9">
        <v>118.79</v>
      </c>
      <c r="I288" s="9">
        <v>118.79</v>
      </c>
      <c r="J288" s="7" t="s">
        <v>1160</v>
      </c>
      <c r="K288" s="7"/>
      <c r="L288" s="7" t="s">
        <v>1161</v>
      </c>
      <c r="M288" s="7" t="s">
        <v>555</v>
      </c>
      <c r="N288" s="7" t="s">
        <v>555</v>
      </c>
      <c r="O288" s="7" t="s">
        <v>21</v>
      </c>
      <c r="P288" s="10">
        <f>(G288/E288)*100</f>
      </c>
    </row>
    <row x14ac:dyDescent="0.25" r="289" customHeight="1" ht="13.5">
      <c r="A289" s="6">
        <v>45426.35008101852</v>
      </c>
      <c r="B289" s="7" t="s">
        <v>786</v>
      </c>
      <c r="C289" s="8">
        <v>416133</v>
      </c>
      <c r="D289" s="7" t="s">
        <v>33</v>
      </c>
      <c r="E289" s="9">
        <v>383.18</v>
      </c>
      <c r="F289" s="7" t="s">
        <v>1162</v>
      </c>
      <c r="G289" s="9">
        <v>80.47</v>
      </c>
      <c r="H289" s="9">
        <v>463.65</v>
      </c>
      <c r="I289" s="9">
        <v>463.64</v>
      </c>
      <c r="J289" s="7" t="s">
        <v>788</v>
      </c>
      <c r="K289" s="7"/>
      <c r="L289" s="7" t="s">
        <v>662</v>
      </c>
      <c r="M289" s="7" t="s">
        <v>789</v>
      </c>
      <c r="N289" s="7" t="s">
        <v>550</v>
      </c>
      <c r="O289" s="7" t="s">
        <v>21</v>
      </c>
      <c r="P289" s="10">
        <f>(G289/E289)*100</f>
      </c>
    </row>
    <row x14ac:dyDescent="0.25" r="290" customHeight="1" ht="13.5">
      <c r="A290" s="6">
        <v>45426.35008101852</v>
      </c>
      <c r="B290" s="7" t="s">
        <v>1163</v>
      </c>
      <c r="C290" s="8">
        <v>416134</v>
      </c>
      <c r="D290" s="7" t="s">
        <v>33</v>
      </c>
      <c r="E290" s="9">
        <v>60.11</v>
      </c>
      <c r="F290" s="7" t="s">
        <v>1164</v>
      </c>
      <c r="G290" s="9">
        <v>12.63</v>
      </c>
      <c r="H290" s="9">
        <v>72.74</v>
      </c>
      <c r="I290" s="9">
        <v>72.74</v>
      </c>
      <c r="J290" s="7" t="s">
        <v>1165</v>
      </c>
      <c r="K290" s="7"/>
      <c r="L290" s="7" t="s">
        <v>1166</v>
      </c>
      <c r="M290" s="7" t="s">
        <v>1167</v>
      </c>
      <c r="N290" s="7" t="s">
        <v>174</v>
      </c>
      <c r="O290" s="7" t="s">
        <v>21</v>
      </c>
      <c r="P290" s="10">
        <f>(G290/E290)*100</f>
      </c>
    </row>
    <row x14ac:dyDescent="0.25" r="291" customHeight="1" ht="13.5">
      <c r="A291" s="6">
        <v>45426.35009259259</v>
      </c>
      <c r="B291" s="7" t="s">
        <v>1168</v>
      </c>
      <c r="C291" s="8">
        <v>416135</v>
      </c>
      <c r="D291" s="7" t="s">
        <v>33</v>
      </c>
      <c r="E291" s="9">
        <v>142.22</v>
      </c>
      <c r="F291" s="7" t="s">
        <v>1169</v>
      </c>
      <c r="G291" s="9">
        <v>29.87</v>
      </c>
      <c r="H291" s="9">
        <v>172.09</v>
      </c>
      <c r="I291" s="9">
        <v>172.09</v>
      </c>
      <c r="J291" s="7" t="s">
        <v>1170</v>
      </c>
      <c r="K291" s="7"/>
      <c r="L291" s="7" t="s">
        <v>1171</v>
      </c>
      <c r="M291" s="7" t="s">
        <v>1172</v>
      </c>
      <c r="N291" s="7" t="s">
        <v>132</v>
      </c>
      <c r="O291" s="7" t="s">
        <v>21</v>
      </c>
      <c r="P291" s="10">
        <f>(G291/E291)*100</f>
      </c>
    </row>
    <row x14ac:dyDescent="0.25" r="292" customHeight="1" ht="13.5">
      <c r="A292" s="6">
        <v>45426.35009259259</v>
      </c>
      <c r="B292" s="7" t="s">
        <v>1173</v>
      </c>
      <c r="C292" s="8">
        <v>416136</v>
      </c>
      <c r="D292" s="7" t="s">
        <v>312</v>
      </c>
      <c r="E292" s="9">
        <v>115.18</v>
      </c>
      <c r="F292" s="7"/>
      <c r="G292" s="9">
        <v>24.19</v>
      </c>
      <c r="H292" s="9">
        <v>139.37</v>
      </c>
      <c r="I292" s="9">
        <v>139.37</v>
      </c>
      <c r="J292" s="7" t="s">
        <v>1174</v>
      </c>
      <c r="K292" s="7"/>
      <c r="L292" s="7" t="s">
        <v>1175</v>
      </c>
      <c r="M292" s="7" t="s">
        <v>1176</v>
      </c>
      <c r="N292" s="7" t="s">
        <v>498</v>
      </c>
      <c r="O292" s="7" t="s">
        <v>21</v>
      </c>
      <c r="P292" s="10">
        <f>(G292/E292)*100</f>
      </c>
    </row>
    <row x14ac:dyDescent="0.25" r="293" customHeight="1" ht="13.5">
      <c r="A293" s="6">
        <v>45426.35009259259</v>
      </c>
      <c r="B293" s="7" t="s">
        <v>1177</v>
      </c>
      <c r="C293" s="8">
        <v>416137</v>
      </c>
      <c r="D293" s="7" t="s">
        <v>33</v>
      </c>
      <c r="E293" s="9">
        <v>674.95</v>
      </c>
      <c r="F293" s="7" t="s">
        <v>1178</v>
      </c>
      <c r="G293" s="9">
        <v>141.74</v>
      </c>
      <c r="H293" s="9">
        <v>816.69</v>
      </c>
      <c r="I293" s="9">
        <v>816.69</v>
      </c>
      <c r="J293" s="7" t="s">
        <v>1179</v>
      </c>
      <c r="K293" s="7"/>
      <c r="L293" s="7" t="s">
        <v>1180</v>
      </c>
      <c r="M293" s="7" t="s">
        <v>1181</v>
      </c>
      <c r="N293" s="7" t="s">
        <v>337</v>
      </c>
      <c r="O293" s="7" t="s">
        <v>21</v>
      </c>
      <c r="P293" s="10">
        <f>(G293/E293)*100</f>
      </c>
    </row>
    <row x14ac:dyDescent="0.25" r="294" customHeight="1" ht="13.5">
      <c r="A294" s="6">
        <v>45426.35009259259</v>
      </c>
      <c r="B294" s="7" t="s">
        <v>1182</v>
      </c>
      <c r="C294" s="8">
        <v>416138</v>
      </c>
      <c r="D294" s="7" t="s">
        <v>27</v>
      </c>
      <c r="E294" s="9">
        <v>96.69</v>
      </c>
      <c r="F294" s="7"/>
      <c r="G294" s="9">
        <v>20.3</v>
      </c>
      <c r="H294" s="9">
        <v>116.99</v>
      </c>
      <c r="I294" s="9">
        <v>116.99</v>
      </c>
      <c r="J294" s="7" t="s">
        <v>1183</v>
      </c>
      <c r="K294" s="7"/>
      <c r="L294" s="7" t="s">
        <v>1184</v>
      </c>
      <c r="M294" s="7" t="s">
        <v>1185</v>
      </c>
      <c r="N294" s="7" t="s">
        <v>174</v>
      </c>
      <c r="O294" s="7" t="s">
        <v>21</v>
      </c>
      <c r="P294" s="10">
        <f>(G294/E294)*100</f>
      </c>
    </row>
    <row x14ac:dyDescent="0.25" r="295" customHeight="1" ht="13.5">
      <c r="A295" s="6">
        <v>45426.35009259259</v>
      </c>
      <c r="B295" s="7" t="s">
        <v>1186</v>
      </c>
      <c r="C295" s="8">
        <v>416139</v>
      </c>
      <c r="D295" s="7" t="s">
        <v>33</v>
      </c>
      <c r="E295" s="9">
        <v>325.87</v>
      </c>
      <c r="F295" s="7" t="s">
        <v>1187</v>
      </c>
      <c r="G295" s="9">
        <v>68.43</v>
      </c>
      <c r="H295" s="9">
        <v>394.3</v>
      </c>
      <c r="I295" s="9">
        <v>394.3</v>
      </c>
      <c r="J295" s="7" t="s">
        <v>1188</v>
      </c>
      <c r="K295" s="7"/>
      <c r="L295" s="7" t="s">
        <v>1189</v>
      </c>
      <c r="M295" s="7" t="s">
        <v>1190</v>
      </c>
      <c r="N295" s="7" t="s">
        <v>357</v>
      </c>
      <c r="O295" s="7" t="s">
        <v>21</v>
      </c>
      <c r="P295" s="10">
        <f>(G295/E295)*100</f>
      </c>
    </row>
    <row x14ac:dyDescent="0.25" r="296" customHeight="1" ht="13.5">
      <c r="A296" s="6">
        <v>45426.35009259259</v>
      </c>
      <c r="B296" s="7" t="s">
        <v>1191</v>
      </c>
      <c r="C296" s="8">
        <v>416140</v>
      </c>
      <c r="D296" s="7" t="s">
        <v>33</v>
      </c>
      <c r="E296" s="9">
        <v>75.76</v>
      </c>
      <c r="F296" s="7" t="s">
        <v>1192</v>
      </c>
      <c r="G296" s="9">
        <v>15.91</v>
      </c>
      <c r="H296" s="9">
        <v>91.67</v>
      </c>
      <c r="I296" s="9">
        <v>91.67</v>
      </c>
      <c r="J296" s="7" t="s">
        <v>1193</v>
      </c>
      <c r="K296" s="7"/>
      <c r="L296" s="7" t="s">
        <v>1194</v>
      </c>
      <c r="M296" s="7" t="s">
        <v>1195</v>
      </c>
      <c r="N296" s="7" t="s">
        <v>1196</v>
      </c>
      <c r="O296" s="7" t="s">
        <v>111</v>
      </c>
      <c r="P296" s="10">
        <f>(G296/E296)*100</f>
      </c>
    </row>
    <row x14ac:dyDescent="0.25" r="297" customHeight="1" ht="13.5">
      <c r="A297" s="6">
        <v>45426.35009259259</v>
      </c>
      <c r="B297" s="7" t="s">
        <v>692</v>
      </c>
      <c r="C297" s="8">
        <v>416141</v>
      </c>
      <c r="D297" s="7" t="s">
        <v>33</v>
      </c>
      <c r="E297" s="9">
        <v>40.86</v>
      </c>
      <c r="F297" s="7" t="s">
        <v>1197</v>
      </c>
      <c r="G297" s="9">
        <v>8.58</v>
      </c>
      <c r="H297" s="9">
        <v>49.44</v>
      </c>
      <c r="I297" s="9">
        <v>49.44</v>
      </c>
      <c r="J297" s="7" t="s">
        <v>694</v>
      </c>
      <c r="K297" s="7"/>
      <c r="L297" s="7" t="s">
        <v>695</v>
      </c>
      <c r="M297" s="7" t="s">
        <v>696</v>
      </c>
      <c r="N297" s="7" t="s">
        <v>357</v>
      </c>
      <c r="O297" s="7" t="s">
        <v>21</v>
      </c>
      <c r="P297" s="10">
        <f>(G297/E297)*100</f>
      </c>
    </row>
    <row x14ac:dyDescent="0.25" r="298" customHeight="1" ht="13.5">
      <c r="A298" s="6">
        <v>45426.35009259259</v>
      </c>
      <c r="B298" s="7" t="s">
        <v>1198</v>
      </c>
      <c r="C298" s="8">
        <v>416142</v>
      </c>
      <c r="D298" s="7" t="s">
        <v>27</v>
      </c>
      <c r="E298" s="9">
        <v>187.03</v>
      </c>
      <c r="F298" s="7"/>
      <c r="G298" s="9">
        <v>39.28</v>
      </c>
      <c r="H298" s="9">
        <v>226.31</v>
      </c>
      <c r="I298" s="9">
        <v>226.31</v>
      </c>
      <c r="J298" s="7" t="s">
        <v>1199</v>
      </c>
      <c r="K298" s="7"/>
      <c r="L298" s="7" t="s">
        <v>893</v>
      </c>
      <c r="M298" s="7" t="s">
        <v>224</v>
      </c>
      <c r="N298" s="7" t="s">
        <v>224</v>
      </c>
      <c r="O298" s="7" t="s">
        <v>21</v>
      </c>
      <c r="P298" s="10">
        <f>(G298/E298)*100</f>
      </c>
    </row>
    <row x14ac:dyDescent="0.25" r="299" customHeight="1" ht="13.5">
      <c r="A299" s="6">
        <v>45426.35009259259</v>
      </c>
      <c r="B299" s="7" t="s">
        <v>1200</v>
      </c>
      <c r="C299" s="8">
        <v>416143</v>
      </c>
      <c r="D299" s="7" t="s">
        <v>33</v>
      </c>
      <c r="E299" s="9">
        <v>43.25</v>
      </c>
      <c r="F299" s="7" t="s">
        <v>1201</v>
      </c>
      <c r="G299" s="9">
        <v>9.95</v>
      </c>
      <c r="H299" s="9">
        <v>53.2</v>
      </c>
      <c r="I299" s="9">
        <v>53.21</v>
      </c>
      <c r="J299" s="7"/>
      <c r="K299" s="7"/>
      <c r="L299" s="7" t="s">
        <v>1202</v>
      </c>
      <c r="M299" s="7" t="s">
        <v>1203</v>
      </c>
      <c r="N299" s="7"/>
      <c r="O299" s="7" t="s">
        <v>291</v>
      </c>
      <c r="P299" s="10">
        <f>(G299/E299)*100</f>
      </c>
    </row>
    <row x14ac:dyDescent="0.25" r="300" customHeight="1" ht="13.5">
      <c r="A300" s="6">
        <v>45426.35009259259</v>
      </c>
      <c r="B300" s="7" t="s">
        <v>1204</v>
      </c>
      <c r="C300" s="8">
        <v>416144</v>
      </c>
      <c r="D300" s="7" t="s">
        <v>40</v>
      </c>
      <c r="E300" s="9">
        <v>228.19</v>
      </c>
      <c r="F300" s="7" t="s">
        <v>1205</v>
      </c>
      <c r="G300" s="9">
        <v>47.92</v>
      </c>
      <c r="H300" s="9">
        <v>276.11</v>
      </c>
      <c r="I300" s="9">
        <v>276.11</v>
      </c>
      <c r="J300" s="7" t="s">
        <v>1206</v>
      </c>
      <c r="K300" s="7"/>
      <c r="L300" s="7" t="s">
        <v>1207</v>
      </c>
      <c r="M300" s="7" t="s">
        <v>337</v>
      </c>
      <c r="N300" s="7" t="s">
        <v>337</v>
      </c>
      <c r="O300" s="7" t="s">
        <v>21</v>
      </c>
      <c r="P300" s="10">
        <f>(G300/E300)*100</f>
      </c>
    </row>
    <row x14ac:dyDescent="0.25" r="301" customHeight="1" ht="13.5">
      <c r="A301" s="6">
        <v>45426.35009259259</v>
      </c>
      <c r="B301" s="7" t="s">
        <v>1208</v>
      </c>
      <c r="C301" s="8">
        <v>416145</v>
      </c>
      <c r="D301" s="7" t="s">
        <v>27</v>
      </c>
      <c r="E301" s="9">
        <v>77.94</v>
      </c>
      <c r="F301" s="7"/>
      <c r="G301" s="9">
        <v>16.37</v>
      </c>
      <c r="H301" s="9">
        <v>94.31</v>
      </c>
      <c r="I301" s="9">
        <v>94.31</v>
      </c>
      <c r="J301" s="7" t="s">
        <v>1209</v>
      </c>
      <c r="K301" s="7"/>
      <c r="L301" s="7" t="s">
        <v>1210</v>
      </c>
      <c r="M301" s="7" t="s">
        <v>1211</v>
      </c>
      <c r="N301" s="7" t="s">
        <v>1212</v>
      </c>
      <c r="O301" s="7" t="s">
        <v>21</v>
      </c>
      <c r="P301" s="10">
        <f>(G301/E301)*100</f>
      </c>
    </row>
    <row x14ac:dyDescent="0.25" r="302" customHeight="1" ht="13.5">
      <c r="A302" s="6">
        <v>45426.35009259259</v>
      </c>
      <c r="B302" s="7" t="s">
        <v>1213</v>
      </c>
      <c r="C302" s="8">
        <v>416146</v>
      </c>
      <c r="D302" s="7" t="s">
        <v>312</v>
      </c>
      <c r="E302" s="9">
        <v>165.04</v>
      </c>
      <c r="F302" s="7"/>
      <c r="G302" s="9">
        <v>34.66</v>
      </c>
      <c r="H302" s="9">
        <v>199.7</v>
      </c>
      <c r="I302" s="9">
        <v>199.7</v>
      </c>
      <c r="J302" s="7" t="s">
        <v>1214</v>
      </c>
      <c r="K302" s="7"/>
      <c r="L302" s="7" t="s">
        <v>1215</v>
      </c>
      <c r="M302" s="7" t="s">
        <v>1216</v>
      </c>
      <c r="N302" s="7" t="s">
        <v>550</v>
      </c>
      <c r="O302" s="7" t="s">
        <v>21</v>
      </c>
      <c r="P302" s="10">
        <f>(G302/E302)*100</f>
      </c>
    </row>
    <row x14ac:dyDescent="0.25" r="303" customHeight="1" ht="13.5">
      <c r="A303" s="6">
        <v>45426.35009259259</v>
      </c>
      <c r="B303" s="7" t="s">
        <v>1217</v>
      </c>
      <c r="C303" s="8">
        <v>416147</v>
      </c>
      <c r="D303" s="7" t="s">
        <v>33</v>
      </c>
      <c r="E303" s="9">
        <v>58.87</v>
      </c>
      <c r="F303" s="7" t="s">
        <v>1218</v>
      </c>
      <c r="G303" s="9">
        <v>12.37</v>
      </c>
      <c r="H303" s="9">
        <v>71.24</v>
      </c>
      <c r="I303" s="9">
        <v>71.24</v>
      </c>
      <c r="J303" s="7" t="s">
        <v>1219</v>
      </c>
      <c r="K303" s="7"/>
      <c r="L303" s="7" t="s">
        <v>1220</v>
      </c>
      <c r="M303" s="7" t="s">
        <v>265</v>
      </c>
      <c r="N303" s="7" t="s">
        <v>265</v>
      </c>
      <c r="O303" s="7" t="s">
        <v>21</v>
      </c>
      <c r="P303" s="10">
        <f>(G303/E303)*100</f>
      </c>
    </row>
    <row x14ac:dyDescent="0.25" r="304" customHeight="1" ht="13.5">
      <c r="A304" s="6">
        <v>45426.35009259259</v>
      </c>
      <c r="B304" s="7" t="s">
        <v>1221</v>
      </c>
      <c r="C304" s="8">
        <v>416148</v>
      </c>
      <c r="D304" s="7" t="s">
        <v>33</v>
      </c>
      <c r="E304" s="9">
        <v>26.48</v>
      </c>
      <c r="F304" s="7" t="s">
        <v>1222</v>
      </c>
      <c r="G304" s="9">
        <v>5.56</v>
      </c>
      <c r="H304" s="9">
        <v>32.04</v>
      </c>
      <c r="I304" s="9">
        <v>32.04</v>
      </c>
      <c r="J304" s="7" t="s">
        <v>1223</v>
      </c>
      <c r="K304" s="7"/>
      <c r="L304" s="7" t="s">
        <v>1224</v>
      </c>
      <c r="M304" s="7" t="s">
        <v>1225</v>
      </c>
      <c r="N304" s="7" t="s">
        <v>60</v>
      </c>
      <c r="O304" s="7" t="s">
        <v>21</v>
      </c>
      <c r="P304" s="10">
        <f>(G304/E304)*100</f>
      </c>
    </row>
    <row x14ac:dyDescent="0.25" r="305" customHeight="1" ht="13.5">
      <c r="A305" s="6">
        <v>45426.35009259259</v>
      </c>
      <c r="B305" s="7" t="s">
        <v>1226</v>
      </c>
      <c r="C305" s="8">
        <v>416149</v>
      </c>
      <c r="D305" s="7" t="s">
        <v>33</v>
      </c>
      <c r="E305" s="9">
        <v>18.05</v>
      </c>
      <c r="F305" s="7" t="s">
        <v>1227</v>
      </c>
      <c r="G305" s="9">
        <v>3.79</v>
      </c>
      <c r="H305" s="9">
        <v>21.84</v>
      </c>
      <c r="I305" s="9">
        <v>21.84</v>
      </c>
      <c r="J305" s="7" t="s">
        <v>1228</v>
      </c>
      <c r="K305" s="7"/>
      <c r="L305" s="7" t="s">
        <v>1229</v>
      </c>
      <c r="M305" s="7" t="s">
        <v>1230</v>
      </c>
      <c r="N305" s="7" t="s">
        <v>680</v>
      </c>
      <c r="O305" s="7" t="s">
        <v>21</v>
      </c>
      <c r="P305" s="10">
        <f>(G305/E305)*100</f>
      </c>
    </row>
    <row x14ac:dyDescent="0.25" r="306" customHeight="1" ht="13.5">
      <c r="A306" s="6">
        <v>45426.518055555556</v>
      </c>
      <c r="B306" s="7" t="s">
        <v>619</v>
      </c>
      <c r="C306" s="8">
        <v>416150</v>
      </c>
      <c r="D306" s="7" t="s">
        <v>33</v>
      </c>
      <c r="E306" s="9">
        <v>134.24</v>
      </c>
      <c r="F306" s="7" t="s">
        <v>1231</v>
      </c>
      <c r="G306" s="9">
        <v>28.2</v>
      </c>
      <c r="H306" s="9">
        <v>162.44</v>
      </c>
      <c r="I306" s="9">
        <v>162.44</v>
      </c>
      <c r="J306" s="7" t="s">
        <v>621</v>
      </c>
      <c r="K306" s="7"/>
      <c r="L306" s="7" t="s">
        <v>622</v>
      </c>
      <c r="M306" s="7" t="s">
        <v>513</v>
      </c>
      <c r="N306" s="7" t="s">
        <v>513</v>
      </c>
      <c r="O306" s="7" t="s">
        <v>21</v>
      </c>
      <c r="P306" s="10">
        <f>(G306/E306)*100</f>
      </c>
    </row>
    <row x14ac:dyDescent="0.25" r="307" customHeight="1" ht="13.5">
      <c r="A307" s="6">
        <v>45427.341770833336</v>
      </c>
      <c r="B307" s="7" t="s">
        <v>1232</v>
      </c>
      <c r="C307" s="8">
        <v>416151</v>
      </c>
      <c r="D307" s="7" t="s">
        <v>16</v>
      </c>
      <c r="E307" s="9">
        <v>105.32</v>
      </c>
      <c r="F307" s="7"/>
      <c r="G307" s="9">
        <v>22.11</v>
      </c>
      <c r="H307" s="9">
        <v>127.43</v>
      </c>
      <c r="I307" s="9">
        <v>127.43</v>
      </c>
      <c r="J307" s="7" t="s">
        <v>1233</v>
      </c>
      <c r="K307" s="7"/>
      <c r="L307" s="7" t="s">
        <v>1234</v>
      </c>
      <c r="M307" s="7" t="s">
        <v>1235</v>
      </c>
      <c r="N307" s="7" t="s">
        <v>20</v>
      </c>
      <c r="O307" s="7" t="s">
        <v>21</v>
      </c>
      <c r="P307" s="10">
        <f>(G307/E307)*100</f>
      </c>
    </row>
    <row x14ac:dyDescent="0.25" r="308" customHeight="1" ht="13.5">
      <c r="A308" s="6">
        <v>45427.341770833336</v>
      </c>
      <c r="B308" s="7" t="s">
        <v>15</v>
      </c>
      <c r="C308" s="8">
        <v>416152</v>
      </c>
      <c r="D308" s="7" t="s">
        <v>16</v>
      </c>
      <c r="E308" s="9">
        <v>102.15</v>
      </c>
      <c r="F308" s="7"/>
      <c r="G308" s="9">
        <v>21.45</v>
      </c>
      <c r="H308" s="9">
        <v>123.6</v>
      </c>
      <c r="I308" s="9">
        <v>123.6</v>
      </c>
      <c r="J308" s="7" t="s">
        <v>17</v>
      </c>
      <c r="K308" s="7"/>
      <c r="L308" s="7" t="s">
        <v>18</v>
      </c>
      <c r="M308" s="7" t="s">
        <v>19</v>
      </c>
      <c r="N308" s="7" t="s">
        <v>20</v>
      </c>
      <c r="O308" s="7" t="s">
        <v>21</v>
      </c>
      <c r="P308" s="10">
        <f>(G308/E308)*100</f>
      </c>
    </row>
    <row x14ac:dyDescent="0.25" r="309" customHeight="1" ht="13.5">
      <c r="A309" s="6">
        <v>45427.341770833336</v>
      </c>
      <c r="B309" s="7" t="s">
        <v>862</v>
      </c>
      <c r="C309" s="8">
        <v>416153</v>
      </c>
      <c r="D309" s="7" t="s">
        <v>16</v>
      </c>
      <c r="E309" s="9">
        <v>45.75</v>
      </c>
      <c r="F309" s="7"/>
      <c r="G309" s="9">
        <v>9.61</v>
      </c>
      <c r="H309" s="9">
        <v>55.36</v>
      </c>
      <c r="I309" s="9">
        <v>55.36</v>
      </c>
      <c r="J309" s="7" t="s">
        <v>863</v>
      </c>
      <c r="K309" s="7"/>
      <c r="L309" s="7" t="s">
        <v>864</v>
      </c>
      <c r="M309" s="7" t="s">
        <v>865</v>
      </c>
      <c r="N309" s="7" t="s">
        <v>56</v>
      </c>
      <c r="O309" s="7" t="s">
        <v>21</v>
      </c>
      <c r="P309" s="10">
        <f>(G309/E309)*100</f>
      </c>
    </row>
    <row x14ac:dyDescent="0.25" r="310" customHeight="1" ht="13.5">
      <c r="A310" s="6">
        <v>45427.341770833336</v>
      </c>
      <c r="B310" s="7" t="s">
        <v>862</v>
      </c>
      <c r="C310" s="8">
        <v>416154</v>
      </c>
      <c r="D310" s="7" t="s">
        <v>16</v>
      </c>
      <c r="E310" s="9">
        <v>0</v>
      </c>
      <c r="F310" s="7"/>
      <c r="G310" s="9">
        <v>0</v>
      </c>
      <c r="H310" s="9">
        <v>0</v>
      </c>
      <c r="I310" s="9"/>
      <c r="J310" s="7" t="s">
        <v>863</v>
      </c>
      <c r="K310" s="7"/>
      <c r="L310" s="7" t="s">
        <v>864</v>
      </c>
      <c r="M310" s="7" t="s">
        <v>865</v>
      </c>
      <c r="N310" s="7" t="s">
        <v>56</v>
      </c>
      <c r="O310" s="7" t="s">
        <v>21</v>
      </c>
      <c r="P310" s="11">
        <f>(G310/E310)*100</f>
      </c>
    </row>
    <row x14ac:dyDescent="0.25" r="311" customHeight="1" ht="13.5">
      <c r="A311" s="6">
        <v>45427.341770833336</v>
      </c>
      <c r="B311" s="7" t="s">
        <v>1236</v>
      </c>
      <c r="C311" s="8">
        <v>416155</v>
      </c>
      <c r="D311" s="7" t="s">
        <v>27</v>
      </c>
      <c r="E311" s="9">
        <v>55.31</v>
      </c>
      <c r="F311" s="7"/>
      <c r="G311" s="9">
        <v>11.61</v>
      </c>
      <c r="H311" s="9">
        <v>66.92</v>
      </c>
      <c r="I311" s="9">
        <v>66.92</v>
      </c>
      <c r="J311" s="7" t="s">
        <v>1237</v>
      </c>
      <c r="K311" s="7"/>
      <c r="L311" s="7" t="s">
        <v>1238</v>
      </c>
      <c r="M311" s="7" t="s">
        <v>1239</v>
      </c>
      <c r="N311" s="7" t="s">
        <v>438</v>
      </c>
      <c r="O311" s="7" t="s">
        <v>21</v>
      </c>
      <c r="P311" s="10">
        <f>(G311/E311)*100</f>
      </c>
    </row>
    <row x14ac:dyDescent="0.25" r="312" customHeight="1" ht="13.5">
      <c r="A312" s="6">
        <v>45427.341770833336</v>
      </c>
      <c r="B312" s="7" t="s">
        <v>22</v>
      </c>
      <c r="C312" s="8">
        <v>416156</v>
      </c>
      <c r="D312" s="7" t="s">
        <v>16</v>
      </c>
      <c r="E312" s="9">
        <v>80.71</v>
      </c>
      <c r="F312" s="7"/>
      <c r="G312" s="9">
        <v>16.95</v>
      </c>
      <c r="H312" s="9">
        <v>97.66</v>
      </c>
      <c r="I312" s="9">
        <v>97.66</v>
      </c>
      <c r="J312" s="7" t="s">
        <v>23</v>
      </c>
      <c r="K312" s="7"/>
      <c r="L312" s="7" t="s">
        <v>24</v>
      </c>
      <c r="M312" s="7" t="s">
        <v>25</v>
      </c>
      <c r="N312" s="7" t="s">
        <v>25</v>
      </c>
      <c r="O312" s="7" t="s">
        <v>21</v>
      </c>
      <c r="P312" s="10">
        <f>(G312/E312)*100</f>
      </c>
    </row>
    <row x14ac:dyDescent="0.25" r="313" customHeight="1" ht="13.5">
      <c r="A313" s="6">
        <v>45427.341770833336</v>
      </c>
      <c r="B313" s="7" t="s">
        <v>1240</v>
      </c>
      <c r="C313" s="8">
        <v>416157</v>
      </c>
      <c r="D313" s="7" t="s">
        <v>27</v>
      </c>
      <c r="E313" s="9">
        <v>100.71</v>
      </c>
      <c r="F313" s="7"/>
      <c r="G313" s="9">
        <v>21.15</v>
      </c>
      <c r="H313" s="9">
        <v>121.86</v>
      </c>
      <c r="I313" s="9">
        <v>121.86</v>
      </c>
      <c r="J313" s="7" t="s">
        <v>1241</v>
      </c>
      <c r="K313" s="7"/>
      <c r="L313" s="7" t="s">
        <v>1242</v>
      </c>
      <c r="M313" s="7" t="s">
        <v>1243</v>
      </c>
      <c r="N313" s="7" t="s">
        <v>230</v>
      </c>
      <c r="O313" s="7" t="s">
        <v>21</v>
      </c>
      <c r="P313" s="10">
        <f>(G313/E313)*100</f>
      </c>
    </row>
    <row x14ac:dyDescent="0.25" r="314" customHeight="1" ht="13.5">
      <c r="A314" s="6">
        <v>45427.341770833336</v>
      </c>
      <c r="B314" s="7" t="s">
        <v>1244</v>
      </c>
      <c r="C314" s="8">
        <v>416158</v>
      </c>
      <c r="D314" s="7" t="s">
        <v>40</v>
      </c>
      <c r="E314" s="9">
        <v>224.39</v>
      </c>
      <c r="F314" s="7" t="s">
        <v>1245</v>
      </c>
      <c r="G314" s="9">
        <v>47.12</v>
      </c>
      <c r="H314" s="9">
        <v>271.51</v>
      </c>
      <c r="I314" s="9">
        <v>271.51</v>
      </c>
      <c r="J314" s="7" t="s">
        <v>1246</v>
      </c>
      <c r="K314" s="7"/>
      <c r="L314" s="7" t="s">
        <v>1247</v>
      </c>
      <c r="M314" s="7" t="s">
        <v>1248</v>
      </c>
      <c r="N314" s="7" t="s">
        <v>132</v>
      </c>
      <c r="O314" s="7" t="s">
        <v>21</v>
      </c>
      <c r="P314" s="10">
        <f>(G314/E314)*100</f>
      </c>
    </row>
    <row x14ac:dyDescent="0.25" r="315" customHeight="1" ht="13.5">
      <c r="A315" s="6">
        <v>45427.34166666667</v>
      </c>
      <c r="B315" s="7" t="s">
        <v>1249</v>
      </c>
      <c r="C315" s="8">
        <v>416159</v>
      </c>
      <c r="D315" s="7" t="s">
        <v>312</v>
      </c>
      <c r="E315" s="9">
        <v>42.78</v>
      </c>
      <c r="F315" s="7"/>
      <c r="G315" s="9">
        <v>8.98</v>
      </c>
      <c r="H315" s="9">
        <v>51.76</v>
      </c>
      <c r="I315" s="9">
        <v>51.76</v>
      </c>
      <c r="J315" s="7" t="s">
        <v>1250</v>
      </c>
      <c r="K315" s="7"/>
      <c r="L315" s="7" t="s">
        <v>1251</v>
      </c>
      <c r="M315" s="7" t="s">
        <v>1252</v>
      </c>
      <c r="N315" s="7" t="s">
        <v>197</v>
      </c>
      <c r="O315" s="7" t="s">
        <v>21</v>
      </c>
      <c r="P315" s="10">
        <f>(G315/E315)*100</f>
      </c>
    </row>
    <row x14ac:dyDescent="0.25" r="316" customHeight="1" ht="13.5">
      <c r="A316" s="6">
        <v>45427.341770833336</v>
      </c>
      <c r="B316" s="7" t="s">
        <v>880</v>
      </c>
      <c r="C316" s="8">
        <v>416160</v>
      </c>
      <c r="D316" s="7" t="s">
        <v>16</v>
      </c>
      <c r="E316" s="9">
        <v>24.13</v>
      </c>
      <c r="F316" s="7"/>
      <c r="G316" s="9">
        <v>5.07</v>
      </c>
      <c r="H316" s="9">
        <v>29.2</v>
      </c>
      <c r="I316" s="9">
        <v>29.2</v>
      </c>
      <c r="J316" s="7" t="s">
        <v>881</v>
      </c>
      <c r="K316" s="7"/>
      <c r="L316" s="7" t="s">
        <v>882</v>
      </c>
      <c r="M316" s="7" t="s">
        <v>883</v>
      </c>
      <c r="N316" s="7" t="s">
        <v>20</v>
      </c>
      <c r="O316" s="7" t="s">
        <v>21</v>
      </c>
      <c r="P316" s="10">
        <f>(G316/E316)*100</f>
      </c>
    </row>
    <row x14ac:dyDescent="0.25" r="317" customHeight="1" ht="13.5">
      <c r="A317" s="6">
        <v>45427.341770833336</v>
      </c>
      <c r="B317" s="7" t="s">
        <v>1253</v>
      </c>
      <c r="C317" s="8">
        <v>416161</v>
      </c>
      <c r="D317" s="7" t="s">
        <v>312</v>
      </c>
      <c r="E317" s="9">
        <v>23.25</v>
      </c>
      <c r="F317" s="7"/>
      <c r="G317" s="9">
        <v>4.89</v>
      </c>
      <c r="H317" s="9">
        <v>28.14</v>
      </c>
      <c r="I317" s="9">
        <v>28.14</v>
      </c>
      <c r="J317" s="7" t="s">
        <v>1254</v>
      </c>
      <c r="K317" s="7"/>
      <c r="L317" s="7" t="s">
        <v>1255</v>
      </c>
      <c r="M317" s="7" t="s">
        <v>1256</v>
      </c>
      <c r="N317" s="7" t="s">
        <v>782</v>
      </c>
      <c r="O317" s="7" t="s">
        <v>21</v>
      </c>
      <c r="P317" s="10">
        <f>(G317/E317)*100</f>
      </c>
    </row>
    <row x14ac:dyDescent="0.25" r="318" customHeight="1" ht="13.5">
      <c r="A318" s="6">
        <v>45427.341770833336</v>
      </c>
      <c r="B318" s="7" t="s">
        <v>1257</v>
      </c>
      <c r="C318" s="8">
        <v>416162</v>
      </c>
      <c r="D318" s="7" t="s">
        <v>27</v>
      </c>
      <c r="E318" s="9">
        <v>14.83</v>
      </c>
      <c r="F318" s="7"/>
      <c r="G318" s="9">
        <v>3.12</v>
      </c>
      <c r="H318" s="9">
        <v>17.95</v>
      </c>
      <c r="I318" s="9">
        <v>17.95</v>
      </c>
      <c r="J318" s="7" t="s">
        <v>1258</v>
      </c>
      <c r="K318" s="7"/>
      <c r="L318" s="7" t="s">
        <v>1259</v>
      </c>
      <c r="M318" s="7" t="s">
        <v>1260</v>
      </c>
      <c r="N318" s="7" t="s">
        <v>286</v>
      </c>
      <c r="O318" s="7" t="s">
        <v>21</v>
      </c>
      <c r="P318" s="10">
        <f>(G318/E318)*100</f>
      </c>
    </row>
    <row x14ac:dyDescent="0.25" r="319" customHeight="1" ht="13.5">
      <c r="A319" s="6">
        <v>45427.341770833336</v>
      </c>
      <c r="B319" s="7" t="s">
        <v>1261</v>
      </c>
      <c r="C319" s="8">
        <v>416163</v>
      </c>
      <c r="D319" s="7" t="s">
        <v>27</v>
      </c>
      <c r="E319" s="9">
        <v>119.82</v>
      </c>
      <c r="F319" s="7"/>
      <c r="G319" s="9">
        <v>25.16</v>
      </c>
      <c r="H319" s="9">
        <v>144.98</v>
      </c>
      <c r="I319" s="9">
        <v>144.98</v>
      </c>
      <c r="J319" s="7" t="s">
        <v>1262</v>
      </c>
      <c r="K319" s="7"/>
      <c r="L319" s="7" t="s">
        <v>1263</v>
      </c>
      <c r="M319" s="7" t="s">
        <v>1264</v>
      </c>
      <c r="N319" s="7" t="s">
        <v>20</v>
      </c>
      <c r="O319" s="7" t="s">
        <v>21</v>
      </c>
      <c r="P319" s="10">
        <f>(G319/E319)*100</f>
      </c>
    </row>
    <row x14ac:dyDescent="0.25" r="320" customHeight="1" ht="13.5">
      <c r="A320" s="6">
        <v>45427.341770833336</v>
      </c>
      <c r="B320" s="7" t="s">
        <v>1265</v>
      </c>
      <c r="C320" s="8">
        <v>416164</v>
      </c>
      <c r="D320" s="7" t="s">
        <v>16</v>
      </c>
      <c r="E320" s="9">
        <v>325.38</v>
      </c>
      <c r="F320" s="7"/>
      <c r="G320" s="9">
        <v>68.33</v>
      </c>
      <c r="H320" s="9">
        <v>393.71</v>
      </c>
      <c r="I320" s="9">
        <v>393.71</v>
      </c>
      <c r="J320" s="7" t="s">
        <v>1266</v>
      </c>
      <c r="K320" s="7"/>
      <c r="L320" s="7" t="s">
        <v>860</v>
      </c>
      <c r="M320" s="7" t="s">
        <v>861</v>
      </c>
      <c r="N320" s="7" t="s">
        <v>174</v>
      </c>
      <c r="O320" s="7" t="s">
        <v>21</v>
      </c>
      <c r="P320" s="10">
        <f>(G320/E320)*100</f>
      </c>
    </row>
    <row x14ac:dyDescent="0.25" r="321" customHeight="1" ht="13.5">
      <c r="A321" s="6">
        <v>45427.341770833336</v>
      </c>
      <c r="B321" s="7" t="s">
        <v>1267</v>
      </c>
      <c r="C321" s="8">
        <v>416165</v>
      </c>
      <c r="D321" s="7" t="s">
        <v>16</v>
      </c>
      <c r="E321" s="9">
        <v>24.53</v>
      </c>
      <c r="F321" s="7"/>
      <c r="G321" s="9">
        <v>5.15</v>
      </c>
      <c r="H321" s="9">
        <v>29.68</v>
      </c>
      <c r="I321" s="9">
        <v>29.68</v>
      </c>
      <c r="J321" s="7" t="s">
        <v>1268</v>
      </c>
      <c r="K321" s="7"/>
      <c r="L321" s="7" t="s">
        <v>1269</v>
      </c>
      <c r="M321" s="7" t="s">
        <v>529</v>
      </c>
      <c r="N321" s="7" t="s">
        <v>224</v>
      </c>
      <c r="O321" s="7" t="s">
        <v>21</v>
      </c>
      <c r="P321" s="10">
        <f>(G321/E321)*100</f>
      </c>
    </row>
    <row x14ac:dyDescent="0.25" r="322" customHeight="1" ht="13.5">
      <c r="A322" s="6">
        <v>45427.341770833336</v>
      </c>
      <c r="B322" s="7" t="s">
        <v>1270</v>
      </c>
      <c r="C322" s="8">
        <v>416166</v>
      </c>
      <c r="D322" s="7" t="s">
        <v>33</v>
      </c>
      <c r="E322" s="9">
        <v>635.87</v>
      </c>
      <c r="F322" s="7" t="s">
        <v>1271</v>
      </c>
      <c r="G322" s="9">
        <v>133.53</v>
      </c>
      <c r="H322" s="9">
        <v>769.4</v>
      </c>
      <c r="I322" s="9">
        <v>769.4</v>
      </c>
      <c r="J322" s="7" t="s">
        <v>1272</v>
      </c>
      <c r="K322" s="7"/>
      <c r="L322" s="7" t="s">
        <v>1273</v>
      </c>
      <c r="M322" s="7" t="s">
        <v>1274</v>
      </c>
      <c r="N322" s="7" t="s">
        <v>272</v>
      </c>
      <c r="O322" s="7" t="s">
        <v>21</v>
      </c>
      <c r="P322" s="10">
        <f>(G322/E322)*100</f>
      </c>
    </row>
    <row x14ac:dyDescent="0.25" r="323" customHeight="1" ht="13.5">
      <c r="A323" s="6">
        <v>45427.341770833336</v>
      </c>
      <c r="B323" s="7" t="s">
        <v>57</v>
      </c>
      <c r="C323" s="8">
        <v>416167</v>
      </c>
      <c r="D323" s="7" t="s">
        <v>27</v>
      </c>
      <c r="E323" s="9">
        <v>101.9</v>
      </c>
      <c r="F323" s="7"/>
      <c r="G323" s="9">
        <v>21.4</v>
      </c>
      <c r="H323" s="9">
        <v>123.3</v>
      </c>
      <c r="I323" s="9">
        <v>123.3</v>
      </c>
      <c r="J323" s="7" t="s">
        <v>58</v>
      </c>
      <c r="K323" s="7"/>
      <c r="L323" s="7" t="s">
        <v>59</v>
      </c>
      <c r="M323" s="7" t="s">
        <v>60</v>
      </c>
      <c r="N323" s="7" t="s">
        <v>60</v>
      </c>
      <c r="O323" s="7" t="s">
        <v>21</v>
      </c>
      <c r="P323" s="10">
        <f>(G323/E323)*100</f>
      </c>
    </row>
    <row x14ac:dyDescent="0.25" r="324" customHeight="1" ht="13.5">
      <c r="A324" s="6">
        <v>45427.341782407406</v>
      </c>
      <c r="B324" s="7" t="s">
        <v>619</v>
      </c>
      <c r="C324" s="8">
        <v>416168</v>
      </c>
      <c r="D324" s="7" t="s">
        <v>33</v>
      </c>
      <c r="E324" s="9">
        <v>79.23</v>
      </c>
      <c r="F324" s="7" t="s">
        <v>1275</v>
      </c>
      <c r="G324" s="9">
        <v>16.63</v>
      </c>
      <c r="H324" s="9">
        <v>95.86</v>
      </c>
      <c r="I324" s="9">
        <v>95.86</v>
      </c>
      <c r="J324" s="7" t="s">
        <v>621</v>
      </c>
      <c r="K324" s="7"/>
      <c r="L324" s="7" t="s">
        <v>622</v>
      </c>
      <c r="M324" s="7" t="s">
        <v>513</v>
      </c>
      <c r="N324" s="7" t="s">
        <v>513</v>
      </c>
      <c r="O324" s="7" t="s">
        <v>21</v>
      </c>
      <c r="P324" s="10">
        <f>(G324/E324)*100</f>
      </c>
    </row>
    <row x14ac:dyDescent="0.25" r="325" customHeight="1" ht="13.5">
      <c r="A325" s="6">
        <v>45427.341782407406</v>
      </c>
      <c r="B325" s="7" t="s">
        <v>1276</v>
      </c>
      <c r="C325" s="8">
        <v>416169</v>
      </c>
      <c r="D325" s="7" t="s">
        <v>40</v>
      </c>
      <c r="E325" s="9">
        <v>258.94</v>
      </c>
      <c r="F325" s="7" t="s">
        <v>1277</v>
      </c>
      <c r="G325" s="9">
        <v>54.38</v>
      </c>
      <c r="H325" s="9">
        <v>313.32</v>
      </c>
      <c r="I325" s="9">
        <v>313.32</v>
      </c>
      <c r="J325" s="7" t="s">
        <v>1278</v>
      </c>
      <c r="K325" s="7"/>
      <c r="L325" s="7" t="s">
        <v>1279</v>
      </c>
      <c r="M325" s="7" t="s">
        <v>1280</v>
      </c>
      <c r="N325" s="7" t="s">
        <v>126</v>
      </c>
      <c r="O325" s="7" t="s">
        <v>21</v>
      </c>
      <c r="P325" s="10">
        <f>(G325/E325)*100</f>
      </c>
    </row>
    <row x14ac:dyDescent="0.25" r="326" customHeight="1" ht="13.5">
      <c r="A326" s="6">
        <v>45427.341782407406</v>
      </c>
      <c r="B326" s="7" t="s">
        <v>1281</v>
      </c>
      <c r="C326" s="8">
        <v>416170</v>
      </c>
      <c r="D326" s="7" t="s">
        <v>27</v>
      </c>
      <c r="E326" s="9">
        <v>115.09</v>
      </c>
      <c r="F326" s="7"/>
      <c r="G326" s="9">
        <v>0</v>
      </c>
      <c r="H326" s="9">
        <v>115.09</v>
      </c>
      <c r="I326" s="9">
        <v>115.09</v>
      </c>
      <c r="J326" s="7"/>
      <c r="K326" s="7" t="s">
        <v>1282</v>
      </c>
      <c r="L326" s="7" t="s">
        <v>1283</v>
      </c>
      <c r="M326" s="7" t="s">
        <v>1284</v>
      </c>
      <c r="N326" s="7"/>
      <c r="O326" s="7" t="s">
        <v>291</v>
      </c>
      <c r="P326" s="10">
        <f>(G326/E326)*100</f>
      </c>
    </row>
    <row x14ac:dyDescent="0.25" r="327" customHeight="1" ht="13.5">
      <c r="A327" s="6">
        <v>45427.341782407406</v>
      </c>
      <c r="B327" s="7" t="s">
        <v>278</v>
      </c>
      <c r="C327" s="8">
        <v>416171</v>
      </c>
      <c r="D327" s="7" t="s">
        <v>16</v>
      </c>
      <c r="E327" s="9">
        <v>107.6</v>
      </c>
      <c r="F327" s="7"/>
      <c r="G327" s="9">
        <v>22.6</v>
      </c>
      <c r="H327" s="9">
        <v>130.2</v>
      </c>
      <c r="I327" s="9">
        <v>130.2</v>
      </c>
      <c r="J327" s="7" t="s">
        <v>279</v>
      </c>
      <c r="K327" s="7"/>
      <c r="L327" s="7" t="s">
        <v>280</v>
      </c>
      <c r="M327" s="7" t="s">
        <v>281</v>
      </c>
      <c r="N327" s="7" t="s">
        <v>60</v>
      </c>
      <c r="O327" s="7" t="s">
        <v>21</v>
      </c>
      <c r="P327" s="10">
        <f>(G327/E327)*100</f>
      </c>
    </row>
    <row x14ac:dyDescent="0.25" r="328" customHeight="1" ht="13.5">
      <c r="A328" s="6">
        <v>45427.341782407406</v>
      </c>
      <c r="B328" s="7" t="s">
        <v>1285</v>
      </c>
      <c r="C328" s="8">
        <v>416172</v>
      </c>
      <c r="D328" s="7" t="s">
        <v>33</v>
      </c>
      <c r="E328" s="9">
        <v>23.44</v>
      </c>
      <c r="F328" s="7" t="s">
        <v>1286</v>
      </c>
      <c r="G328" s="9">
        <v>4.92</v>
      </c>
      <c r="H328" s="9">
        <v>28.36</v>
      </c>
      <c r="I328" s="9">
        <v>28.36</v>
      </c>
      <c r="J328" s="7" t="s">
        <v>1287</v>
      </c>
      <c r="K328" s="7"/>
      <c r="L328" s="7" t="s">
        <v>1288</v>
      </c>
      <c r="M328" s="7" t="s">
        <v>1289</v>
      </c>
      <c r="N328" s="7" t="s">
        <v>782</v>
      </c>
      <c r="O328" s="7" t="s">
        <v>21</v>
      </c>
      <c r="P328" s="10">
        <f>(G328/E328)*100</f>
      </c>
    </row>
    <row x14ac:dyDescent="0.25" r="329" customHeight="1" ht="13.5">
      <c r="A329" s="6">
        <v>45427.34166666667</v>
      </c>
      <c r="B329" s="7" t="s">
        <v>82</v>
      </c>
      <c r="C329" s="8">
        <v>416173</v>
      </c>
      <c r="D329" s="7" t="s">
        <v>33</v>
      </c>
      <c r="E329" s="9">
        <v>52.37</v>
      </c>
      <c r="F329" s="7" t="s">
        <v>1290</v>
      </c>
      <c r="G329" s="9">
        <v>10.99</v>
      </c>
      <c r="H329" s="9">
        <v>63.36</v>
      </c>
      <c r="I329" s="9">
        <v>63.36</v>
      </c>
      <c r="J329" s="7" t="s">
        <v>84</v>
      </c>
      <c r="K329" s="7"/>
      <c r="L329" s="7" t="s">
        <v>85</v>
      </c>
      <c r="M329" s="7" t="s">
        <v>86</v>
      </c>
      <c r="N329" s="7" t="s">
        <v>86</v>
      </c>
      <c r="O329" s="7" t="s">
        <v>21</v>
      </c>
      <c r="P329" s="10">
        <f>(G329/E329)*100</f>
      </c>
    </row>
    <row x14ac:dyDescent="0.25" r="330" customHeight="1" ht="13.5">
      <c r="A330" s="6">
        <v>45427.341782407406</v>
      </c>
      <c r="B330" s="7" t="s">
        <v>1291</v>
      </c>
      <c r="C330" s="8">
        <v>416174</v>
      </c>
      <c r="D330" s="7" t="s">
        <v>33</v>
      </c>
      <c r="E330" s="9">
        <v>150.41</v>
      </c>
      <c r="F330" s="7" t="s">
        <v>1292</v>
      </c>
      <c r="G330" s="9">
        <v>31.59</v>
      </c>
      <c r="H330" s="9">
        <v>182</v>
      </c>
      <c r="I330" s="9">
        <v>182</v>
      </c>
      <c r="J330" s="7" t="s">
        <v>1293</v>
      </c>
      <c r="K330" s="7"/>
      <c r="L330" s="7" t="s">
        <v>1294</v>
      </c>
      <c r="M330" s="7" t="s">
        <v>1295</v>
      </c>
      <c r="N330" s="7" t="s">
        <v>1296</v>
      </c>
      <c r="O330" s="7" t="s">
        <v>21</v>
      </c>
      <c r="P330" s="10">
        <f>(G330/E330)*100</f>
      </c>
    </row>
    <row x14ac:dyDescent="0.25" r="331" customHeight="1" ht="13.5">
      <c r="A331" s="6">
        <v>45427.341782407406</v>
      </c>
      <c r="B331" s="7" t="s">
        <v>1297</v>
      </c>
      <c r="C331" s="8">
        <v>416175</v>
      </c>
      <c r="D331" s="7" t="s">
        <v>33</v>
      </c>
      <c r="E331" s="9">
        <v>163.65</v>
      </c>
      <c r="F331" s="7" t="s">
        <v>1298</v>
      </c>
      <c r="G331" s="9">
        <v>34.36</v>
      </c>
      <c r="H331" s="9">
        <v>198.01</v>
      </c>
      <c r="I331" s="9">
        <v>198.01</v>
      </c>
      <c r="J331" s="7" t="s">
        <v>1299</v>
      </c>
      <c r="K331" s="7"/>
      <c r="L331" s="7" t="s">
        <v>1300</v>
      </c>
      <c r="M331" s="7" t="s">
        <v>1301</v>
      </c>
      <c r="N331" s="7" t="s">
        <v>224</v>
      </c>
      <c r="O331" s="7" t="s">
        <v>21</v>
      </c>
      <c r="P331" s="10">
        <f>(G331/E331)*100</f>
      </c>
    </row>
    <row x14ac:dyDescent="0.25" r="332" customHeight="1" ht="13.5">
      <c r="A332" s="6">
        <v>45427.341782407406</v>
      </c>
      <c r="B332" s="7" t="s">
        <v>1302</v>
      </c>
      <c r="C332" s="8">
        <v>416176</v>
      </c>
      <c r="D332" s="7" t="s">
        <v>33</v>
      </c>
      <c r="E332" s="9">
        <v>21.43</v>
      </c>
      <c r="F332" s="7" t="s">
        <v>1303</v>
      </c>
      <c r="G332" s="9">
        <v>4.51</v>
      </c>
      <c r="H332" s="9">
        <v>25.94</v>
      </c>
      <c r="I332" s="9">
        <v>25.94</v>
      </c>
      <c r="J332" s="7" t="s">
        <v>1304</v>
      </c>
      <c r="K332" s="7"/>
      <c r="L332" s="7" t="s">
        <v>1305</v>
      </c>
      <c r="M332" s="7" t="s">
        <v>1306</v>
      </c>
      <c r="N332" s="7" t="s">
        <v>965</v>
      </c>
      <c r="O332" s="7" t="s">
        <v>21</v>
      </c>
      <c r="P332" s="10">
        <f>(G332/E332)*100</f>
      </c>
    </row>
    <row x14ac:dyDescent="0.25" r="333" customHeight="1" ht="13.5">
      <c r="A333" s="6">
        <v>45427.341782407406</v>
      </c>
      <c r="B333" s="7" t="s">
        <v>504</v>
      </c>
      <c r="C333" s="8">
        <v>416177</v>
      </c>
      <c r="D333" s="7" t="s">
        <v>16</v>
      </c>
      <c r="E333" s="9">
        <v>230.83</v>
      </c>
      <c r="F333" s="7"/>
      <c r="G333" s="9">
        <v>48.47</v>
      </c>
      <c r="H333" s="9">
        <v>279.3</v>
      </c>
      <c r="I333" s="9">
        <v>279.3</v>
      </c>
      <c r="J333" s="7" t="s">
        <v>505</v>
      </c>
      <c r="K333" s="7"/>
      <c r="L333" s="7" t="s">
        <v>506</v>
      </c>
      <c r="M333" s="7" t="s">
        <v>507</v>
      </c>
      <c r="N333" s="7" t="s">
        <v>20</v>
      </c>
      <c r="O333" s="7" t="s">
        <v>21</v>
      </c>
      <c r="P333" s="10">
        <f>(G333/E333)*100</f>
      </c>
    </row>
    <row x14ac:dyDescent="0.25" r="334" customHeight="1" ht="13.5">
      <c r="A334" s="6">
        <v>45427.341782407406</v>
      </c>
      <c r="B334" s="7" t="s">
        <v>1307</v>
      </c>
      <c r="C334" s="8">
        <v>416178</v>
      </c>
      <c r="D334" s="7" t="s">
        <v>312</v>
      </c>
      <c r="E334" s="9">
        <v>134.26</v>
      </c>
      <c r="F334" s="7"/>
      <c r="G334" s="9">
        <v>28.19</v>
      </c>
      <c r="H334" s="9">
        <v>162.45</v>
      </c>
      <c r="I334" s="9">
        <v>162.45</v>
      </c>
      <c r="J334" s="7" t="s">
        <v>1308</v>
      </c>
      <c r="K334" s="7"/>
      <c r="L334" s="7" t="s">
        <v>1309</v>
      </c>
      <c r="M334" s="7" t="s">
        <v>1310</v>
      </c>
      <c r="N334" s="7" t="s">
        <v>50</v>
      </c>
      <c r="O334" s="7" t="s">
        <v>21</v>
      </c>
      <c r="P334" s="10">
        <f>(G334/E334)*100</f>
      </c>
    </row>
    <row x14ac:dyDescent="0.25" r="335" customHeight="1" ht="13.5">
      <c r="A335" s="6">
        <v>45427.341782407406</v>
      </c>
      <c r="B335" s="7" t="s">
        <v>1311</v>
      </c>
      <c r="C335" s="8">
        <v>416179</v>
      </c>
      <c r="D335" s="7" t="s">
        <v>33</v>
      </c>
      <c r="E335" s="9">
        <v>132.53</v>
      </c>
      <c r="F335" s="7" t="s">
        <v>1312</v>
      </c>
      <c r="G335" s="9">
        <v>27.83</v>
      </c>
      <c r="H335" s="9">
        <v>160.36</v>
      </c>
      <c r="I335" s="9">
        <v>160.36</v>
      </c>
      <c r="J335" s="7" t="s">
        <v>1313</v>
      </c>
      <c r="K335" s="7"/>
      <c r="L335" s="7" t="s">
        <v>1314</v>
      </c>
      <c r="M335" s="7" t="s">
        <v>1315</v>
      </c>
      <c r="N335" s="7" t="s">
        <v>174</v>
      </c>
      <c r="O335" s="7" t="s">
        <v>21</v>
      </c>
      <c r="P335" s="10">
        <f>(G335/E335)*100</f>
      </c>
    </row>
    <row x14ac:dyDescent="0.25" r="336" customHeight="1" ht="13.5">
      <c r="A336" s="6">
        <v>45427.341782407406</v>
      </c>
      <c r="B336" s="7" t="s">
        <v>1316</v>
      </c>
      <c r="C336" s="8">
        <v>416180</v>
      </c>
      <c r="D336" s="7" t="s">
        <v>33</v>
      </c>
      <c r="E336" s="9">
        <v>69.4</v>
      </c>
      <c r="F336" s="7" t="s">
        <v>1317</v>
      </c>
      <c r="G336" s="9">
        <v>14.57</v>
      </c>
      <c r="H336" s="9">
        <v>83.97</v>
      </c>
      <c r="I336" s="9">
        <v>83.97</v>
      </c>
      <c r="J336" s="7" t="s">
        <v>1318</v>
      </c>
      <c r="K336" s="7"/>
      <c r="L336" s="7" t="s">
        <v>1319</v>
      </c>
      <c r="M336" s="7" t="s">
        <v>1320</v>
      </c>
      <c r="N336" s="7" t="s">
        <v>1321</v>
      </c>
      <c r="O336" s="7" t="s">
        <v>21</v>
      </c>
      <c r="P336" s="10">
        <f>(G336/E336)*100</f>
      </c>
    </row>
    <row x14ac:dyDescent="0.25" r="337" customHeight="1" ht="13.5">
      <c r="A337" s="6">
        <v>45427.341782407406</v>
      </c>
      <c r="B337" s="7" t="s">
        <v>1322</v>
      </c>
      <c r="C337" s="8">
        <v>416181</v>
      </c>
      <c r="D337" s="7" t="s">
        <v>40</v>
      </c>
      <c r="E337" s="9">
        <v>46.61</v>
      </c>
      <c r="F337" s="7" t="s">
        <v>1323</v>
      </c>
      <c r="G337" s="9">
        <v>9.79</v>
      </c>
      <c r="H337" s="9">
        <v>56.4</v>
      </c>
      <c r="I337" s="9">
        <v>56.4</v>
      </c>
      <c r="J337" s="7" t="s">
        <v>1324</v>
      </c>
      <c r="K337" s="7"/>
      <c r="L337" s="7" t="s">
        <v>1325</v>
      </c>
      <c r="M337" s="7" t="s">
        <v>1326</v>
      </c>
      <c r="N337" s="7" t="s">
        <v>56</v>
      </c>
      <c r="O337" s="7" t="s">
        <v>21</v>
      </c>
      <c r="P337" s="10">
        <f>(G337/E337)*100</f>
      </c>
    </row>
    <row x14ac:dyDescent="0.25" r="338" customHeight="1" ht="13.5">
      <c r="A338" s="6">
        <v>45427.341782407406</v>
      </c>
      <c r="B338" s="7" t="s">
        <v>1327</v>
      </c>
      <c r="C338" s="8">
        <v>416182</v>
      </c>
      <c r="D338" s="7" t="s">
        <v>27</v>
      </c>
      <c r="E338" s="9">
        <v>572.49</v>
      </c>
      <c r="F338" s="7"/>
      <c r="G338" s="9">
        <v>120.22</v>
      </c>
      <c r="H338" s="9">
        <v>692.71</v>
      </c>
      <c r="I338" s="9">
        <v>692.71</v>
      </c>
      <c r="J338" s="7" t="s">
        <v>1328</v>
      </c>
      <c r="K338" s="7"/>
      <c r="L338" s="7" t="s">
        <v>1329</v>
      </c>
      <c r="M338" s="7" t="s">
        <v>1330</v>
      </c>
      <c r="N338" s="7" t="s">
        <v>50</v>
      </c>
      <c r="O338" s="7" t="s">
        <v>21</v>
      </c>
      <c r="P338" s="10">
        <f>(G338/E338)*100</f>
      </c>
    </row>
    <row x14ac:dyDescent="0.25" r="339" customHeight="1" ht="13.5">
      <c r="A339" s="6">
        <v>45427.341782407406</v>
      </c>
      <c r="B339" s="7" t="s">
        <v>1331</v>
      </c>
      <c r="C339" s="8">
        <v>416183</v>
      </c>
      <c r="D339" s="7" t="s">
        <v>40</v>
      </c>
      <c r="E339" s="9">
        <v>17.85</v>
      </c>
      <c r="F339" s="7" t="s">
        <v>1332</v>
      </c>
      <c r="G339" s="9">
        <v>3.75</v>
      </c>
      <c r="H339" s="9">
        <v>21.6</v>
      </c>
      <c r="I339" s="9">
        <v>21.6</v>
      </c>
      <c r="J339" s="7" t="s">
        <v>1333</v>
      </c>
      <c r="K339" s="7"/>
      <c r="L339" s="7" t="s">
        <v>1334</v>
      </c>
      <c r="M339" s="7" t="s">
        <v>670</v>
      </c>
      <c r="N339" s="7" t="s">
        <v>670</v>
      </c>
      <c r="O339" s="7" t="s">
        <v>21</v>
      </c>
      <c r="P339" s="10">
        <f>(G339/E339)*100</f>
      </c>
    </row>
    <row x14ac:dyDescent="0.25" r="340" customHeight="1" ht="13.5">
      <c r="A340" s="6">
        <v>45427.341782407406</v>
      </c>
      <c r="B340" s="7" t="s">
        <v>1335</v>
      </c>
      <c r="C340" s="8">
        <v>416184</v>
      </c>
      <c r="D340" s="7" t="s">
        <v>33</v>
      </c>
      <c r="E340" s="9">
        <v>131.65</v>
      </c>
      <c r="F340" s="7" t="s">
        <v>1336</v>
      </c>
      <c r="G340" s="9">
        <v>27.65</v>
      </c>
      <c r="H340" s="9">
        <v>159.3</v>
      </c>
      <c r="I340" s="9">
        <v>159.3</v>
      </c>
      <c r="J340" s="7" t="s">
        <v>1337</v>
      </c>
      <c r="K340" s="7"/>
      <c r="L340" s="7" t="s">
        <v>1338</v>
      </c>
      <c r="M340" s="7" t="s">
        <v>1339</v>
      </c>
      <c r="N340" s="7" t="s">
        <v>76</v>
      </c>
      <c r="O340" s="7" t="s">
        <v>21</v>
      </c>
      <c r="P340" s="10">
        <f>(G340/E340)*100</f>
      </c>
    </row>
    <row x14ac:dyDescent="0.25" r="341" customHeight="1" ht="13.5">
      <c r="A341" s="6">
        <v>45427.341782407406</v>
      </c>
      <c r="B341" s="7" t="s">
        <v>1340</v>
      </c>
      <c r="C341" s="8">
        <v>416185</v>
      </c>
      <c r="D341" s="7" t="s">
        <v>33</v>
      </c>
      <c r="E341" s="9">
        <v>120.75</v>
      </c>
      <c r="F341" s="7" t="s">
        <v>1341</v>
      </c>
      <c r="G341" s="9">
        <v>25.36</v>
      </c>
      <c r="H341" s="9">
        <v>146.11</v>
      </c>
      <c r="I341" s="9">
        <v>146.11</v>
      </c>
      <c r="J341" s="7" t="s">
        <v>1342</v>
      </c>
      <c r="K341" s="7"/>
      <c r="L341" s="7" t="s">
        <v>1343</v>
      </c>
      <c r="M341" s="7" t="s">
        <v>1344</v>
      </c>
      <c r="N341" s="7" t="s">
        <v>1345</v>
      </c>
      <c r="O341" s="7" t="s">
        <v>21</v>
      </c>
      <c r="P341" s="10">
        <f>(G341/E341)*100</f>
      </c>
    </row>
    <row x14ac:dyDescent="0.25" r="342" customHeight="1" ht="13.5">
      <c r="A342" s="6">
        <v>45427.34179398148</v>
      </c>
      <c r="B342" s="7" t="s">
        <v>348</v>
      </c>
      <c r="C342" s="8">
        <v>416186</v>
      </c>
      <c r="D342" s="7" t="s">
        <v>40</v>
      </c>
      <c r="E342" s="9">
        <v>23.42</v>
      </c>
      <c r="F342" s="7" t="s">
        <v>1346</v>
      </c>
      <c r="G342" s="9">
        <v>4.92</v>
      </c>
      <c r="H342" s="9">
        <v>28.34</v>
      </c>
      <c r="I342" s="9">
        <v>28.34</v>
      </c>
      <c r="J342" s="7" t="s">
        <v>350</v>
      </c>
      <c r="K342" s="7"/>
      <c r="L342" s="7" t="s">
        <v>351</v>
      </c>
      <c r="M342" s="7" t="s">
        <v>352</v>
      </c>
      <c r="N342" s="7" t="s">
        <v>56</v>
      </c>
      <c r="O342" s="7" t="s">
        <v>21</v>
      </c>
      <c r="P342" s="10">
        <f>(G342/E342)*100</f>
      </c>
    </row>
    <row x14ac:dyDescent="0.25" r="343" customHeight="1" ht="13.5">
      <c r="A343" s="6">
        <v>45427.34179398148</v>
      </c>
      <c r="B343" s="7" t="s">
        <v>1347</v>
      </c>
      <c r="C343" s="8">
        <v>416187</v>
      </c>
      <c r="D343" s="7" t="s">
        <v>40</v>
      </c>
      <c r="E343" s="9">
        <v>96.74</v>
      </c>
      <c r="F343" s="7" t="s">
        <v>1348</v>
      </c>
      <c r="G343" s="9">
        <v>20.32</v>
      </c>
      <c r="H343" s="9">
        <v>117.06</v>
      </c>
      <c r="I343" s="9">
        <v>117.06</v>
      </c>
      <c r="J343" s="7" t="s">
        <v>1349</v>
      </c>
      <c r="K343" s="7"/>
      <c r="L343" s="7" t="s">
        <v>1350</v>
      </c>
      <c r="M343" s="7" t="s">
        <v>1351</v>
      </c>
      <c r="N343" s="7" t="s">
        <v>138</v>
      </c>
      <c r="O343" s="7" t="s">
        <v>21</v>
      </c>
      <c r="P343" s="10">
        <f>(G343/E343)*100</f>
      </c>
    </row>
    <row x14ac:dyDescent="0.25" r="344" customHeight="1" ht="13.5">
      <c r="A344" s="6">
        <v>45427.34179398148</v>
      </c>
      <c r="B344" s="7" t="s">
        <v>1352</v>
      </c>
      <c r="C344" s="8">
        <v>416188</v>
      </c>
      <c r="D344" s="7" t="s">
        <v>33</v>
      </c>
      <c r="E344" s="9">
        <v>46.67</v>
      </c>
      <c r="F344" s="7" t="s">
        <v>1353</v>
      </c>
      <c r="G344" s="9">
        <v>9.8</v>
      </c>
      <c r="H344" s="9">
        <v>56.47</v>
      </c>
      <c r="I344" s="9">
        <v>56.47</v>
      </c>
      <c r="J344" s="7" t="s">
        <v>1354</v>
      </c>
      <c r="K344" s="7"/>
      <c r="L344" s="7" t="s">
        <v>1355</v>
      </c>
      <c r="M344" s="7" t="s">
        <v>1356</v>
      </c>
      <c r="N344" s="7" t="s">
        <v>111</v>
      </c>
      <c r="O344" s="7" t="s">
        <v>111</v>
      </c>
      <c r="P344" s="10">
        <f>(G344/E344)*100</f>
      </c>
    </row>
    <row x14ac:dyDescent="0.25" r="345" customHeight="1" ht="13.5">
      <c r="A345" s="6">
        <v>45427.34179398148</v>
      </c>
      <c r="B345" s="7" t="s">
        <v>1357</v>
      </c>
      <c r="C345" s="8">
        <v>416189</v>
      </c>
      <c r="D345" s="7" t="s">
        <v>40</v>
      </c>
      <c r="E345" s="9">
        <v>63.77</v>
      </c>
      <c r="F345" s="7" t="s">
        <v>1358</v>
      </c>
      <c r="G345" s="9">
        <v>13.39</v>
      </c>
      <c r="H345" s="9">
        <v>77.16</v>
      </c>
      <c r="I345" s="9">
        <v>77.16</v>
      </c>
      <c r="J345" s="7" t="s">
        <v>1359</v>
      </c>
      <c r="K345" s="7"/>
      <c r="L345" s="7" t="s">
        <v>1360</v>
      </c>
      <c r="M345" s="7" t="s">
        <v>1361</v>
      </c>
      <c r="N345" s="7" t="s">
        <v>1362</v>
      </c>
      <c r="O345" s="7" t="s">
        <v>21</v>
      </c>
      <c r="P345" s="10">
        <f>(G345/E345)*100</f>
      </c>
    </row>
    <row x14ac:dyDescent="0.25" r="346" customHeight="1" ht="13.5">
      <c r="A346" s="6">
        <v>45427.34179398148</v>
      </c>
      <c r="B346" s="7" t="s">
        <v>1363</v>
      </c>
      <c r="C346" s="8">
        <v>416190</v>
      </c>
      <c r="D346" s="7" t="s">
        <v>33</v>
      </c>
      <c r="E346" s="9">
        <v>436.99</v>
      </c>
      <c r="F346" s="7" t="s">
        <v>1364</v>
      </c>
      <c r="G346" s="9">
        <v>91.77</v>
      </c>
      <c r="H346" s="9">
        <v>528.76</v>
      </c>
      <c r="I346" s="9">
        <v>528.76</v>
      </c>
      <c r="J346" s="7" t="s">
        <v>1365</v>
      </c>
      <c r="K346" s="7"/>
      <c r="L346" s="7" t="s">
        <v>1366</v>
      </c>
      <c r="M346" s="7" t="s">
        <v>1367</v>
      </c>
      <c r="N346" s="7" t="s">
        <v>1368</v>
      </c>
      <c r="O346" s="7" t="s">
        <v>21</v>
      </c>
      <c r="P346" s="10">
        <f>(G346/E346)*100</f>
      </c>
    </row>
    <row x14ac:dyDescent="0.25" r="347" customHeight="1" ht="13.5">
      <c r="A347" s="6">
        <v>45427.34179398148</v>
      </c>
      <c r="B347" s="7" t="s">
        <v>1369</v>
      </c>
      <c r="C347" s="8">
        <v>416191</v>
      </c>
      <c r="D347" s="7" t="s">
        <v>27</v>
      </c>
      <c r="E347" s="9">
        <v>88.48</v>
      </c>
      <c r="F347" s="7" t="s">
        <v>1370</v>
      </c>
      <c r="G347" s="9">
        <v>18.58</v>
      </c>
      <c r="H347" s="9">
        <v>107.06</v>
      </c>
      <c r="I347" s="9">
        <v>107.06</v>
      </c>
      <c r="J347" s="7" t="s">
        <v>1371</v>
      </c>
      <c r="K347" s="7"/>
      <c r="L347" s="7" t="s">
        <v>1372</v>
      </c>
      <c r="M347" s="7" t="s">
        <v>1373</v>
      </c>
      <c r="N347" s="7" t="s">
        <v>550</v>
      </c>
      <c r="O347" s="7" t="s">
        <v>21</v>
      </c>
      <c r="P347" s="10">
        <f>(G347/E347)*100</f>
      </c>
    </row>
    <row x14ac:dyDescent="0.25" r="348" customHeight="1" ht="13.5">
      <c r="A348" s="6">
        <v>45427.34179398148</v>
      </c>
      <c r="B348" s="7" t="s">
        <v>1374</v>
      </c>
      <c r="C348" s="8">
        <v>416192</v>
      </c>
      <c r="D348" s="7" t="s">
        <v>27</v>
      </c>
      <c r="E348" s="9">
        <v>20.19</v>
      </c>
      <c r="F348" s="7" t="s">
        <v>1375</v>
      </c>
      <c r="G348" s="9">
        <v>4.25</v>
      </c>
      <c r="H348" s="9">
        <v>24.44</v>
      </c>
      <c r="I348" s="9">
        <v>24.44</v>
      </c>
      <c r="J348" s="7" t="s">
        <v>1376</v>
      </c>
      <c r="K348" s="7"/>
      <c r="L348" s="7" t="s">
        <v>1377</v>
      </c>
      <c r="M348" s="7" t="s">
        <v>513</v>
      </c>
      <c r="N348" s="7" t="s">
        <v>513</v>
      </c>
      <c r="O348" s="7" t="s">
        <v>21</v>
      </c>
      <c r="P348" s="10">
        <f>(G348/E348)*100</f>
      </c>
    </row>
    <row x14ac:dyDescent="0.25" r="349" customHeight="1" ht="13.5">
      <c r="A349" s="6">
        <v>45427.34179398148</v>
      </c>
      <c r="B349" s="7" t="s">
        <v>1378</v>
      </c>
      <c r="C349" s="8">
        <v>416193</v>
      </c>
      <c r="D349" s="7" t="s">
        <v>33</v>
      </c>
      <c r="E349" s="9">
        <v>48.4</v>
      </c>
      <c r="F349" s="7" t="s">
        <v>1379</v>
      </c>
      <c r="G349" s="9">
        <v>10.16</v>
      </c>
      <c r="H349" s="9">
        <v>58.56</v>
      </c>
      <c r="I349" s="9">
        <v>58.56</v>
      </c>
      <c r="J349" s="7" t="s">
        <v>1380</v>
      </c>
      <c r="K349" s="7"/>
      <c r="L349" s="7" t="s">
        <v>1381</v>
      </c>
      <c r="M349" s="7" t="s">
        <v>1382</v>
      </c>
      <c r="N349" s="7" t="s">
        <v>286</v>
      </c>
      <c r="O349" s="7" t="s">
        <v>21</v>
      </c>
      <c r="P349" s="10">
        <f>(G349/E349)*100</f>
      </c>
    </row>
    <row x14ac:dyDescent="0.25" r="350" customHeight="1" ht="13.5">
      <c r="A350" s="6">
        <v>45427.34179398148</v>
      </c>
      <c r="B350" s="7" t="s">
        <v>1383</v>
      </c>
      <c r="C350" s="8">
        <v>416194</v>
      </c>
      <c r="D350" s="7" t="s">
        <v>27</v>
      </c>
      <c r="E350" s="9">
        <v>15.65</v>
      </c>
      <c r="F350" s="7" t="s">
        <v>1384</v>
      </c>
      <c r="G350" s="9">
        <v>3.29</v>
      </c>
      <c r="H350" s="9">
        <v>18.94</v>
      </c>
      <c r="I350" s="9">
        <v>18.94</v>
      </c>
      <c r="J350" s="7" t="s">
        <v>1385</v>
      </c>
      <c r="K350" s="7"/>
      <c r="L350" s="7" t="s">
        <v>1386</v>
      </c>
      <c r="M350" s="7" t="s">
        <v>1387</v>
      </c>
      <c r="N350" s="7" t="s">
        <v>20</v>
      </c>
      <c r="O350" s="7" t="s">
        <v>21</v>
      </c>
      <c r="P350" s="10">
        <f>(G350/E350)*100</f>
      </c>
    </row>
    <row x14ac:dyDescent="0.25" r="351" customHeight="1" ht="13.5">
      <c r="A351" s="6">
        <v>45427.34179398148</v>
      </c>
      <c r="B351" s="7" t="s">
        <v>1388</v>
      </c>
      <c r="C351" s="8">
        <v>416195</v>
      </c>
      <c r="D351" s="7" t="s">
        <v>40</v>
      </c>
      <c r="E351" s="9">
        <v>28.21</v>
      </c>
      <c r="F351" s="7" t="s">
        <v>1389</v>
      </c>
      <c r="G351" s="9">
        <v>6.49</v>
      </c>
      <c r="H351" s="9">
        <v>34.7</v>
      </c>
      <c r="I351" s="9">
        <v>34.7</v>
      </c>
      <c r="J351" s="7"/>
      <c r="K351" s="7"/>
      <c r="L351" s="7" t="s">
        <v>1390</v>
      </c>
      <c r="M351" s="7" t="s">
        <v>1391</v>
      </c>
      <c r="N351" s="7"/>
      <c r="O351" s="7" t="s">
        <v>291</v>
      </c>
      <c r="P351" s="10">
        <f>(G351/E351)*100</f>
      </c>
    </row>
    <row x14ac:dyDescent="0.25" r="352" customHeight="1" ht="13.5">
      <c r="A352" s="6">
        <v>45427.34179398148</v>
      </c>
      <c r="B352" s="7" t="s">
        <v>1392</v>
      </c>
      <c r="C352" s="8">
        <v>416196</v>
      </c>
      <c r="D352" s="7" t="s">
        <v>33</v>
      </c>
      <c r="E352" s="9">
        <v>133.52</v>
      </c>
      <c r="F352" s="7" t="s">
        <v>1393</v>
      </c>
      <c r="G352" s="9">
        <v>28.04</v>
      </c>
      <c r="H352" s="9">
        <v>161.56</v>
      </c>
      <c r="I352" s="9">
        <v>161.57</v>
      </c>
      <c r="J352" s="7" t="s">
        <v>1394</v>
      </c>
      <c r="K352" s="7"/>
      <c r="L352" s="7" t="s">
        <v>1395</v>
      </c>
      <c r="M352" s="7" t="s">
        <v>1396</v>
      </c>
      <c r="N352" s="7" t="s">
        <v>25</v>
      </c>
      <c r="O352" s="7" t="s">
        <v>21</v>
      </c>
      <c r="P352" s="10">
        <f>(G352/E352)*100</f>
      </c>
    </row>
    <row x14ac:dyDescent="0.25" r="353" customHeight="1" ht="13.5">
      <c r="A353" s="6">
        <v>45427.34179398148</v>
      </c>
      <c r="B353" s="7" t="s">
        <v>1397</v>
      </c>
      <c r="C353" s="8">
        <v>416197</v>
      </c>
      <c r="D353" s="7" t="s">
        <v>40</v>
      </c>
      <c r="E353" s="9">
        <v>37.63</v>
      </c>
      <c r="F353" s="7" t="s">
        <v>1398</v>
      </c>
      <c r="G353" s="9">
        <v>7.91</v>
      </c>
      <c r="H353" s="9">
        <v>45.54</v>
      </c>
      <c r="I353" s="9">
        <v>45.54</v>
      </c>
      <c r="J353" s="7" t="s">
        <v>1399</v>
      </c>
      <c r="K353" s="7"/>
      <c r="L353" s="7" t="s">
        <v>1400</v>
      </c>
      <c r="M353" s="7" t="s">
        <v>1401</v>
      </c>
      <c r="N353" s="7" t="s">
        <v>461</v>
      </c>
      <c r="O353" s="7" t="s">
        <v>21</v>
      </c>
      <c r="P353" s="10">
        <f>(G353/E353)*100</f>
      </c>
    </row>
    <row x14ac:dyDescent="0.25" r="354" customHeight="1" ht="13.5">
      <c r="A354" s="6">
        <v>45427.34179398148</v>
      </c>
      <c r="B354" s="7" t="s">
        <v>1402</v>
      </c>
      <c r="C354" s="8">
        <v>416198</v>
      </c>
      <c r="D354" s="7" t="s">
        <v>40</v>
      </c>
      <c r="E354" s="9">
        <v>10.11</v>
      </c>
      <c r="F354" s="7" t="s">
        <v>1403</v>
      </c>
      <c r="G354" s="9">
        <v>2.13</v>
      </c>
      <c r="H354" s="9">
        <v>12.24</v>
      </c>
      <c r="I354" s="9">
        <v>12.24</v>
      </c>
      <c r="J354" s="7" t="s">
        <v>1404</v>
      </c>
      <c r="K354" s="7"/>
      <c r="L354" s="7" t="s">
        <v>1405</v>
      </c>
      <c r="M354" s="7" t="s">
        <v>1406</v>
      </c>
      <c r="N354" s="7" t="s">
        <v>20</v>
      </c>
      <c r="O354" s="7" t="s">
        <v>21</v>
      </c>
      <c r="P354" s="10">
        <f>(G354/E354)*100</f>
      </c>
    </row>
    <row x14ac:dyDescent="0.25" r="355" customHeight="1" ht="13.5">
      <c r="A355" s="6">
        <v>45427.34179398148</v>
      </c>
      <c r="B355" s="7" t="s">
        <v>1407</v>
      </c>
      <c r="C355" s="8">
        <v>416199</v>
      </c>
      <c r="D355" s="7" t="s">
        <v>33</v>
      </c>
      <c r="E355" s="9">
        <v>58.87</v>
      </c>
      <c r="F355" s="7" t="s">
        <v>1408</v>
      </c>
      <c r="G355" s="9">
        <v>12.37</v>
      </c>
      <c r="H355" s="9">
        <v>71.24</v>
      </c>
      <c r="I355" s="9">
        <v>71.24</v>
      </c>
      <c r="J355" s="7" t="s">
        <v>1409</v>
      </c>
      <c r="K355" s="7"/>
      <c r="L355" s="7" t="s">
        <v>1410</v>
      </c>
      <c r="M355" s="7" t="s">
        <v>1411</v>
      </c>
      <c r="N355" s="7" t="s">
        <v>357</v>
      </c>
      <c r="O355" s="7" t="s">
        <v>21</v>
      </c>
      <c r="P355" s="10">
        <f>(G355/E355)*100</f>
      </c>
    </row>
    <row x14ac:dyDescent="0.25" r="356" customHeight="1" ht="13.5">
      <c r="A356" s="6">
        <v>45427.34179398148</v>
      </c>
      <c r="B356" s="7" t="s">
        <v>1412</v>
      </c>
      <c r="C356" s="8">
        <v>416200</v>
      </c>
      <c r="D356" s="7" t="s">
        <v>33</v>
      </c>
      <c r="E356" s="9">
        <v>37.88</v>
      </c>
      <c r="F356" s="7" t="s">
        <v>1413</v>
      </c>
      <c r="G356" s="9">
        <v>7.96</v>
      </c>
      <c r="H356" s="9">
        <v>45.84</v>
      </c>
      <c r="I356" s="9">
        <v>45.84</v>
      </c>
      <c r="J356" s="7" t="s">
        <v>1414</v>
      </c>
      <c r="K356" s="7"/>
      <c r="L356" s="7" t="s">
        <v>1415</v>
      </c>
      <c r="M356" s="7" t="s">
        <v>1416</v>
      </c>
      <c r="N356" s="7" t="s">
        <v>272</v>
      </c>
      <c r="O356" s="7" t="s">
        <v>21</v>
      </c>
      <c r="P356" s="10">
        <f>(G356/E356)*100</f>
      </c>
    </row>
    <row x14ac:dyDescent="0.25" r="357" customHeight="1" ht="13.5">
      <c r="A357" s="6">
        <v>45427.34166666667</v>
      </c>
      <c r="B357" s="7" t="s">
        <v>1417</v>
      </c>
      <c r="C357" s="8">
        <v>416201</v>
      </c>
      <c r="D357" s="7" t="s">
        <v>40</v>
      </c>
      <c r="E357" s="9">
        <v>11.78</v>
      </c>
      <c r="F357" s="7" t="s">
        <v>1418</v>
      </c>
      <c r="G357" s="9">
        <v>2.47</v>
      </c>
      <c r="H357" s="9">
        <v>14.25</v>
      </c>
      <c r="I357" s="9">
        <v>14.26</v>
      </c>
      <c r="J357" s="7" t="s">
        <v>1419</v>
      </c>
      <c r="K357" s="7"/>
      <c r="L357" s="7" t="s">
        <v>1420</v>
      </c>
      <c r="M357" s="7" t="s">
        <v>1421</v>
      </c>
      <c r="N357" s="7" t="s">
        <v>1422</v>
      </c>
      <c r="O357" s="7" t="s">
        <v>21</v>
      </c>
      <c r="P357" s="10">
        <f>(G357/E357)*100</f>
      </c>
    </row>
    <row x14ac:dyDescent="0.25" r="358" customHeight="1" ht="13.5">
      <c r="A358" s="6">
        <v>45428.38055555556</v>
      </c>
      <c r="B358" s="7" t="s">
        <v>1423</v>
      </c>
      <c r="C358" s="8">
        <v>416202</v>
      </c>
      <c r="D358" s="7" t="s">
        <v>16</v>
      </c>
      <c r="E358" s="9">
        <v>53.9</v>
      </c>
      <c r="F358" s="7"/>
      <c r="G358" s="9">
        <v>11.32</v>
      </c>
      <c r="H358" s="9">
        <v>65.22</v>
      </c>
      <c r="I358" s="9">
        <v>65.22</v>
      </c>
      <c r="J358" s="7" t="s">
        <v>1424</v>
      </c>
      <c r="K358" s="7"/>
      <c r="L358" s="7" t="s">
        <v>1425</v>
      </c>
      <c r="M358" s="7" t="s">
        <v>25</v>
      </c>
      <c r="N358" s="7" t="s">
        <v>25</v>
      </c>
      <c r="O358" s="7" t="s">
        <v>21</v>
      </c>
      <c r="P358" s="10">
        <f>(G358/E358)*100</f>
      </c>
    </row>
    <row x14ac:dyDescent="0.25" r="359" customHeight="1" ht="13.5">
      <c r="A359" s="6">
        <v>45428.38055555556</v>
      </c>
      <c r="B359" s="7" t="s">
        <v>1426</v>
      </c>
      <c r="C359" s="8">
        <v>416203</v>
      </c>
      <c r="D359" s="7" t="s">
        <v>420</v>
      </c>
      <c r="E359" s="9">
        <v>621.6</v>
      </c>
      <c r="F359" s="7"/>
      <c r="G359" s="9">
        <v>130.54</v>
      </c>
      <c r="H359" s="9">
        <v>752.14</v>
      </c>
      <c r="I359" s="9"/>
      <c r="J359" s="7" t="s">
        <v>1427</v>
      </c>
      <c r="K359" s="7"/>
      <c r="L359" s="7" t="s">
        <v>1428</v>
      </c>
      <c r="M359" s="7" t="s">
        <v>1429</v>
      </c>
      <c r="N359" s="7" t="s">
        <v>653</v>
      </c>
      <c r="O359" s="7" t="s">
        <v>21</v>
      </c>
      <c r="P359" s="10">
        <f>(G359/E359)*100</f>
      </c>
    </row>
    <row x14ac:dyDescent="0.25" r="360" customHeight="1" ht="13.5">
      <c r="A360" s="6">
        <v>45428.381215277775</v>
      </c>
      <c r="B360" s="7" t="s">
        <v>15</v>
      </c>
      <c r="C360" s="8">
        <v>416204</v>
      </c>
      <c r="D360" s="7" t="s">
        <v>16</v>
      </c>
      <c r="E360" s="9">
        <v>74.91</v>
      </c>
      <c r="F360" s="7"/>
      <c r="G360" s="9">
        <v>15.73</v>
      </c>
      <c r="H360" s="9">
        <v>90.64</v>
      </c>
      <c r="I360" s="9">
        <v>90.64</v>
      </c>
      <c r="J360" s="7" t="s">
        <v>17</v>
      </c>
      <c r="K360" s="7"/>
      <c r="L360" s="7" t="s">
        <v>18</v>
      </c>
      <c r="M360" s="7" t="s">
        <v>19</v>
      </c>
      <c r="N360" s="7" t="s">
        <v>20</v>
      </c>
      <c r="O360" s="7" t="s">
        <v>21</v>
      </c>
      <c r="P360" s="10">
        <f>(G360/E360)*100</f>
      </c>
    </row>
    <row x14ac:dyDescent="0.25" r="361" customHeight="1" ht="13.5">
      <c r="A361" s="6">
        <v>45428.381215277775</v>
      </c>
      <c r="B361" s="7" t="s">
        <v>15</v>
      </c>
      <c r="C361" s="8">
        <v>416205</v>
      </c>
      <c r="D361" s="7" t="s">
        <v>16</v>
      </c>
      <c r="E361" s="9">
        <v>87.45</v>
      </c>
      <c r="F361" s="7"/>
      <c r="G361" s="9">
        <v>18.36</v>
      </c>
      <c r="H361" s="9">
        <v>105.81</v>
      </c>
      <c r="I361" s="9">
        <v>105.81</v>
      </c>
      <c r="J361" s="7" t="s">
        <v>17</v>
      </c>
      <c r="K361" s="7"/>
      <c r="L361" s="7" t="s">
        <v>18</v>
      </c>
      <c r="M361" s="7" t="s">
        <v>19</v>
      </c>
      <c r="N361" s="7" t="s">
        <v>20</v>
      </c>
      <c r="O361" s="7" t="s">
        <v>21</v>
      </c>
      <c r="P361" s="10">
        <f>(G361/E361)*100</f>
      </c>
    </row>
    <row x14ac:dyDescent="0.25" r="362" customHeight="1" ht="13.5">
      <c r="A362" s="6">
        <v>45428.381215277775</v>
      </c>
      <c r="B362" s="7" t="s">
        <v>237</v>
      </c>
      <c r="C362" s="8">
        <v>416206</v>
      </c>
      <c r="D362" s="7" t="s">
        <v>16</v>
      </c>
      <c r="E362" s="9">
        <v>325.38</v>
      </c>
      <c r="F362" s="7"/>
      <c r="G362" s="9">
        <v>68.33</v>
      </c>
      <c r="H362" s="9">
        <v>393.71</v>
      </c>
      <c r="I362" s="9">
        <v>393.71</v>
      </c>
      <c r="J362" s="7" t="s">
        <v>238</v>
      </c>
      <c r="K362" s="7"/>
      <c r="L362" s="7" t="s">
        <v>239</v>
      </c>
      <c r="M362" s="7" t="s">
        <v>240</v>
      </c>
      <c r="N362" s="7" t="s">
        <v>20</v>
      </c>
      <c r="O362" s="7" t="s">
        <v>21</v>
      </c>
      <c r="P362" s="10">
        <f>(G362/E362)*100</f>
      </c>
    </row>
    <row x14ac:dyDescent="0.25" r="363" customHeight="1" ht="13.5">
      <c r="A363" s="6">
        <v>45428.381215277775</v>
      </c>
      <c r="B363" s="7" t="s">
        <v>237</v>
      </c>
      <c r="C363" s="8">
        <v>416207</v>
      </c>
      <c r="D363" s="7" t="s">
        <v>16</v>
      </c>
      <c r="E363" s="9">
        <v>969.57</v>
      </c>
      <c r="F363" s="7"/>
      <c r="G363" s="9">
        <v>203.61</v>
      </c>
      <c r="H363" s="9">
        <v>1173.18</v>
      </c>
      <c r="I363" s="9">
        <v>1173.18</v>
      </c>
      <c r="J363" s="7" t="s">
        <v>238</v>
      </c>
      <c r="K363" s="7"/>
      <c r="L363" s="7" t="s">
        <v>239</v>
      </c>
      <c r="M363" s="7" t="s">
        <v>240</v>
      </c>
      <c r="N363" s="7" t="s">
        <v>20</v>
      </c>
      <c r="O363" s="7" t="s">
        <v>21</v>
      </c>
      <c r="P363" s="10">
        <f>(G363/E363)*100</f>
      </c>
    </row>
    <row x14ac:dyDescent="0.25" r="364" customHeight="1" ht="13.5">
      <c r="A364" s="6">
        <v>45428.38122685185</v>
      </c>
      <c r="B364" s="7" t="s">
        <v>877</v>
      </c>
      <c r="C364" s="8">
        <v>416208</v>
      </c>
      <c r="D364" s="7" t="s">
        <v>27</v>
      </c>
      <c r="E364" s="9">
        <v>352.18</v>
      </c>
      <c r="F364" s="7"/>
      <c r="G364" s="9">
        <v>0</v>
      </c>
      <c r="H364" s="9">
        <v>352.18</v>
      </c>
      <c r="I364" s="9">
        <v>352.18</v>
      </c>
      <c r="J364" s="7"/>
      <c r="K364" s="7" t="s">
        <v>878</v>
      </c>
      <c r="L364" s="7" t="s">
        <v>879</v>
      </c>
      <c r="M364" s="7" t="s">
        <v>707</v>
      </c>
      <c r="N364" s="7"/>
      <c r="O364" s="7" t="s">
        <v>291</v>
      </c>
      <c r="P364" s="10">
        <f>(G364/E364)*100</f>
      </c>
    </row>
    <row x14ac:dyDescent="0.25" r="365" customHeight="1" ht="13.5">
      <c r="A365" s="6">
        <v>45428.38122685185</v>
      </c>
      <c r="B365" s="7" t="s">
        <v>1430</v>
      </c>
      <c r="C365" s="8">
        <v>416209</v>
      </c>
      <c r="D365" s="7" t="s">
        <v>27</v>
      </c>
      <c r="E365" s="9">
        <v>453.99</v>
      </c>
      <c r="F365" s="7"/>
      <c r="G365" s="9">
        <v>95.34</v>
      </c>
      <c r="H365" s="9">
        <v>549.33</v>
      </c>
      <c r="I365" s="9">
        <v>549.33</v>
      </c>
      <c r="J365" s="7" t="s">
        <v>1431</v>
      </c>
      <c r="K365" s="7"/>
      <c r="L365" s="7" t="s">
        <v>1432</v>
      </c>
      <c r="M365" s="7" t="s">
        <v>1433</v>
      </c>
      <c r="N365" s="7" t="s">
        <v>56</v>
      </c>
      <c r="O365" s="7" t="s">
        <v>21</v>
      </c>
      <c r="P365" s="10">
        <f>(G365/E365)*100</f>
      </c>
    </row>
    <row x14ac:dyDescent="0.25" r="366" customHeight="1" ht="13.5">
      <c r="A366" s="6">
        <v>45428.38122685185</v>
      </c>
      <c r="B366" s="7" t="s">
        <v>1434</v>
      </c>
      <c r="C366" s="8">
        <v>416210</v>
      </c>
      <c r="D366" s="7" t="s">
        <v>27</v>
      </c>
      <c r="E366" s="9">
        <v>506.99</v>
      </c>
      <c r="F366" s="7" t="s">
        <v>1435</v>
      </c>
      <c r="G366" s="9">
        <v>106.46</v>
      </c>
      <c r="H366" s="9">
        <v>613.45</v>
      </c>
      <c r="I366" s="9">
        <v>613.45</v>
      </c>
      <c r="J366" s="7" t="s">
        <v>1436</v>
      </c>
      <c r="K366" s="7"/>
      <c r="L366" s="7" t="s">
        <v>1437</v>
      </c>
      <c r="M366" s="7" t="s">
        <v>1438</v>
      </c>
      <c r="N366" s="7" t="s">
        <v>670</v>
      </c>
      <c r="O366" s="7" t="s">
        <v>21</v>
      </c>
      <c r="P366" s="10">
        <f>(G366/E366)*100</f>
      </c>
    </row>
    <row x14ac:dyDescent="0.25" r="367" customHeight="1" ht="13.5">
      <c r="A367" s="6">
        <v>45428.38123842593</v>
      </c>
      <c r="B367" s="7" t="s">
        <v>22</v>
      </c>
      <c r="C367" s="8">
        <v>416211</v>
      </c>
      <c r="D367" s="7" t="s">
        <v>16</v>
      </c>
      <c r="E367" s="9">
        <v>153.39</v>
      </c>
      <c r="F367" s="7"/>
      <c r="G367" s="9">
        <v>32.21</v>
      </c>
      <c r="H367" s="9">
        <v>185.6</v>
      </c>
      <c r="I367" s="9">
        <v>185.6</v>
      </c>
      <c r="J367" s="7" t="s">
        <v>23</v>
      </c>
      <c r="K367" s="7"/>
      <c r="L367" s="7" t="s">
        <v>24</v>
      </c>
      <c r="M367" s="7" t="s">
        <v>25</v>
      </c>
      <c r="N367" s="7" t="s">
        <v>25</v>
      </c>
      <c r="O367" s="7" t="s">
        <v>21</v>
      </c>
      <c r="P367" s="10">
        <f>(G367/E367)*100</f>
      </c>
    </row>
    <row x14ac:dyDescent="0.25" r="368" customHeight="1" ht="13.5">
      <c r="A368" s="6">
        <v>45428.38055555556</v>
      </c>
      <c r="B368" s="7" t="s">
        <v>1439</v>
      </c>
      <c r="C368" s="8">
        <v>416212</v>
      </c>
      <c r="D368" s="7" t="s">
        <v>27</v>
      </c>
      <c r="E368" s="9">
        <v>483.77</v>
      </c>
      <c r="F368" s="7"/>
      <c r="G368" s="9">
        <v>101.59</v>
      </c>
      <c r="H368" s="9">
        <v>585.36</v>
      </c>
      <c r="I368" s="9">
        <v>585.36</v>
      </c>
      <c r="J368" s="7" t="s">
        <v>1440</v>
      </c>
      <c r="K368" s="7"/>
      <c r="L368" s="7" t="s">
        <v>1441</v>
      </c>
      <c r="M368" s="7" t="s">
        <v>653</v>
      </c>
      <c r="N368" s="7" t="s">
        <v>653</v>
      </c>
      <c r="O368" s="7" t="s">
        <v>21</v>
      </c>
      <c r="P368" s="10">
        <f>(G368/E368)*100</f>
      </c>
    </row>
    <row x14ac:dyDescent="0.25" r="369" customHeight="1" ht="13.5">
      <c r="A369" s="6">
        <v>45428.38123842593</v>
      </c>
      <c r="B369" s="7" t="s">
        <v>764</v>
      </c>
      <c r="C369" s="8">
        <v>416213</v>
      </c>
      <c r="D369" s="7" t="s">
        <v>40</v>
      </c>
      <c r="E369" s="9">
        <v>170.71</v>
      </c>
      <c r="F369" s="7" t="s">
        <v>1442</v>
      </c>
      <c r="G369" s="9">
        <v>35.85</v>
      </c>
      <c r="H369" s="9">
        <v>206.56</v>
      </c>
      <c r="I369" s="9">
        <v>206.56</v>
      </c>
      <c r="J369" s="7" t="s">
        <v>766</v>
      </c>
      <c r="K369" s="7"/>
      <c r="L369" s="7" t="s">
        <v>767</v>
      </c>
      <c r="M369" s="7" t="s">
        <v>768</v>
      </c>
      <c r="N369" s="7" t="s">
        <v>438</v>
      </c>
      <c r="O369" s="7" t="s">
        <v>21</v>
      </c>
      <c r="P369" s="10">
        <f>(G369/E369)*100</f>
      </c>
    </row>
    <row x14ac:dyDescent="0.25" r="370" customHeight="1" ht="13.5">
      <c r="A370" s="6">
        <v>45428.38125</v>
      </c>
      <c r="B370" s="7" t="s">
        <v>1443</v>
      </c>
      <c r="C370" s="8">
        <v>416214</v>
      </c>
      <c r="D370" s="7" t="s">
        <v>16</v>
      </c>
      <c r="E370" s="9">
        <v>64.03</v>
      </c>
      <c r="F370" s="7"/>
      <c r="G370" s="9">
        <v>13.45</v>
      </c>
      <c r="H370" s="9">
        <v>77.48</v>
      </c>
      <c r="I370" s="9">
        <v>77.48</v>
      </c>
      <c r="J370" s="7" t="s">
        <v>1444</v>
      </c>
      <c r="K370" s="7"/>
      <c r="L370" s="7" t="s">
        <v>1445</v>
      </c>
      <c r="M370" s="7" t="s">
        <v>1446</v>
      </c>
      <c r="N370" s="7" t="s">
        <v>60</v>
      </c>
      <c r="O370" s="7" t="s">
        <v>21</v>
      </c>
      <c r="P370" s="10">
        <f>(G370/E370)*100</f>
      </c>
    </row>
    <row x14ac:dyDescent="0.25" r="371" customHeight="1" ht="13.5">
      <c r="A371" s="6">
        <v>45428.38125</v>
      </c>
      <c r="B371" s="7" t="s">
        <v>1447</v>
      </c>
      <c r="C371" s="8">
        <v>416215</v>
      </c>
      <c r="D371" s="7" t="s">
        <v>40</v>
      </c>
      <c r="E371" s="9">
        <v>283.6</v>
      </c>
      <c r="F371" s="7" t="s">
        <v>1448</v>
      </c>
      <c r="G371" s="9">
        <v>59.56</v>
      </c>
      <c r="H371" s="9">
        <v>343.16</v>
      </c>
      <c r="I371" s="9">
        <v>343.16</v>
      </c>
      <c r="J371" s="7" t="s">
        <v>1449</v>
      </c>
      <c r="K371" s="7"/>
      <c r="L371" s="7" t="s">
        <v>1450</v>
      </c>
      <c r="M371" s="7" t="s">
        <v>1451</v>
      </c>
      <c r="N371" s="7" t="s">
        <v>286</v>
      </c>
      <c r="O371" s="7" t="s">
        <v>21</v>
      </c>
      <c r="P371" s="10">
        <f>(G371/E371)*100</f>
      </c>
    </row>
    <row x14ac:dyDescent="0.25" r="372" customHeight="1" ht="13.5">
      <c r="A372" s="6">
        <v>45428.38125</v>
      </c>
      <c r="B372" s="7" t="s">
        <v>1452</v>
      </c>
      <c r="C372" s="8">
        <v>416216</v>
      </c>
      <c r="D372" s="7" t="s">
        <v>1453</v>
      </c>
      <c r="E372" s="9">
        <v>140.2</v>
      </c>
      <c r="F372" s="7"/>
      <c r="G372" s="9">
        <v>29.44</v>
      </c>
      <c r="H372" s="9">
        <v>169.64</v>
      </c>
      <c r="I372" s="9">
        <v>169.64</v>
      </c>
      <c r="J372" s="7" t="s">
        <v>1454</v>
      </c>
      <c r="K372" s="7"/>
      <c r="L372" s="7" t="s">
        <v>1455</v>
      </c>
      <c r="M372" s="7" t="s">
        <v>1456</v>
      </c>
      <c r="N372" s="7" t="s">
        <v>653</v>
      </c>
      <c r="O372" s="7" t="s">
        <v>21</v>
      </c>
      <c r="P372" s="10">
        <f>(G372/E372)*100</f>
      </c>
    </row>
    <row x14ac:dyDescent="0.25" r="373" customHeight="1" ht="13.5">
      <c r="A373" s="6">
        <v>45428.381261574075</v>
      </c>
      <c r="B373" s="7" t="s">
        <v>1457</v>
      </c>
      <c r="C373" s="8">
        <v>416217</v>
      </c>
      <c r="D373" s="7" t="s">
        <v>312</v>
      </c>
      <c r="E373" s="9">
        <v>221.49</v>
      </c>
      <c r="F373" s="7"/>
      <c r="G373" s="9">
        <v>46.51</v>
      </c>
      <c r="H373" s="9">
        <v>268</v>
      </c>
      <c r="I373" s="9">
        <v>268</v>
      </c>
      <c r="J373" s="7" t="s">
        <v>1458</v>
      </c>
      <c r="K373" s="7"/>
      <c r="L373" s="7" t="s">
        <v>1459</v>
      </c>
      <c r="M373" s="7" t="s">
        <v>321</v>
      </c>
      <c r="N373" s="7" t="s">
        <v>321</v>
      </c>
      <c r="O373" s="7" t="s">
        <v>21</v>
      </c>
      <c r="P373" s="10">
        <f>(G373/E373)*100</f>
      </c>
    </row>
    <row x14ac:dyDescent="0.25" r="374" customHeight="1" ht="13.5">
      <c r="A374" s="6">
        <v>45428.381261574075</v>
      </c>
      <c r="B374" s="7" t="s">
        <v>1460</v>
      </c>
      <c r="C374" s="8">
        <v>416218</v>
      </c>
      <c r="D374" s="7" t="s">
        <v>33</v>
      </c>
      <c r="E374" s="9">
        <v>227.84</v>
      </c>
      <c r="F374" s="7" t="s">
        <v>1461</v>
      </c>
      <c r="G374" s="9">
        <v>47.84</v>
      </c>
      <c r="H374" s="9">
        <v>275.68</v>
      </c>
      <c r="I374" s="9">
        <v>275.68</v>
      </c>
      <c r="J374" s="7" t="s">
        <v>1462</v>
      </c>
      <c r="K374" s="7"/>
      <c r="L374" s="7" t="s">
        <v>1463</v>
      </c>
      <c r="M374" s="7" t="s">
        <v>1464</v>
      </c>
      <c r="N374" s="7" t="s">
        <v>467</v>
      </c>
      <c r="O374" s="7" t="s">
        <v>21</v>
      </c>
      <c r="P374" s="10">
        <f>(G374/E374)*100</f>
      </c>
    </row>
    <row x14ac:dyDescent="0.25" r="375" customHeight="1" ht="13.5">
      <c r="A375" s="6">
        <v>45428.381319444445</v>
      </c>
      <c r="B375" s="7" t="s">
        <v>1465</v>
      </c>
      <c r="C375" s="8">
        <v>416219</v>
      </c>
      <c r="D375" s="7" t="s">
        <v>27</v>
      </c>
      <c r="E375" s="9">
        <v>164.34</v>
      </c>
      <c r="F375" s="7"/>
      <c r="G375" s="9">
        <v>34.52</v>
      </c>
      <c r="H375" s="9">
        <v>198.86</v>
      </c>
      <c r="I375" s="9">
        <v>198.86</v>
      </c>
      <c r="J375" s="7" t="s">
        <v>1466</v>
      </c>
      <c r="K375" s="7"/>
      <c r="L375" s="7" t="s">
        <v>1467</v>
      </c>
      <c r="M375" s="7" t="s">
        <v>782</v>
      </c>
      <c r="N375" s="7" t="s">
        <v>782</v>
      </c>
      <c r="O375" s="7" t="s">
        <v>21</v>
      </c>
      <c r="P375" s="10">
        <f>(G375/E375)*100</f>
      </c>
    </row>
    <row x14ac:dyDescent="0.25" r="376" customHeight="1" ht="13.5">
      <c r="A376" s="6">
        <v>45428.381319444445</v>
      </c>
      <c r="B376" s="7" t="s">
        <v>953</v>
      </c>
      <c r="C376" s="8">
        <v>416220</v>
      </c>
      <c r="D376" s="7" t="s">
        <v>27</v>
      </c>
      <c r="E376" s="9">
        <v>364.74</v>
      </c>
      <c r="F376" s="7"/>
      <c r="G376" s="9">
        <v>76.6</v>
      </c>
      <c r="H376" s="9">
        <v>441.34</v>
      </c>
      <c r="I376" s="9">
        <v>441.34</v>
      </c>
      <c r="J376" s="7" t="s">
        <v>954</v>
      </c>
      <c r="K376" s="7"/>
      <c r="L376" s="7" t="s">
        <v>955</v>
      </c>
      <c r="M376" s="7" t="s">
        <v>224</v>
      </c>
      <c r="N376" s="7" t="s">
        <v>224</v>
      </c>
      <c r="O376" s="7" t="s">
        <v>21</v>
      </c>
      <c r="P376" s="10">
        <f>(G376/E376)*100</f>
      </c>
    </row>
    <row x14ac:dyDescent="0.25" r="377" customHeight="1" ht="13.5">
      <c r="A377" s="6">
        <v>45428.381319444445</v>
      </c>
      <c r="B377" s="7" t="s">
        <v>953</v>
      </c>
      <c r="C377" s="8">
        <v>416221</v>
      </c>
      <c r="D377" s="7" t="s">
        <v>27</v>
      </c>
      <c r="E377" s="9">
        <v>211.5</v>
      </c>
      <c r="F377" s="7"/>
      <c r="G377" s="9">
        <v>44.42</v>
      </c>
      <c r="H377" s="9">
        <v>255.92</v>
      </c>
      <c r="I377" s="9">
        <v>255.92</v>
      </c>
      <c r="J377" s="7" t="s">
        <v>954</v>
      </c>
      <c r="K377" s="7"/>
      <c r="L377" s="7" t="s">
        <v>955</v>
      </c>
      <c r="M377" s="7" t="s">
        <v>224</v>
      </c>
      <c r="N377" s="7" t="s">
        <v>224</v>
      </c>
      <c r="O377" s="7" t="s">
        <v>21</v>
      </c>
      <c r="P377" s="10">
        <f>(G377/E377)*100</f>
      </c>
    </row>
    <row x14ac:dyDescent="0.25" r="378" customHeight="1" ht="13.5">
      <c r="A378" s="6">
        <v>45428.381319444445</v>
      </c>
      <c r="B378" s="7" t="s">
        <v>87</v>
      </c>
      <c r="C378" s="8">
        <v>416222</v>
      </c>
      <c r="D378" s="7" t="s">
        <v>27</v>
      </c>
      <c r="E378" s="9">
        <v>122.18</v>
      </c>
      <c r="F378" s="7"/>
      <c r="G378" s="9">
        <v>25.66</v>
      </c>
      <c r="H378" s="9">
        <v>147.84</v>
      </c>
      <c r="I378" s="9">
        <v>147.84</v>
      </c>
      <c r="J378" s="7" t="s">
        <v>88</v>
      </c>
      <c r="K378" s="7"/>
      <c r="L378" s="7" t="s">
        <v>89</v>
      </c>
      <c r="M378" s="7" t="s">
        <v>90</v>
      </c>
      <c r="N378" s="7" t="s">
        <v>70</v>
      </c>
      <c r="O378" s="7" t="s">
        <v>21</v>
      </c>
      <c r="P378" s="10">
        <f>(G378/E378)*100</f>
      </c>
    </row>
    <row x14ac:dyDescent="0.25" r="379" customHeight="1" ht="13.5">
      <c r="A379" s="6">
        <v>45428.381319444445</v>
      </c>
      <c r="B379" s="7" t="s">
        <v>1468</v>
      </c>
      <c r="C379" s="8">
        <v>416223</v>
      </c>
      <c r="D379" s="7" t="s">
        <v>312</v>
      </c>
      <c r="E379" s="9">
        <v>19.19</v>
      </c>
      <c r="F379" s="7"/>
      <c r="G379" s="9">
        <v>4.03</v>
      </c>
      <c r="H379" s="9">
        <v>23.22</v>
      </c>
      <c r="I379" s="9">
        <v>23.22</v>
      </c>
      <c r="J379" s="7" t="s">
        <v>1469</v>
      </c>
      <c r="K379" s="7"/>
      <c r="L379" s="7" t="s">
        <v>1470</v>
      </c>
      <c r="M379" s="7" t="s">
        <v>1471</v>
      </c>
      <c r="N379" s="7" t="s">
        <v>45</v>
      </c>
      <c r="O379" s="7" t="s">
        <v>21</v>
      </c>
      <c r="P379" s="10">
        <f>(G379/E379)*100</f>
      </c>
    </row>
    <row x14ac:dyDescent="0.25" r="380" customHeight="1" ht="13.5">
      <c r="A380" s="6">
        <v>45428.381319444445</v>
      </c>
      <c r="B380" s="7" t="s">
        <v>1468</v>
      </c>
      <c r="C380" s="8">
        <v>416224</v>
      </c>
      <c r="D380" s="7" t="s">
        <v>312</v>
      </c>
      <c r="E380" s="9">
        <v>41.21</v>
      </c>
      <c r="F380" s="7"/>
      <c r="G380" s="9">
        <v>8.65</v>
      </c>
      <c r="H380" s="9">
        <v>49.86</v>
      </c>
      <c r="I380" s="9">
        <v>49.86</v>
      </c>
      <c r="J380" s="7" t="s">
        <v>1469</v>
      </c>
      <c r="K380" s="7"/>
      <c r="L380" s="7" t="s">
        <v>1470</v>
      </c>
      <c r="M380" s="7" t="s">
        <v>1471</v>
      </c>
      <c r="N380" s="7" t="s">
        <v>45</v>
      </c>
      <c r="O380" s="7" t="s">
        <v>21</v>
      </c>
      <c r="P380" s="10">
        <f>(G380/E380)*100</f>
      </c>
    </row>
    <row x14ac:dyDescent="0.25" r="381" customHeight="1" ht="13.5">
      <c r="A381" s="6">
        <v>45428.381319444445</v>
      </c>
      <c r="B381" s="7" t="s">
        <v>1472</v>
      </c>
      <c r="C381" s="8">
        <v>416225</v>
      </c>
      <c r="D381" s="7" t="s">
        <v>33</v>
      </c>
      <c r="E381" s="9">
        <v>96.15</v>
      </c>
      <c r="F381" s="7" t="s">
        <v>1473</v>
      </c>
      <c r="G381" s="9">
        <v>20.19</v>
      </c>
      <c r="H381" s="9">
        <v>116.34</v>
      </c>
      <c r="I381" s="9">
        <v>116.34</v>
      </c>
      <c r="J381" s="7" t="s">
        <v>1474</v>
      </c>
      <c r="K381" s="7"/>
      <c r="L381" s="7" t="s">
        <v>1475</v>
      </c>
      <c r="M381" s="7" t="s">
        <v>1476</v>
      </c>
      <c r="N381" s="7" t="s">
        <v>20</v>
      </c>
      <c r="O381" s="7" t="s">
        <v>21</v>
      </c>
      <c r="P381" s="10">
        <f>(G381/E381)*100</f>
      </c>
    </row>
    <row x14ac:dyDescent="0.25" r="382" customHeight="1" ht="13.5">
      <c r="A382" s="6">
        <v>45428.38133101852</v>
      </c>
      <c r="B382" s="7" t="s">
        <v>1477</v>
      </c>
      <c r="C382" s="8">
        <v>416226</v>
      </c>
      <c r="D382" s="7" t="s">
        <v>27</v>
      </c>
      <c r="E382" s="9">
        <v>370.94</v>
      </c>
      <c r="F382" s="7"/>
      <c r="G382" s="9">
        <v>77.9</v>
      </c>
      <c r="H382" s="9">
        <v>448.84</v>
      </c>
      <c r="I382" s="9">
        <v>448.84</v>
      </c>
      <c r="J382" s="7" t="s">
        <v>1478</v>
      </c>
      <c r="K382" s="7"/>
      <c r="L382" s="7" t="s">
        <v>1479</v>
      </c>
      <c r="M382" s="7" t="s">
        <v>252</v>
      </c>
      <c r="N382" s="7" t="s">
        <v>132</v>
      </c>
      <c r="O382" s="7" t="s">
        <v>21</v>
      </c>
      <c r="P382" s="10">
        <f>(G382/E382)*100</f>
      </c>
    </row>
    <row x14ac:dyDescent="0.25" r="383" customHeight="1" ht="13.5">
      <c r="A383" s="6">
        <v>45428.38133101852</v>
      </c>
      <c r="B383" s="7" t="s">
        <v>1480</v>
      </c>
      <c r="C383" s="8">
        <v>416227</v>
      </c>
      <c r="D383" s="7" t="s">
        <v>33</v>
      </c>
      <c r="E383" s="9">
        <v>118.26</v>
      </c>
      <c r="F383" s="7" t="s">
        <v>1481</v>
      </c>
      <c r="G383" s="9">
        <v>24.83</v>
      </c>
      <c r="H383" s="9">
        <v>143.09</v>
      </c>
      <c r="I383" s="9">
        <v>143.09</v>
      </c>
      <c r="J383" s="7" t="s">
        <v>1482</v>
      </c>
      <c r="K383" s="7"/>
      <c r="L383" s="7" t="s">
        <v>1483</v>
      </c>
      <c r="M383" s="7" t="s">
        <v>897</v>
      </c>
      <c r="N383" s="7" t="s">
        <v>174</v>
      </c>
      <c r="O383" s="7" t="s">
        <v>21</v>
      </c>
      <c r="P383" s="10">
        <f>(G383/E383)*100</f>
      </c>
    </row>
    <row x14ac:dyDescent="0.25" r="384" customHeight="1" ht="13.5">
      <c r="A384" s="6">
        <v>45428.38125</v>
      </c>
      <c r="B384" s="7" t="s">
        <v>989</v>
      </c>
      <c r="C384" s="8">
        <v>416228</v>
      </c>
      <c r="D384" s="7" t="s">
        <v>16</v>
      </c>
      <c r="E384" s="9">
        <v>319.78</v>
      </c>
      <c r="F384" s="7"/>
      <c r="G384" s="9">
        <v>67.15</v>
      </c>
      <c r="H384" s="9">
        <v>386.93</v>
      </c>
      <c r="I384" s="9">
        <v>386.93</v>
      </c>
      <c r="J384" s="7" t="s">
        <v>990</v>
      </c>
      <c r="K384" s="7"/>
      <c r="L384" s="7" t="s">
        <v>991</v>
      </c>
      <c r="M384" s="7" t="s">
        <v>992</v>
      </c>
      <c r="N384" s="7" t="s">
        <v>76</v>
      </c>
      <c r="O384" s="7" t="s">
        <v>21</v>
      </c>
      <c r="P384" s="10">
        <f>(G384/E384)*100</f>
      </c>
    </row>
    <row x14ac:dyDescent="0.25" r="385" customHeight="1" ht="13.5">
      <c r="A385" s="6">
        <v>45428.38133101852</v>
      </c>
      <c r="B385" s="7" t="s">
        <v>1484</v>
      </c>
      <c r="C385" s="8">
        <v>416229</v>
      </c>
      <c r="D385" s="7" t="s">
        <v>33</v>
      </c>
      <c r="E385" s="9">
        <v>706.71</v>
      </c>
      <c r="F385" s="7" t="s">
        <v>1485</v>
      </c>
      <c r="G385" s="9">
        <v>162.54</v>
      </c>
      <c r="H385" s="9">
        <v>869.25</v>
      </c>
      <c r="I385" s="9">
        <v>869.25</v>
      </c>
      <c r="J385" s="7"/>
      <c r="K385" s="7"/>
      <c r="L385" s="7" t="s">
        <v>1486</v>
      </c>
      <c r="M385" s="7" t="s">
        <v>1487</v>
      </c>
      <c r="N385" s="7"/>
      <c r="O385" s="7" t="s">
        <v>291</v>
      </c>
      <c r="P385" s="10">
        <f>(G385/E385)*100</f>
      </c>
    </row>
    <row x14ac:dyDescent="0.25" r="386" customHeight="1" ht="13.5">
      <c r="A386" s="6">
        <v>45428.38133101852</v>
      </c>
      <c r="B386" s="7" t="s">
        <v>1488</v>
      </c>
      <c r="C386" s="8">
        <v>416230</v>
      </c>
      <c r="D386" s="7" t="s">
        <v>40</v>
      </c>
      <c r="E386" s="9">
        <v>79.98</v>
      </c>
      <c r="F386" s="7" t="s">
        <v>1489</v>
      </c>
      <c r="G386" s="9">
        <v>0</v>
      </c>
      <c r="H386" s="9">
        <v>79.98</v>
      </c>
      <c r="I386" s="9">
        <v>79.98</v>
      </c>
      <c r="J386" s="7"/>
      <c r="K386" s="7" t="s">
        <v>1490</v>
      </c>
      <c r="L386" s="7" t="s">
        <v>1491</v>
      </c>
      <c r="M386" s="7" t="s">
        <v>1492</v>
      </c>
      <c r="N386" s="7"/>
      <c r="O386" s="7" t="s">
        <v>291</v>
      </c>
      <c r="P386" s="10">
        <f>(G386/E386)*100</f>
      </c>
    </row>
    <row x14ac:dyDescent="0.25" r="387" customHeight="1" ht="13.5">
      <c r="A387" s="6">
        <v>45428.38133101852</v>
      </c>
      <c r="B387" s="7" t="s">
        <v>1044</v>
      </c>
      <c r="C387" s="8">
        <v>416231</v>
      </c>
      <c r="D387" s="7" t="s">
        <v>33</v>
      </c>
      <c r="E387" s="9">
        <v>183.03</v>
      </c>
      <c r="F387" s="7" t="s">
        <v>1493</v>
      </c>
      <c r="G387" s="9">
        <v>38.44</v>
      </c>
      <c r="H387" s="9">
        <v>221.47</v>
      </c>
      <c r="I387" s="9">
        <v>221.47</v>
      </c>
      <c r="J387" s="7" t="s">
        <v>1046</v>
      </c>
      <c r="K387" s="7"/>
      <c r="L387" s="7" t="s">
        <v>1047</v>
      </c>
      <c r="M387" s="7" t="s">
        <v>529</v>
      </c>
      <c r="N387" s="7" t="s">
        <v>224</v>
      </c>
      <c r="O387" s="7" t="s">
        <v>21</v>
      </c>
      <c r="P387" s="10">
        <f>(G387/E387)*100</f>
      </c>
    </row>
    <row x14ac:dyDescent="0.25" r="388" customHeight="1" ht="13.5">
      <c r="A388" s="6">
        <v>45428.38133101852</v>
      </c>
      <c r="B388" s="7" t="s">
        <v>1494</v>
      </c>
      <c r="C388" s="8">
        <v>416232</v>
      </c>
      <c r="D388" s="7" t="s">
        <v>40</v>
      </c>
      <c r="E388" s="9">
        <v>47.63</v>
      </c>
      <c r="F388" s="7" t="s">
        <v>1495</v>
      </c>
      <c r="G388" s="9">
        <v>10.01</v>
      </c>
      <c r="H388" s="9">
        <v>57.64</v>
      </c>
      <c r="I388" s="9">
        <v>57.64</v>
      </c>
      <c r="J388" s="7" t="s">
        <v>1496</v>
      </c>
      <c r="K388" s="7"/>
      <c r="L388" s="7" t="s">
        <v>1497</v>
      </c>
      <c r="M388" s="7" t="s">
        <v>1498</v>
      </c>
      <c r="N388" s="7" t="s">
        <v>256</v>
      </c>
      <c r="O388" s="7" t="s">
        <v>21</v>
      </c>
      <c r="P388" s="10">
        <f>(G388/E388)*100</f>
      </c>
    </row>
    <row x14ac:dyDescent="0.25" r="389" customHeight="1" ht="13.5">
      <c r="A389" s="6">
        <v>45428.38133101852</v>
      </c>
      <c r="B389" s="7" t="s">
        <v>1499</v>
      </c>
      <c r="C389" s="8">
        <v>416233</v>
      </c>
      <c r="D389" s="7" t="s">
        <v>33</v>
      </c>
      <c r="E389" s="9">
        <v>9.86</v>
      </c>
      <c r="F389" s="7" t="s">
        <v>1500</v>
      </c>
      <c r="G389" s="9">
        <v>2.08</v>
      </c>
      <c r="H389" s="9">
        <v>11.94</v>
      </c>
      <c r="I389" s="9">
        <v>11.94</v>
      </c>
      <c r="J389" s="7" t="s">
        <v>1501</v>
      </c>
      <c r="K389" s="7"/>
      <c r="L389" s="7" t="s">
        <v>1502</v>
      </c>
      <c r="M389" s="7" t="s">
        <v>1503</v>
      </c>
      <c r="N389" s="7" t="s">
        <v>889</v>
      </c>
      <c r="O389" s="7" t="s">
        <v>21</v>
      </c>
      <c r="P389" s="10">
        <f>(G389/E389)*100</f>
      </c>
    </row>
    <row x14ac:dyDescent="0.25" r="390" customHeight="1" ht="13.5">
      <c r="A390" s="6">
        <v>45428.38133101852</v>
      </c>
      <c r="B390" s="7" t="s">
        <v>1504</v>
      </c>
      <c r="C390" s="8">
        <v>416234</v>
      </c>
      <c r="D390" s="7" t="s">
        <v>40</v>
      </c>
      <c r="E390" s="9">
        <v>125.32</v>
      </c>
      <c r="F390" s="7" t="s">
        <v>1505</v>
      </c>
      <c r="G390" s="9">
        <v>26.32</v>
      </c>
      <c r="H390" s="9">
        <v>151.64</v>
      </c>
      <c r="I390" s="9">
        <v>151.64</v>
      </c>
      <c r="J390" s="7" t="s">
        <v>1506</v>
      </c>
      <c r="K390" s="7"/>
      <c r="L390" s="7" t="s">
        <v>1507</v>
      </c>
      <c r="M390" s="7" t="s">
        <v>1508</v>
      </c>
      <c r="N390" s="7" t="s">
        <v>174</v>
      </c>
      <c r="O390" s="7" t="s">
        <v>21</v>
      </c>
      <c r="P390" s="10">
        <f>(G390/E390)*100</f>
      </c>
    </row>
    <row x14ac:dyDescent="0.25" r="391" customHeight="1" ht="13.5">
      <c r="A391" s="6">
        <v>45428.38133101852</v>
      </c>
      <c r="B391" s="7" t="s">
        <v>1509</v>
      </c>
      <c r="C391" s="8">
        <v>416235</v>
      </c>
      <c r="D391" s="7" t="s">
        <v>33</v>
      </c>
      <c r="E391" s="9">
        <v>75.09</v>
      </c>
      <c r="F391" s="7" t="s">
        <v>1510</v>
      </c>
      <c r="G391" s="9">
        <v>15.77</v>
      </c>
      <c r="H391" s="9">
        <v>90.86</v>
      </c>
      <c r="I391" s="9">
        <v>90.86</v>
      </c>
      <c r="J391" s="7" t="s">
        <v>1511</v>
      </c>
      <c r="K391" s="7"/>
      <c r="L391" s="7" t="s">
        <v>1512</v>
      </c>
      <c r="M391" s="7" t="s">
        <v>1513</v>
      </c>
      <c r="N391" s="7" t="s">
        <v>174</v>
      </c>
      <c r="O391" s="7" t="s">
        <v>21</v>
      </c>
      <c r="P391" s="10">
        <f>(G391/E391)*100</f>
      </c>
    </row>
    <row x14ac:dyDescent="0.25" r="392" customHeight="1" ht="13.5">
      <c r="A392" s="6">
        <v>45428.47986111111</v>
      </c>
      <c r="B392" s="7" t="s">
        <v>1472</v>
      </c>
      <c r="C392" s="8">
        <v>416236</v>
      </c>
      <c r="D392" s="7" t="s">
        <v>33</v>
      </c>
      <c r="E392" s="9">
        <v>90.17</v>
      </c>
      <c r="F392" s="7"/>
      <c r="G392" s="9">
        <v>18.93</v>
      </c>
      <c r="H392" s="9">
        <v>109.1</v>
      </c>
      <c r="I392" s="9">
        <v>109.1</v>
      </c>
      <c r="J392" s="7" t="s">
        <v>1474</v>
      </c>
      <c r="K392" s="7"/>
      <c r="L392" s="7" t="s">
        <v>1475</v>
      </c>
      <c r="M392" s="7" t="s">
        <v>1476</v>
      </c>
      <c r="N392" s="7" t="s">
        <v>20</v>
      </c>
      <c r="O392" s="7" t="s">
        <v>21</v>
      </c>
      <c r="P392" s="10">
        <f>(G392/E392)*100</f>
      </c>
    </row>
    <row x14ac:dyDescent="0.25" r="393" customHeight="1" ht="13.5">
      <c r="A393" s="6">
        <v>45429.35430555556</v>
      </c>
      <c r="B393" s="7" t="s">
        <v>1514</v>
      </c>
      <c r="C393" s="8">
        <v>416237</v>
      </c>
      <c r="D393" s="7" t="s">
        <v>16</v>
      </c>
      <c r="E393" s="9">
        <v>82.62</v>
      </c>
      <c r="F393" s="7"/>
      <c r="G393" s="9">
        <v>17.35</v>
      </c>
      <c r="H393" s="9">
        <v>99.97</v>
      </c>
      <c r="I393" s="9">
        <v>99.97</v>
      </c>
      <c r="J393" s="7" t="s">
        <v>1515</v>
      </c>
      <c r="K393" s="7"/>
      <c r="L393" s="7" t="s">
        <v>1516</v>
      </c>
      <c r="M393" s="7" t="s">
        <v>1517</v>
      </c>
      <c r="N393" s="7" t="s">
        <v>20</v>
      </c>
      <c r="O393" s="7" t="s">
        <v>21</v>
      </c>
      <c r="P393" s="10">
        <f>(G393/E393)*100</f>
      </c>
    </row>
    <row x14ac:dyDescent="0.25" r="394" customHeight="1" ht="13.5">
      <c r="A394" s="6">
        <v>45429.35430555556</v>
      </c>
      <c r="B394" s="7" t="s">
        <v>15</v>
      </c>
      <c r="C394" s="8">
        <v>416238</v>
      </c>
      <c r="D394" s="7" t="s">
        <v>16</v>
      </c>
      <c r="E394" s="9">
        <v>167.43</v>
      </c>
      <c r="F394" s="7"/>
      <c r="G394" s="9">
        <v>35.16</v>
      </c>
      <c r="H394" s="9">
        <v>202.59</v>
      </c>
      <c r="I394" s="9">
        <v>202.59</v>
      </c>
      <c r="J394" s="7" t="s">
        <v>17</v>
      </c>
      <c r="K394" s="7"/>
      <c r="L394" s="7" t="s">
        <v>18</v>
      </c>
      <c r="M394" s="7" t="s">
        <v>19</v>
      </c>
      <c r="N394" s="7" t="s">
        <v>20</v>
      </c>
      <c r="O394" s="7" t="s">
        <v>21</v>
      </c>
      <c r="P394" s="10">
        <f>(G394/E394)*100</f>
      </c>
    </row>
    <row x14ac:dyDescent="0.25" r="395" customHeight="1" ht="13.5">
      <c r="A395" s="6">
        <v>45429.35430555556</v>
      </c>
      <c r="B395" s="7" t="s">
        <v>15</v>
      </c>
      <c r="C395" s="8">
        <v>416239</v>
      </c>
      <c r="D395" s="7" t="s">
        <v>16</v>
      </c>
      <c r="E395" s="9">
        <v>325.38</v>
      </c>
      <c r="F395" s="7"/>
      <c r="G395" s="9">
        <v>68.33</v>
      </c>
      <c r="H395" s="9">
        <v>393.71</v>
      </c>
      <c r="I395" s="9">
        <v>393.71</v>
      </c>
      <c r="J395" s="7" t="s">
        <v>17</v>
      </c>
      <c r="K395" s="7"/>
      <c r="L395" s="7" t="s">
        <v>18</v>
      </c>
      <c r="M395" s="7" t="s">
        <v>19</v>
      </c>
      <c r="N395" s="7" t="s">
        <v>20</v>
      </c>
      <c r="O395" s="7" t="s">
        <v>21</v>
      </c>
      <c r="P395" s="10">
        <f>(G395/E395)*100</f>
      </c>
    </row>
    <row x14ac:dyDescent="0.25" r="396" customHeight="1" ht="13.5">
      <c r="A396" s="6">
        <v>45429.35430555556</v>
      </c>
      <c r="B396" s="7" t="s">
        <v>15</v>
      </c>
      <c r="C396" s="8">
        <v>416240</v>
      </c>
      <c r="D396" s="7" t="s">
        <v>16</v>
      </c>
      <c r="E396" s="9">
        <v>70.71</v>
      </c>
      <c r="F396" s="7"/>
      <c r="G396" s="9">
        <v>14.85</v>
      </c>
      <c r="H396" s="9">
        <v>85.56</v>
      </c>
      <c r="I396" s="9">
        <v>85.56</v>
      </c>
      <c r="J396" s="7" t="s">
        <v>17</v>
      </c>
      <c r="K396" s="7"/>
      <c r="L396" s="7" t="s">
        <v>18</v>
      </c>
      <c r="M396" s="7" t="s">
        <v>19</v>
      </c>
      <c r="N396" s="7" t="s">
        <v>20</v>
      </c>
      <c r="O396" s="7" t="s">
        <v>21</v>
      </c>
      <c r="P396" s="10">
        <f>(G396/E396)*100</f>
      </c>
    </row>
    <row x14ac:dyDescent="0.25" r="397" customHeight="1" ht="13.5">
      <c r="A397" s="6">
        <v>45429.35430555556</v>
      </c>
      <c r="B397" s="7" t="s">
        <v>15</v>
      </c>
      <c r="C397" s="8">
        <v>416241</v>
      </c>
      <c r="D397" s="7" t="s">
        <v>16</v>
      </c>
      <c r="E397" s="9">
        <v>7.74</v>
      </c>
      <c r="F397" s="7"/>
      <c r="G397" s="9">
        <v>1.62</v>
      </c>
      <c r="H397" s="9">
        <v>9.36</v>
      </c>
      <c r="I397" s="9">
        <v>9.36</v>
      </c>
      <c r="J397" s="7" t="s">
        <v>17</v>
      </c>
      <c r="K397" s="7"/>
      <c r="L397" s="7" t="s">
        <v>18</v>
      </c>
      <c r="M397" s="7" t="s">
        <v>19</v>
      </c>
      <c r="N397" s="7" t="s">
        <v>20</v>
      </c>
      <c r="O397" s="7" t="s">
        <v>21</v>
      </c>
      <c r="P397" s="10">
        <f>(G397/E397)*100</f>
      </c>
    </row>
    <row x14ac:dyDescent="0.25" r="398" customHeight="1" ht="13.5">
      <c r="A398" s="6">
        <v>45429.35430555556</v>
      </c>
      <c r="B398" s="7" t="s">
        <v>862</v>
      </c>
      <c r="C398" s="8">
        <v>416242</v>
      </c>
      <c r="D398" s="7" t="s">
        <v>16</v>
      </c>
      <c r="E398" s="9">
        <v>137.98</v>
      </c>
      <c r="F398" s="7"/>
      <c r="G398" s="9">
        <v>28.98</v>
      </c>
      <c r="H398" s="9">
        <v>166.96</v>
      </c>
      <c r="I398" s="9">
        <v>166.96</v>
      </c>
      <c r="J398" s="7" t="s">
        <v>863</v>
      </c>
      <c r="K398" s="7"/>
      <c r="L398" s="7" t="s">
        <v>864</v>
      </c>
      <c r="M398" s="7" t="s">
        <v>865</v>
      </c>
      <c r="N398" s="7" t="s">
        <v>56</v>
      </c>
      <c r="O398" s="7" t="s">
        <v>21</v>
      </c>
      <c r="P398" s="10">
        <f>(G398/E398)*100</f>
      </c>
    </row>
    <row x14ac:dyDescent="0.25" r="399" customHeight="1" ht="13.5">
      <c r="A399" s="6">
        <v>45429.35430555556</v>
      </c>
      <c r="B399" s="7" t="s">
        <v>1518</v>
      </c>
      <c r="C399" s="8">
        <v>416243</v>
      </c>
      <c r="D399" s="7" t="s">
        <v>312</v>
      </c>
      <c r="E399" s="9">
        <v>37.7</v>
      </c>
      <c r="F399" s="7"/>
      <c r="G399" s="9">
        <v>7.92</v>
      </c>
      <c r="H399" s="9">
        <v>45.62</v>
      </c>
      <c r="I399" s="9">
        <v>45.62</v>
      </c>
      <c r="J399" s="7" t="s">
        <v>1519</v>
      </c>
      <c r="K399" s="7"/>
      <c r="L399" s="7" t="s">
        <v>1520</v>
      </c>
      <c r="M399" s="7" t="s">
        <v>1521</v>
      </c>
      <c r="N399" s="7" t="s">
        <v>550</v>
      </c>
      <c r="O399" s="7" t="s">
        <v>21</v>
      </c>
      <c r="P399" s="10">
        <f>(G399/E399)*100</f>
      </c>
    </row>
    <row x14ac:dyDescent="0.25" r="400" customHeight="1" ht="13.5">
      <c r="A400" s="6">
        <v>45429.35430555556</v>
      </c>
      <c r="B400" s="7" t="s">
        <v>237</v>
      </c>
      <c r="C400" s="8">
        <v>416244</v>
      </c>
      <c r="D400" s="7" t="s">
        <v>16</v>
      </c>
      <c r="E400" s="9">
        <v>886.54</v>
      </c>
      <c r="F400" s="7"/>
      <c r="G400" s="9">
        <v>186.18</v>
      </c>
      <c r="H400" s="9">
        <v>1072.72</v>
      </c>
      <c r="I400" s="9">
        <v>1072.72</v>
      </c>
      <c r="J400" s="7" t="s">
        <v>238</v>
      </c>
      <c r="K400" s="7"/>
      <c r="L400" s="7" t="s">
        <v>239</v>
      </c>
      <c r="M400" s="7" t="s">
        <v>240</v>
      </c>
      <c r="N400" s="7" t="s">
        <v>20</v>
      </c>
      <c r="O400" s="7" t="s">
        <v>21</v>
      </c>
      <c r="P400" s="10">
        <f>(G400/E400)*100</f>
      </c>
    </row>
    <row x14ac:dyDescent="0.25" r="401" customHeight="1" ht="13.5">
      <c r="A401" s="6">
        <v>45429.354166666664</v>
      </c>
      <c r="B401" s="7" t="s">
        <v>22</v>
      </c>
      <c r="C401" s="8">
        <v>416245</v>
      </c>
      <c r="D401" s="7" t="s">
        <v>16</v>
      </c>
      <c r="E401" s="9">
        <v>52</v>
      </c>
      <c r="F401" s="7"/>
      <c r="G401" s="9">
        <v>10.92</v>
      </c>
      <c r="H401" s="9">
        <v>62.92</v>
      </c>
      <c r="I401" s="9">
        <v>62.92</v>
      </c>
      <c r="J401" s="7" t="s">
        <v>23</v>
      </c>
      <c r="K401" s="7"/>
      <c r="L401" s="7" t="s">
        <v>24</v>
      </c>
      <c r="M401" s="7" t="s">
        <v>25</v>
      </c>
      <c r="N401" s="7" t="s">
        <v>25</v>
      </c>
      <c r="O401" s="7" t="s">
        <v>21</v>
      </c>
      <c r="P401" s="10">
        <f>(G401/E401)*100</f>
      </c>
    </row>
    <row x14ac:dyDescent="0.25" r="402" customHeight="1" ht="13.5">
      <c r="A402" s="6">
        <v>45429.35430555556</v>
      </c>
      <c r="B402" s="7" t="s">
        <v>1522</v>
      </c>
      <c r="C402" s="8">
        <v>416246</v>
      </c>
      <c r="D402" s="7" t="s">
        <v>27</v>
      </c>
      <c r="E402" s="9">
        <v>144.47</v>
      </c>
      <c r="F402" s="7"/>
      <c r="G402" s="9">
        <v>30.33</v>
      </c>
      <c r="H402" s="9">
        <v>174.8</v>
      </c>
      <c r="I402" s="9">
        <v>174.8</v>
      </c>
      <c r="J402" s="7" t="s">
        <v>1523</v>
      </c>
      <c r="K402" s="7"/>
      <c r="L402" s="7" t="s">
        <v>1524</v>
      </c>
      <c r="M402" s="7" t="s">
        <v>1525</v>
      </c>
      <c r="N402" s="7" t="s">
        <v>363</v>
      </c>
      <c r="O402" s="7" t="s">
        <v>21</v>
      </c>
      <c r="P402" s="10">
        <f>(G402/E402)*100</f>
      </c>
    </row>
    <row x14ac:dyDescent="0.25" r="403" customHeight="1" ht="13.5">
      <c r="A403" s="6">
        <v>45429.35430555556</v>
      </c>
      <c r="B403" s="7" t="s">
        <v>1526</v>
      </c>
      <c r="C403" s="8">
        <v>416247</v>
      </c>
      <c r="D403" s="7" t="s">
        <v>27</v>
      </c>
      <c r="E403" s="9">
        <v>41.7</v>
      </c>
      <c r="F403" s="7"/>
      <c r="G403" s="9">
        <v>8.75</v>
      </c>
      <c r="H403" s="9">
        <v>50.45</v>
      </c>
      <c r="I403" s="9">
        <v>50.45</v>
      </c>
      <c r="J403" s="7" t="s">
        <v>1527</v>
      </c>
      <c r="K403" s="7"/>
      <c r="L403" s="7" t="s">
        <v>1528</v>
      </c>
      <c r="M403" s="7" t="s">
        <v>1529</v>
      </c>
      <c r="N403" s="7" t="s">
        <v>1529</v>
      </c>
      <c r="O403" s="7" t="s">
        <v>21</v>
      </c>
      <c r="P403" s="10">
        <f>(G403/E403)*100</f>
      </c>
    </row>
    <row x14ac:dyDescent="0.25" r="404" customHeight="1" ht="13.5">
      <c r="A404" s="6">
        <v>45429.35430555556</v>
      </c>
      <c r="B404" s="7" t="s">
        <v>736</v>
      </c>
      <c r="C404" s="8">
        <v>416248</v>
      </c>
      <c r="D404" s="7" t="s">
        <v>16</v>
      </c>
      <c r="E404" s="9">
        <v>83.05</v>
      </c>
      <c r="F404" s="7"/>
      <c r="G404" s="9">
        <v>17.45</v>
      </c>
      <c r="H404" s="9">
        <v>100.5</v>
      </c>
      <c r="I404" s="9">
        <v>100.5</v>
      </c>
      <c r="J404" s="7" t="s">
        <v>737</v>
      </c>
      <c r="K404" s="7"/>
      <c r="L404" s="7" t="s">
        <v>738</v>
      </c>
      <c r="M404" s="7" t="s">
        <v>739</v>
      </c>
      <c r="N404" s="7" t="s">
        <v>740</v>
      </c>
      <c r="O404" s="7" t="s">
        <v>21</v>
      </c>
      <c r="P404" s="10">
        <f>(G404/E404)*100</f>
      </c>
    </row>
    <row x14ac:dyDescent="0.25" r="405" customHeight="1" ht="13.5">
      <c r="A405" s="6">
        <v>45429.35430555556</v>
      </c>
      <c r="B405" s="7" t="s">
        <v>880</v>
      </c>
      <c r="C405" s="8">
        <v>416249</v>
      </c>
      <c r="D405" s="7" t="s">
        <v>16</v>
      </c>
      <c r="E405" s="9">
        <v>35.04</v>
      </c>
      <c r="F405" s="7"/>
      <c r="G405" s="9">
        <v>7.36</v>
      </c>
      <c r="H405" s="9">
        <v>42.4</v>
      </c>
      <c r="I405" s="9">
        <v>42.4</v>
      </c>
      <c r="J405" s="7" t="s">
        <v>881</v>
      </c>
      <c r="K405" s="7"/>
      <c r="L405" s="7" t="s">
        <v>882</v>
      </c>
      <c r="M405" s="7" t="s">
        <v>883</v>
      </c>
      <c r="N405" s="7" t="s">
        <v>20</v>
      </c>
      <c r="O405" s="7" t="s">
        <v>21</v>
      </c>
      <c r="P405" s="10">
        <f>(G405/E405)*100</f>
      </c>
    </row>
    <row x14ac:dyDescent="0.25" r="406" customHeight="1" ht="13.5">
      <c r="A406" s="6">
        <v>45429.354166666664</v>
      </c>
      <c r="B406" s="7" t="s">
        <v>1530</v>
      </c>
      <c r="C406" s="8">
        <v>416250</v>
      </c>
      <c r="D406" s="7" t="s">
        <v>16</v>
      </c>
      <c r="E406" s="9">
        <v>1048.54</v>
      </c>
      <c r="F406" s="7"/>
      <c r="G406" s="9">
        <v>220.19</v>
      </c>
      <c r="H406" s="9">
        <v>1268.73</v>
      </c>
      <c r="I406" s="9">
        <v>1268.73</v>
      </c>
      <c r="J406" s="7" t="s">
        <v>1531</v>
      </c>
      <c r="K406" s="7"/>
      <c r="L406" s="7" t="s">
        <v>1532</v>
      </c>
      <c r="M406" s="7" t="s">
        <v>1533</v>
      </c>
      <c r="N406" s="7" t="s">
        <v>50</v>
      </c>
      <c r="O406" s="7" t="s">
        <v>21</v>
      </c>
      <c r="P406" s="10">
        <f>(G406/E406)*100</f>
      </c>
    </row>
    <row x14ac:dyDescent="0.25" r="407" customHeight="1" ht="13.5">
      <c r="A407" s="6">
        <v>45429.354317129626</v>
      </c>
      <c r="B407" s="7" t="s">
        <v>1265</v>
      </c>
      <c r="C407" s="8">
        <v>416251</v>
      </c>
      <c r="D407" s="7" t="s">
        <v>16</v>
      </c>
      <c r="E407" s="9">
        <v>207.32</v>
      </c>
      <c r="F407" s="7"/>
      <c r="G407" s="9">
        <v>43.54</v>
      </c>
      <c r="H407" s="9">
        <v>250.86</v>
      </c>
      <c r="I407" s="9">
        <v>250.86</v>
      </c>
      <c r="J407" s="7" t="s">
        <v>1266</v>
      </c>
      <c r="K407" s="7"/>
      <c r="L407" s="7" t="s">
        <v>860</v>
      </c>
      <c r="M407" s="7" t="s">
        <v>861</v>
      </c>
      <c r="N407" s="7" t="s">
        <v>174</v>
      </c>
      <c r="O407" s="7" t="s">
        <v>21</v>
      </c>
      <c r="P407" s="10">
        <f>(G407/E407)*100</f>
      </c>
    </row>
    <row x14ac:dyDescent="0.25" r="408" customHeight="1" ht="13.5">
      <c r="A408" s="6">
        <v>45429.354317129626</v>
      </c>
      <c r="B408" s="7" t="s">
        <v>1534</v>
      </c>
      <c r="C408" s="8">
        <v>416252</v>
      </c>
      <c r="D408" s="7" t="s">
        <v>16</v>
      </c>
      <c r="E408" s="9">
        <v>68.43</v>
      </c>
      <c r="F408" s="7"/>
      <c r="G408" s="9">
        <v>14.37</v>
      </c>
      <c r="H408" s="9">
        <v>82.8</v>
      </c>
      <c r="I408" s="9">
        <v>82.8</v>
      </c>
      <c r="J408" s="7" t="s">
        <v>1535</v>
      </c>
      <c r="K408" s="7"/>
      <c r="L408" s="7" t="s">
        <v>1536</v>
      </c>
      <c r="M408" s="7" t="s">
        <v>1537</v>
      </c>
      <c r="N408" s="7" t="s">
        <v>56</v>
      </c>
      <c r="O408" s="7" t="s">
        <v>21</v>
      </c>
      <c r="P408" s="10">
        <f>(G408/E408)*100</f>
      </c>
    </row>
    <row x14ac:dyDescent="0.25" r="409" customHeight="1" ht="13.5">
      <c r="A409" s="6">
        <v>45429.354317129626</v>
      </c>
      <c r="B409" s="7" t="s">
        <v>1538</v>
      </c>
      <c r="C409" s="8">
        <v>416253</v>
      </c>
      <c r="D409" s="7" t="s">
        <v>33</v>
      </c>
      <c r="E409" s="9">
        <v>292.76</v>
      </c>
      <c r="F409" s="7" t="s">
        <v>1539</v>
      </c>
      <c r="G409" s="9">
        <v>61.48</v>
      </c>
      <c r="H409" s="9">
        <v>354.24</v>
      </c>
      <c r="I409" s="9">
        <v>354.24</v>
      </c>
      <c r="J409" s="7" t="s">
        <v>1540</v>
      </c>
      <c r="K409" s="7"/>
      <c r="L409" s="7" t="s">
        <v>465</v>
      </c>
      <c r="M409" s="7" t="s">
        <v>1541</v>
      </c>
      <c r="N409" s="7" t="s">
        <v>467</v>
      </c>
      <c r="O409" s="7" t="s">
        <v>21</v>
      </c>
      <c r="P409" s="10">
        <f>(G409/E409)*100</f>
      </c>
    </row>
    <row x14ac:dyDescent="0.25" r="410" customHeight="1" ht="13.5">
      <c r="A410" s="6">
        <v>45429.354317129626</v>
      </c>
      <c r="B410" s="7" t="s">
        <v>1542</v>
      </c>
      <c r="C410" s="8">
        <v>416254</v>
      </c>
      <c r="D410" s="7" t="s">
        <v>40</v>
      </c>
      <c r="E410" s="9">
        <v>68.13</v>
      </c>
      <c r="F410" s="7" t="s">
        <v>1543</v>
      </c>
      <c r="G410" s="9">
        <v>14.31</v>
      </c>
      <c r="H410" s="9">
        <v>82.44</v>
      </c>
      <c r="I410" s="9">
        <v>82.44</v>
      </c>
      <c r="J410" s="7" t="s">
        <v>1544</v>
      </c>
      <c r="K410" s="7"/>
      <c r="L410" s="7" t="s">
        <v>1545</v>
      </c>
      <c r="M410" s="7" t="s">
        <v>224</v>
      </c>
      <c r="N410" s="7" t="s">
        <v>224</v>
      </c>
      <c r="O410" s="7" t="s">
        <v>21</v>
      </c>
      <c r="P410" s="10">
        <f>(G410/E410)*100</f>
      </c>
    </row>
    <row x14ac:dyDescent="0.25" r="411" customHeight="1" ht="13.5">
      <c r="A411" s="6">
        <v>45429.354317129626</v>
      </c>
      <c r="B411" s="7" t="s">
        <v>253</v>
      </c>
      <c r="C411" s="8">
        <v>416255</v>
      </c>
      <c r="D411" s="7" t="s">
        <v>27</v>
      </c>
      <c r="E411" s="9">
        <v>0</v>
      </c>
      <c r="F411" s="7"/>
      <c r="G411" s="9">
        <v>0</v>
      </c>
      <c r="H411" s="9">
        <v>0</v>
      </c>
      <c r="I411" s="9"/>
      <c r="J411" s="7" t="s">
        <v>254</v>
      </c>
      <c r="K411" s="7"/>
      <c r="L411" s="7" t="s">
        <v>255</v>
      </c>
      <c r="M411" s="7" t="s">
        <v>256</v>
      </c>
      <c r="N411" s="7" t="s">
        <v>256</v>
      </c>
      <c r="O411" s="7" t="s">
        <v>21</v>
      </c>
      <c r="P411" s="11">
        <f>(G411/E411)*100</f>
      </c>
    </row>
    <row x14ac:dyDescent="0.25" r="412" customHeight="1" ht="13.5">
      <c r="A412" s="6">
        <v>45429.354166666664</v>
      </c>
      <c r="B412" s="7" t="s">
        <v>1546</v>
      </c>
      <c r="C412" s="8">
        <v>416256</v>
      </c>
      <c r="D412" s="7" t="s">
        <v>27</v>
      </c>
      <c r="E412" s="9">
        <v>97.66</v>
      </c>
      <c r="F412" s="7"/>
      <c r="G412" s="9">
        <v>20.5</v>
      </c>
      <c r="H412" s="9">
        <v>118.16</v>
      </c>
      <c r="I412" s="9">
        <v>118.16</v>
      </c>
      <c r="J412" s="7" t="s">
        <v>1547</v>
      </c>
      <c r="K412" s="7"/>
      <c r="L412" s="7" t="s">
        <v>1548</v>
      </c>
      <c r="M412" s="7" t="s">
        <v>1549</v>
      </c>
      <c r="N412" s="7" t="s">
        <v>60</v>
      </c>
      <c r="O412" s="7" t="s">
        <v>21</v>
      </c>
      <c r="P412" s="10">
        <f>(G412/E412)*100</f>
      </c>
    </row>
    <row x14ac:dyDescent="0.25" r="413" customHeight="1" ht="13.5">
      <c r="A413" s="6">
        <v>45429.354317129626</v>
      </c>
      <c r="B413" s="7" t="s">
        <v>1550</v>
      </c>
      <c r="C413" s="8">
        <v>416257</v>
      </c>
      <c r="D413" s="7" t="s">
        <v>312</v>
      </c>
      <c r="E413" s="9">
        <v>212.18</v>
      </c>
      <c r="F413" s="7"/>
      <c r="G413" s="9">
        <v>44.56</v>
      </c>
      <c r="H413" s="9">
        <v>256.74</v>
      </c>
      <c r="I413" s="9">
        <v>256.74</v>
      </c>
      <c r="J413" s="7" t="s">
        <v>1551</v>
      </c>
      <c r="K413" s="7"/>
      <c r="L413" s="7" t="s">
        <v>1552</v>
      </c>
      <c r="M413" s="7" t="s">
        <v>1553</v>
      </c>
      <c r="N413" s="7" t="s">
        <v>174</v>
      </c>
      <c r="O413" s="7" t="s">
        <v>21</v>
      </c>
      <c r="P413" s="10">
        <f>(G413/E413)*100</f>
      </c>
    </row>
    <row x14ac:dyDescent="0.25" r="414" customHeight="1" ht="13.5">
      <c r="A414" s="6">
        <v>45429.354317129626</v>
      </c>
      <c r="B414" s="7" t="s">
        <v>66</v>
      </c>
      <c r="C414" s="8">
        <v>416258</v>
      </c>
      <c r="D414" s="7" t="s">
        <v>27</v>
      </c>
      <c r="E414" s="9">
        <v>159.99</v>
      </c>
      <c r="F414" s="7"/>
      <c r="G414" s="9">
        <v>33.6</v>
      </c>
      <c r="H414" s="9">
        <v>193.59</v>
      </c>
      <c r="I414" s="9">
        <v>193.59</v>
      </c>
      <c r="J414" s="7" t="s">
        <v>67</v>
      </c>
      <c r="K414" s="7"/>
      <c r="L414" s="7" t="s">
        <v>68</v>
      </c>
      <c r="M414" s="7" t="s">
        <v>69</v>
      </c>
      <c r="N414" s="7" t="s">
        <v>70</v>
      </c>
      <c r="O414" s="7" t="s">
        <v>21</v>
      </c>
      <c r="P414" s="10">
        <f>(G414/E414)*100</f>
      </c>
    </row>
    <row x14ac:dyDescent="0.25" r="415" customHeight="1" ht="13.5">
      <c r="A415" s="6">
        <v>45429.354317129626</v>
      </c>
      <c r="B415" s="7" t="s">
        <v>1457</v>
      </c>
      <c r="C415" s="8">
        <v>416259</v>
      </c>
      <c r="D415" s="7" t="s">
        <v>33</v>
      </c>
      <c r="E415" s="9">
        <v>19.7</v>
      </c>
      <c r="F415" s="7" t="s">
        <v>1554</v>
      </c>
      <c r="G415" s="9">
        <v>4.14</v>
      </c>
      <c r="H415" s="9">
        <v>23.84</v>
      </c>
      <c r="I415" s="9">
        <v>23.84</v>
      </c>
      <c r="J415" s="7" t="s">
        <v>1458</v>
      </c>
      <c r="K415" s="7"/>
      <c r="L415" s="7" t="s">
        <v>1459</v>
      </c>
      <c r="M415" s="7" t="s">
        <v>321</v>
      </c>
      <c r="N415" s="7" t="s">
        <v>321</v>
      </c>
      <c r="O415" s="7" t="s">
        <v>21</v>
      </c>
      <c r="P415" s="10">
        <f>(G415/E415)*100</f>
      </c>
    </row>
    <row x14ac:dyDescent="0.25" r="416" customHeight="1" ht="13.5">
      <c r="A416" s="6">
        <v>45429.354317129626</v>
      </c>
      <c r="B416" s="7" t="s">
        <v>1555</v>
      </c>
      <c r="C416" s="8">
        <v>416260</v>
      </c>
      <c r="D416" s="7" t="s">
        <v>16</v>
      </c>
      <c r="E416" s="9">
        <v>164.99</v>
      </c>
      <c r="F416" s="7"/>
      <c r="G416" s="9">
        <v>34.65</v>
      </c>
      <c r="H416" s="9">
        <v>199.64</v>
      </c>
      <c r="I416" s="9">
        <v>199.64</v>
      </c>
      <c r="J416" s="7" t="s">
        <v>1556</v>
      </c>
      <c r="K416" s="7"/>
      <c r="L416" s="7" t="s">
        <v>1557</v>
      </c>
      <c r="M416" s="7" t="s">
        <v>1558</v>
      </c>
      <c r="N416" s="7" t="s">
        <v>1559</v>
      </c>
      <c r="O416" s="7" t="s">
        <v>21</v>
      </c>
      <c r="P416" s="10">
        <f>(G416/E416)*100</f>
      </c>
    </row>
    <row x14ac:dyDescent="0.25" r="417" customHeight="1" ht="13.5">
      <c r="A417" s="6">
        <v>45429.354317129626</v>
      </c>
      <c r="B417" s="7" t="s">
        <v>1560</v>
      </c>
      <c r="C417" s="8">
        <v>416261</v>
      </c>
      <c r="D417" s="7" t="s">
        <v>27</v>
      </c>
      <c r="E417" s="9">
        <v>259.62</v>
      </c>
      <c r="F417" s="7"/>
      <c r="G417" s="9">
        <v>54.52</v>
      </c>
      <c r="H417" s="9">
        <v>314.14</v>
      </c>
      <c r="I417" s="9">
        <v>314.14</v>
      </c>
      <c r="J417" s="7" t="s">
        <v>1561</v>
      </c>
      <c r="K417" s="7"/>
      <c r="L417" s="7" t="s">
        <v>1562</v>
      </c>
      <c r="M417" s="7" t="s">
        <v>1563</v>
      </c>
      <c r="N417" s="7" t="s">
        <v>653</v>
      </c>
      <c r="O417" s="7" t="s">
        <v>21</v>
      </c>
      <c r="P417" s="10">
        <f>(G417/E417)*100</f>
      </c>
    </row>
    <row x14ac:dyDescent="0.25" r="418" customHeight="1" ht="13.5">
      <c r="A418" s="6">
        <v>45429.354317129626</v>
      </c>
      <c r="B418" s="7" t="s">
        <v>1564</v>
      </c>
      <c r="C418" s="8">
        <v>416262</v>
      </c>
      <c r="D418" s="7" t="s">
        <v>27</v>
      </c>
      <c r="E418" s="9">
        <v>508.07</v>
      </c>
      <c r="F418" s="7"/>
      <c r="G418" s="9">
        <v>106.69</v>
      </c>
      <c r="H418" s="9">
        <v>614.76</v>
      </c>
      <c r="I418" s="9">
        <v>614.76</v>
      </c>
      <c r="J418" s="7" t="s">
        <v>1565</v>
      </c>
      <c r="K418" s="7"/>
      <c r="L418" s="7" t="s">
        <v>1566</v>
      </c>
      <c r="M418" s="7" t="s">
        <v>1567</v>
      </c>
      <c r="N418" s="7" t="s">
        <v>25</v>
      </c>
      <c r="O418" s="7" t="s">
        <v>21</v>
      </c>
      <c r="P418" s="10">
        <f>(G418/E418)*100</f>
      </c>
    </row>
    <row x14ac:dyDescent="0.25" r="419" customHeight="1" ht="13.5">
      <c r="A419" s="6">
        <v>45429.3543287037</v>
      </c>
      <c r="B419" s="7" t="s">
        <v>1568</v>
      </c>
      <c r="C419" s="8">
        <v>416263</v>
      </c>
      <c r="D419" s="7" t="s">
        <v>27</v>
      </c>
      <c r="E419" s="9">
        <v>62.16</v>
      </c>
      <c r="F419" s="7"/>
      <c r="G419" s="9">
        <v>13.05</v>
      </c>
      <c r="H419" s="9">
        <v>75.21</v>
      </c>
      <c r="I419" s="9">
        <v>75.21</v>
      </c>
      <c r="J419" s="7" t="s">
        <v>1569</v>
      </c>
      <c r="K419" s="7"/>
      <c r="L419" s="7" t="s">
        <v>1570</v>
      </c>
      <c r="M419" s="7" t="s">
        <v>321</v>
      </c>
      <c r="N419" s="7" t="s">
        <v>321</v>
      </c>
      <c r="O419" s="7" t="s">
        <v>21</v>
      </c>
      <c r="P419" s="10">
        <f>(G419/E419)*100</f>
      </c>
    </row>
    <row x14ac:dyDescent="0.25" r="420" customHeight="1" ht="13.5">
      <c r="A420" s="6">
        <v>45429.3543287037</v>
      </c>
      <c r="B420" s="7" t="s">
        <v>1571</v>
      </c>
      <c r="C420" s="8">
        <v>416264</v>
      </c>
      <c r="D420" s="7" t="s">
        <v>33</v>
      </c>
      <c r="E420" s="9">
        <v>29.26</v>
      </c>
      <c r="F420" s="7" t="s">
        <v>1572</v>
      </c>
      <c r="G420" s="9">
        <v>6.15</v>
      </c>
      <c r="H420" s="9">
        <v>35.41</v>
      </c>
      <c r="I420" s="9">
        <v>35.41</v>
      </c>
      <c r="J420" s="7" t="s">
        <v>1573</v>
      </c>
      <c r="K420" s="7"/>
      <c r="L420" s="7" t="s">
        <v>1574</v>
      </c>
      <c r="M420" s="7" t="s">
        <v>1575</v>
      </c>
      <c r="N420" s="7" t="s">
        <v>343</v>
      </c>
      <c r="O420" s="7" t="s">
        <v>21</v>
      </c>
      <c r="P420" s="10">
        <f>(G420/E420)*100</f>
      </c>
    </row>
    <row x14ac:dyDescent="0.25" r="421" customHeight="1" ht="13.5">
      <c r="A421" s="6">
        <v>45429.3543287037</v>
      </c>
      <c r="B421" s="7" t="s">
        <v>786</v>
      </c>
      <c r="C421" s="8">
        <v>416265</v>
      </c>
      <c r="D421" s="7" t="s">
        <v>33</v>
      </c>
      <c r="E421" s="9">
        <v>386.38</v>
      </c>
      <c r="F421" s="7" t="s">
        <v>1576</v>
      </c>
      <c r="G421" s="9">
        <v>81.14</v>
      </c>
      <c r="H421" s="9">
        <v>467.52</v>
      </c>
      <c r="I421" s="9">
        <v>467.52</v>
      </c>
      <c r="J421" s="7" t="s">
        <v>788</v>
      </c>
      <c r="K421" s="7"/>
      <c r="L421" s="7" t="s">
        <v>662</v>
      </c>
      <c r="M421" s="7" t="s">
        <v>789</v>
      </c>
      <c r="N421" s="7" t="s">
        <v>550</v>
      </c>
      <c r="O421" s="7" t="s">
        <v>21</v>
      </c>
      <c r="P421" s="10">
        <f>(G421/E421)*100</f>
      </c>
    </row>
    <row x14ac:dyDescent="0.25" r="422" customHeight="1" ht="13.5">
      <c r="A422" s="6">
        <v>45429.354166666664</v>
      </c>
      <c r="B422" s="7" t="s">
        <v>1472</v>
      </c>
      <c r="C422" s="8">
        <v>416266</v>
      </c>
      <c r="D422" s="7" t="s">
        <v>27</v>
      </c>
      <c r="E422" s="9">
        <v>52.48</v>
      </c>
      <c r="F422" s="7"/>
      <c r="G422" s="9">
        <v>11.02</v>
      </c>
      <c r="H422" s="9">
        <v>63.5</v>
      </c>
      <c r="I422" s="9">
        <v>63.5</v>
      </c>
      <c r="J422" s="7" t="s">
        <v>1474</v>
      </c>
      <c r="K422" s="7"/>
      <c r="L422" s="7" t="s">
        <v>1475</v>
      </c>
      <c r="M422" s="7" t="s">
        <v>1476</v>
      </c>
      <c r="N422" s="7" t="s">
        <v>20</v>
      </c>
      <c r="O422" s="7" t="s">
        <v>21</v>
      </c>
      <c r="P422" s="10">
        <f>(G422/E422)*100</f>
      </c>
    </row>
    <row x14ac:dyDescent="0.25" r="423" customHeight="1" ht="13.5">
      <c r="A423" s="6">
        <v>45429.354166666664</v>
      </c>
      <c r="B423" s="7" t="s">
        <v>989</v>
      </c>
      <c r="C423" s="8">
        <v>416267</v>
      </c>
      <c r="D423" s="7" t="s">
        <v>16</v>
      </c>
      <c r="E423" s="9">
        <v>82.66</v>
      </c>
      <c r="F423" s="7"/>
      <c r="G423" s="9">
        <v>17.36</v>
      </c>
      <c r="H423" s="9">
        <v>100.02</v>
      </c>
      <c r="I423" s="9">
        <v>100.02</v>
      </c>
      <c r="J423" s="7" t="s">
        <v>990</v>
      </c>
      <c r="K423" s="7"/>
      <c r="L423" s="7" t="s">
        <v>991</v>
      </c>
      <c r="M423" s="7" t="s">
        <v>992</v>
      </c>
      <c r="N423" s="7" t="s">
        <v>76</v>
      </c>
      <c r="O423" s="7" t="s">
        <v>21</v>
      </c>
      <c r="P423" s="10">
        <f>(G423/E423)*100</f>
      </c>
    </row>
    <row x14ac:dyDescent="0.25" r="424" customHeight="1" ht="13.5">
      <c r="A424" s="6">
        <v>45429.3543287037</v>
      </c>
      <c r="B424" s="7" t="s">
        <v>1577</v>
      </c>
      <c r="C424" s="8">
        <v>416268</v>
      </c>
      <c r="D424" s="7" t="s">
        <v>33</v>
      </c>
      <c r="E424" s="9">
        <v>96.83</v>
      </c>
      <c r="F424" s="7" t="s">
        <v>1578</v>
      </c>
      <c r="G424" s="9">
        <v>20.33</v>
      </c>
      <c r="H424" s="9">
        <v>117.16</v>
      </c>
      <c r="I424" s="9">
        <v>117.16</v>
      </c>
      <c r="J424" s="7" t="s">
        <v>1579</v>
      </c>
      <c r="K424" s="7"/>
      <c r="L424" s="7" t="s">
        <v>200</v>
      </c>
      <c r="M424" s="7" t="s">
        <v>20</v>
      </c>
      <c r="N424" s="7" t="s">
        <v>20</v>
      </c>
      <c r="O424" s="7" t="s">
        <v>21</v>
      </c>
      <c r="P424" s="10">
        <f>(G424/E424)*100</f>
      </c>
    </row>
    <row x14ac:dyDescent="0.25" r="425" customHeight="1" ht="13.5">
      <c r="A425" s="6">
        <v>45429.3543287037</v>
      </c>
      <c r="B425" s="7" t="s">
        <v>1580</v>
      </c>
      <c r="C425" s="8">
        <v>416269</v>
      </c>
      <c r="D425" s="7" t="s">
        <v>33</v>
      </c>
      <c r="E425" s="9">
        <v>108.4</v>
      </c>
      <c r="F425" s="7" t="s">
        <v>1581</v>
      </c>
      <c r="G425" s="9">
        <v>22.76</v>
      </c>
      <c r="H425" s="9">
        <v>131.16</v>
      </c>
      <c r="I425" s="9">
        <v>131.16</v>
      </c>
      <c r="J425" s="7" t="s">
        <v>1582</v>
      </c>
      <c r="K425" s="7"/>
      <c r="L425" s="7" t="s">
        <v>1583</v>
      </c>
      <c r="M425" s="7" t="s">
        <v>1584</v>
      </c>
      <c r="N425" s="7" t="s">
        <v>286</v>
      </c>
      <c r="O425" s="7" t="s">
        <v>21</v>
      </c>
      <c r="P425" s="10">
        <f>(G425/E425)*100</f>
      </c>
    </row>
    <row x14ac:dyDescent="0.25" r="426" customHeight="1" ht="13.5">
      <c r="A426" s="6">
        <v>45429.3543287037</v>
      </c>
      <c r="B426" s="7" t="s">
        <v>1585</v>
      </c>
      <c r="C426" s="8">
        <v>416270</v>
      </c>
      <c r="D426" s="7" t="s">
        <v>33</v>
      </c>
      <c r="E426" s="9">
        <v>133.36</v>
      </c>
      <c r="F426" s="7" t="s">
        <v>1586</v>
      </c>
      <c r="G426" s="9">
        <v>28</v>
      </c>
      <c r="H426" s="9">
        <v>161.36</v>
      </c>
      <c r="I426" s="9">
        <v>161.36</v>
      </c>
      <c r="J426" s="7" t="s">
        <v>1587</v>
      </c>
      <c r="K426" s="7"/>
      <c r="L426" s="7" t="s">
        <v>1588</v>
      </c>
      <c r="M426" s="7" t="s">
        <v>1589</v>
      </c>
      <c r="N426" s="7" t="s">
        <v>132</v>
      </c>
      <c r="O426" s="7" t="s">
        <v>21</v>
      </c>
      <c r="P426" s="10">
        <f>(G426/E426)*100</f>
      </c>
    </row>
    <row x14ac:dyDescent="0.25" r="427" customHeight="1" ht="13.5">
      <c r="A427" s="6">
        <v>45429.3543287037</v>
      </c>
      <c r="B427" s="7" t="s">
        <v>1590</v>
      </c>
      <c r="C427" s="8">
        <v>416271</v>
      </c>
      <c r="D427" s="7" t="s">
        <v>33</v>
      </c>
      <c r="E427" s="9">
        <v>134.89</v>
      </c>
      <c r="F427" s="7" t="s">
        <v>1591</v>
      </c>
      <c r="G427" s="9">
        <v>28.32</v>
      </c>
      <c r="H427" s="9">
        <v>163.21</v>
      </c>
      <c r="I427" s="9">
        <v>163.21</v>
      </c>
      <c r="J427" s="7" t="s">
        <v>1592</v>
      </c>
      <c r="K427" s="7"/>
      <c r="L427" s="7" t="s">
        <v>1593</v>
      </c>
      <c r="M427" s="7" t="s">
        <v>1594</v>
      </c>
      <c r="N427" s="7" t="s">
        <v>286</v>
      </c>
      <c r="O427" s="7" t="s">
        <v>21</v>
      </c>
      <c r="P427" s="10">
        <f>(G427/E427)*100</f>
      </c>
    </row>
    <row x14ac:dyDescent="0.25" r="428" customHeight="1" ht="13.5">
      <c r="A428" s="6">
        <v>45429.3543287037</v>
      </c>
      <c r="B428" s="7" t="s">
        <v>215</v>
      </c>
      <c r="C428" s="8">
        <v>416272</v>
      </c>
      <c r="D428" s="7" t="s">
        <v>216</v>
      </c>
      <c r="E428" s="9">
        <v>165.29</v>
      </c>
      <c r="F428" s="7"/>
      <c r="G428" s="9">
        <v>34.71</v>
      </c>
      <c r="H428" s="9">
        <v>200</v>
      </c>
      <c r="I428" s="9">
        <v>200</v>
      </c>
      <c r="J428" s="7" t="s">
        <v>217</v>
      </c>
      <c r="K428" s="7"/>
      <c r="L428" s="7" t="s">
        <v>218</v>
      </c>
      <c r="M428" s="7" t="s">
        <v>219</v>
      </c>
      <c r="N428" s="7" t="s">
        <v>50</v>
      </c>
      <c r="O428" s="7" t="s">
        <v>21</v>
      </c>
      <c r="P428" s="10">
        <f>(G428/E428)*100</f>
      </c>
    </row>
    <row x14ac:dyDescent="0.25" r="429" customHeight="1" ht="13.5">
      <c r="A429" s="6">
        <v>45429.3543287037</v>
      </c>
      <c r="B429" s="7" t="s">
        <v>1595</v>
      </c>
      <c r="C429" s="8">
        <v>416273</v>
      </c>
      <c r="D429" s="7" t="s">
        <v>33</v>
      </c>
      <c r="E429" s="9">
        <v>14.43</v>
      </c>
      <c r="F429" s="7" t="s">
        <v>1596</v>
      </c>
      <c r="G429" s="9">
        <v>3.03</v>
      </c>
      <c r="H429" s="9">
        <v>17.46</v>
      </c>
      <c r="I429" s="9">
        <v>17.46</v>
      </c>
      <c r="J429" s="7" t="s">
        <v>1597</v>
      </c>
      <c r="K429" s="7"/>
      <c r="L429" s="7" t="s">
        <v>546</v>
      </c>
      <c r="M429" s="7" t="s">
        <v>256</v>
      </c>
      <c r="N429" s="7" t="s">
        <v>256</v>
      </c>
      <c r="O429" s="7" t="s">
        <v>21</v>
      </c>
      <c r="P429" s="10">
        <f>(G429/E429)*100</f>
      </c>
    </row>
    <row x14ac:dyDescent="0.25" r="430" customHeight="1" ht="13.5">
      <c r="A430" s="6">
        <v>45429.3543287037</v>
      </c>
      <c r="B430" s="7" t="s">
        <v>1598</v>
      </c>
      <c r="C430" s="8">
        <v>416274</v>
      </c>
      <c r="D430" s="7" t="s">
        <v>33</v>
      </c>
      <c r="E430" s="9">
        <v>130.63</v>
      </c>
      <c r="F430" s="7" t="s">
        <v>1599</v>
      </c>
      <c r="G430" s="9">
        <v>27.43</v>
      </c>
      <c r="H430" s="9">
        <v>158.06</v>
      </c>
      <c r="I430" s="9">
        <v>158.06</v>
      </c>
      <c r="J430" s="7" t="s">
        <v>1600</v>
      </c>
      <c r="K430" s="7"/>
      <c r="L430" s="7" t="s">
        <v>1601</v>
      </c>
      <c r="M430" s="7" t="s">
        <v>1529</v>
      </c>
      <c r="N430" s="7" t="s">
        <v>1529</v>
      </c>
      <c r="O430" s="7" t="s">
        <v>21</v>
      </c>
      <c r="P430" s="10">
        <f>(G430/E430)*100</f>
      </c>
    </row>
    <row x14ac:dyDescent="0.25" r="431" customHeight="1" ht="13.5">
      <c r="A431" s="6">
        <v>45429.3543287037</v>
      </c>
      <c r="B431" s="7" t="s">
        <v>1602</v>
      </c>
      <c r="C431" s="8">
        <v>416275</v>
      </c>
      <c r="D431" s="7" t="s">
        <v>40</v>
      </c>
      <c r="E431" s="9">
        <v>88.9</v>
      </c>
      <c r="F431" s="7" t="s">
        <v>1603</v>
      </c>
      <c r="G431" s="9">
        <v>18.66</v>
      </c>
      <c r="H431" s="9">
        <v>107.56</v>
      </c>
      <c r="I431" s="9">
        <v>107.56</v>
      </c>
      <c r="J431" s="7" t="s">
        <v>1604</v>
      </c>
      <c r="K431" s="7"/>
      <c r="L431" s="7" t="s">
        <v>1605</v>
      </c>
      <c r="M431" s="7" t="s">
        <v>174</v>
      </c>
      <c r="N431" s="7" t="s">
        <v>174</v>
      </c>
      <c r="O431" s="7" t="s">
        <v>21</v>
      </c>
      <c r="P431" s="10">
        <f>(G431/E431)*100</f>
      </c>
    </row>
    <row x14ac:dyDescent="0.25" r="432" customHeight="1" ht="13.5">
      <c r="A432" s="6">
        <v>45429.3543287037</v>
      </c>
      <c r="B432" s="7" t="s">
        <v>1606</v>
      </c>
      <c r="C432" s="8">
        <v>416276</v>
      </c>
      <c r="D432" s="7" t="s">
        <v>33</v>
      </c>
      <c r="E432" s="9">
        <v>10.61</v>
      </c>
      <c r="F432" s="7" t="s">
        <v>1607</v>
      </c>
      <c r="G432" s="9">
        <v>2.23</v>
      </c>
      <c r="H432" s="9">
        <v>12.84</v>
      </c>
      <c r="I432" s="9">
        <v>12.84</v>
      </c>
      <c r="J432" s="7" t="s">
        <v>1608</v>
      </c>
      <c r="K432" s="7"/>
      <c r="L432" s="7" t="s">
        <v>1251</v>
      </c>
      <c r="M432" s="7" t="s">
        <v>1609</v>
      </c>
      <c r="N432" s="7" t="s">
        <v>197</v>
      </c>
      <c r="O432" s="7" t="s">
        <v>21</v>
      </c>
      <c r="P432" s="10">
        <f>(G432/E432)*100</f>
      </c>
    </row>
    <row x14ac:dyDescent="0.25" r="433" customHeight="1" ht="13.5">
      <c r="A433" s="6">
        <v>45429.35434027778</v>
      </c>
      <c r="B433" s="7" t="s">
        <v>1610</v>
      </c>
      <c r="C433" s="8">
        <v>416277</v>
      </c>
      <c r="D433" s="7" t="s">
        <v>33</v>
      </c>
      <c r="E433" s="9">
        <v>45.09</v>
      </c>
      <c r="F433" s="7" t="s">
        <v>1611</v>
      </c>
      <c r="G433" s="9">
        <v>9.47</v>
      </c>
      <c r="H433" s="9">
        <v>54.56</v>
      </c>
      <c r="I433" s="9">
        <v>54.56</v>
      </c>
      <c r="J433" s="7" t="s">
        <v>1612</v>
      </c>
      <c r="K433" s="7"/>
      <c r="L433" s="7" t="s">
        <v>1613</v>
      </c>
      <c r="M433" s="7" t="s">
        <v>1614</v>
      </c>
      <c r="N433" s="7" t="s">
        <v>56</v>
      </c>
      <c r="O433" s="7" t="s">
        <v>21</v>
      </c>
      <c r="P433" s="10">
        <f>(G433/E433)*100</f>
      </c>
    </row>
    <row x14ac:dyDescent="0.25" r="434" customHeight="1" ht="13.5">
      <c r="A434" s="6">
        <v>45430.87986111111</v>
      </c>
      <c r="B434" s="7" t="s">
        <v>1615</v>
      </c>
      <c r="C434" s="8">
        <v>416278</v>
      </c>
      <c r="D434" s="7" t="s">
        <v>78</v>
      </c>
      <c r="E434" s="9">
        <v>272.73</v>
      </c>
      <c r="F434" s="7"/>
      <c r="G434" s="9">
        <v>57.27</v>
      </c>
      <c r="H434" s="9">
        <v>330</v>
      </c>
      <c r="I434" s="9">
        <v>330</v>
      </c>
      <c r="J434" s="7"/>
      <c r="K434" s="7"/>
      <c r="L434" s="7" t="s">
        <v>1616</v>
      </c>
      <c r="M434" s="7" t="s">
        <v>1617</v>
      </c>
      <c r="N434" s="7" t="s">
        <v>20</v>
      </c>
      <c r="O434" s="7" t="s">
        <v>21</v>
      </c>
      <c r="P434" s="10">
        <f>(G434/E434)*100</f>
      </c>
    </row>
    <row x14ac:dyDescent="0.25" r="435" customHeight="1" ht="13.5">
      <c r="A435" s="6">
        <v>45431.57916666667</v>
      </c>
      <c r="B435" s="7" t="s">
        <v>1618</v>
      </c>
      <c r="C435" s="8">
        <v>416279</v>
      </c>
      <c r="D435" s="7" t="s">
        <v>78</v>
      </c>
      <c r="E435" s="9">
        <v>28.93</v>
      </c>
      <c r="F435" s="7"/>
      <c r="G435" s="9">
        <v>6.07</v>
      </c>
      <c r="H435" s="9">
        <v>35</v>
      </c>
      <c r="I435" s="9">
        <v>35</v>
      </c>
      <c r="J435" s="7" t="s">
        <v>1619</v>
      </c>
      <c r="K435" s="7"/>
      <c r="L435" s="7"/>
      <c r="M435" s="7"/>
      <c r="N435" s="7"/>
      <c r="O435" s="7" t="s">
        <v>21</v>
      </c>
      <c r="P435" s="10">
        <f>(G435/E435)*100</f>
      </c>
    </row>
    <row x14ac:dyDescent="0.25" r="436" customHeight="1" ht="13.5">
      <c r="A436" s="6">
        <v>45432.341516203705</v>
      </c>
      <c r="B436" s="7" t="s">
        <v>714</v>
      </c>
      <c r="C436" s="8">
        <v>416280</v>
      </c>
      <c r="D436" s="7" t="s">
        <v>16</v>
      </c>
      <c r="E436" s="9">
        <v>385.03</v>
      </c>
      <c r="F436" s="7"/>
      <c r="G436" s="9">
        <v>80.85</v>
      </c>
      <c r="H436" s="9">
        <v>465.88</v>
      </c>
      <c r="I436" s="9">
        <v>465.88</v>
      </c>
      <c r="J436" s="7" t="s">
        <v>715</v>
      </c>
      <c r="K436" s="7"/>
      <c r="L436" s="7" t="s">
        <v>716</v>
      </c>
      <c r="M436" s="7" t="s">
        <v>717</v>
      </c>
      <c r="N436" s="7" t="s">
        <v>718</v>
      </c>
      <c r="O436" s="7" t="s">
        <v>21</v>
      </c>
      <c r="P436" s="10">
        <f>(G436/E436)*100</f>
      </c>
    </row>
    <row x14ac:dyDescent="0.25" r="437" customHeight="1" ht="13.5">
      <c r="A437" s="6">
        <v>45432.34097222222</v>
      </c>
      <c r="B437" s="7" t="s">
        <v>401</v>
      </c>
      <c r="C437" s="8">
        <v>416281</v>
      </c>
      <c r="D437" s="7" t="s">
        <v>16</v>
      </c>
      <c r="E437" s="9">
        <v>229.79</v>
      </c>
      <c r="F437" s="7"/>
      <c r="G437" s="9">
        <v>48.25</v>
      </c>
      <c r="H437" s="9">
        <v>278.04</v>
      </c>
      <c r="I437" s="9"/>
      <c r="J437" s="7" t="s">
        <v>402</v>
      </c>
      <c r="K437" s="7"/>
      <c r="L437" s="7" t="s">
        <v>403</v>
      </c>
      <c r="M437" s="7" t="s">
        <v>404</v>
      </c>
      <c r="N437" s="7" t="s">
        <v>405</v>
      </c>
      <c r="O437" s="7" t="s">
        <v>21</v>
      </c>
      <c r="P437" s="10">
        <f>(G437/E437)*100</f>
      </c>
    </row>
    <row x14ac:dyDescent="0.25" r="438" customHeight="1" ht="13.5">
      <c r="A438" s="6">
        <v>45432.341527777775</v>
      </c>
      <c r="B438" s="7" t="s">
        <v>862</v>
      </c>
      <c r="C438" s="8">
        <v>416282</v>
      </c>
      <c r="D438" s="7" t="s">
        <v>16</v>
      </c>
      <c r="E438" s="9">
        <v>76</v>
      </c>
      <c r="F438" s="7"/>
      <c r="G438" s="9">
        <v>15.96</v>
      </c>
      <c r="H438" s="9">
        <v>91.96</v>
      </c>
      <c r="I438" s="9">
        <v>91.96</v>
      </c>
      <c r="J438" s="7" t="s">
        <v>863</v>
      </c>
      <c r="K438" s="7"/>
      <c r="L438" s="7" t="s">
        <v>864</v>
      </c>
      <c r="M438" s="7" t="s">
        <v>865</v>
      </c>
      <c r="N438" s="7" t="s">
        <v>56</v>
      </c>
      <c r="O438" s="7" t="s">
        <v>21</v>
      </c>
      <c r="P438" s="10">
        <f>(G438/E438)*100</f>
      </c>
    </row>
    <row x14ac:dyDescent="0.25" r="439" customHeight="1" ht="13.5">
      <c r="A439" s="6">
        <v>45432.341527777775</v>
      </c>
      <c r="B439" s="7" t="s">
        <v>439</v>
      </c>
      <c r="C439" s="8">
        <v>416283</v>
      </c>
      <c r="D439" s="7" t="s">
        <v>16</v>
      </c>
      <c r="E439" s="9">
        <v>91.11</v>
      </c>
      <c r="F439" s="7"/>
      <c r="G439" s="9">
        <v>19.13</v>
      </c>
      <c r="H439" s="9">
        <v>110.24</v>
      </c>
      <c r="I439" s="9">
        <v>110.24</v>
      </c>
      <c r="J439" s="7" t="s">
        <v>440</v>
      </c>
      <c r="K439" s="7"/>
      <c r="L439" s="7" t="s">
        <v>441</v>
      </c>
      <c r="M439" s="7" t="s">
        <v>442</v>
      </c>
      <c r="N439" s="7" t="s">
        <v>343</v>
      </c>
      <c r="O439" s="7" t="s">
        <v>21</v>
      </c>
      <c r="P439" s="10">
        <f>(G439/E439)*100</f>
      </c>
    </row>
    <row x14ac:dyDescent="0.25" r="440" customHeight="1" ht="13.5">
      <c r="A440" s="6">
        <v>45432.341527777775</v>
      </c>
      <c r="B440" s="7" t="s">
        <v>890</v>
      </c>
      <c r="C440" s="8">
        <v>416284</v>
      </c>
      <c r="D440" s="7" t="s">
        <v>33</v>
      </c>
      <c r="E440" s="9">
        <v>110.67</v>
      </c>
      <c r="F440" s="7" t="s">
        <v>1620</v>
      </c>
      <c r="G440" s="9">
        <v>23.24</v>
      </c>
      <c r="H440" s="9">
        <v>133.91</v>
      </c>
      <c r="I440" s="9">
        <v>133.91</v>
      </c>
      <c r="J440" s="7" t="s">
        <v>892</v>
      </c>
      <c r="K440" s="7"/>
      <c r="L440" s="7" t="s">
        <v>893</v>
      </c>
      <c r="M440" s="7" t="s">
        <v>224</v>
      </c>
      <c r="N440" s="7" t="s">
        <v>224</v>
      </c>
      <c r="O440" s="7" t="s">
        <v>21</v>
      </c>
      <c r="P440" s="10">
        <f>(G440/E440)*100</f>
      </c>
    </row>
    <row x14ac:dyDescent="0.25" r="441" customHeight="1" ht="13.5">
      <c r="A441" s="6">
        <v>45432.341527777775</v>
      </c>
      <c r="B441" s="7" t="s">
        <v>1621</v>
      </c>
      <c r="C441" s="8">
        <v>416285</v>
      </c>
      <c r="D441" s="7" t="s">
        <v>40</v>
      </c>
      <c r="E441" s="9">
        <v>38.79</v>
      </c>
      <c r="F441" s="7" t="s">
        <v>1622</v>
      </c>
      <c r="G441" s="9">
        <v>8.15</v>
      </c>
      <c r="H441" s="9">
        <v>46.94</v>
      </c>
      <c r="I441" s="9">
        <v>46.94</v>
      </c>
      <c r="J441" s="7" t="s">
        <v>1623</v>
      </c>
      <c r="K441" s="7"/>
      <c r="L441" s="7" t="s">
        <v>183</v>
      </c>
      <c r="M441" s="7" t="s">
        <v>1624</v>
      </c>
      <c r="N441" s="7" t="s">
        <v>224</v>
      </c>
      <c r="O441" s="7" t="s">
        <v>21</v>
      </c>
      <c r="P441" s="10">
        <f>(G441/E441)*100</f>
      </c>
    </row>
    <row x14ac:dyDescent="0.25" r="442" customHeight="1" ht="13.5">
      <c r="A442" s="6">
        <v>45432.341527777775</v>
      </c>
      <c r="B442" s="7" t="s">
        <v>1625</v>
      </c>
      <c r="C442" s="8">
        <v>416286</v>
      </c>
      <c r="D442" s="7" t="s">
        <v>27</v>
      </c>
      <c r="E442" s="9">
        <v>119.02</v>
      </c>
      <c r="F442" s="7" t="s">
        <v>1626</v>
      </c>
      <c r="G442" s="9">
        <v>24.99</v>
      </c>
      <c r="H442" s="9">
        <v>144.01</v>
      </c>
      <c r="I442" s="9">
        <v>144.01</v>
      </c>
      <c r="J442" s="7" t="s">
        <v>1627</v>
      </c>
      <c r="K442" s="7"/>
      <c r="L442" s="7" t="s">
        <v>1628</v>
      </c>
      <c r="M442" s="7" t="s">
        <v>1629</v>
      </c>
      <c r="N442" s="7" t="s">
        <v>680</v>
      </c>
      <c r="O442" s="7" t="s">
        <v>21</v>
      </c>
      <c r="P442" s="10">
        <f>(G442/E442)*100</f>
      </c>
    </row>
    <row x14ac:dyDescent="0.25" r="443" customHeight="1" ht="13.5">
      <c r="A443" s="6">
        <v>45432.34097222222</v>
      </c>
      <c r="B443" s="7" t="s">
        <v>253</v>
      </c>
      <c r="C443" s="8">
        <v>416287</v>
      </c>
      <c r="D443" s="7" t="s">
        <v>27</v>
      </c>
      <c r="E443" s="9">
        <v>204.53</v>
      </c>
      <c r="F443" s="7"/>
      <c r="G443" s="9">
        <v>42.95</v>
      </c>
      <c r="H443" s="9">
        <v>247.48</v>
      </c>
      <c r="I443" s="9">
        <v>247.48</v>
      </c>
      <c r="J443" s="7" t="s">
        <v>254</v>
      </c>
      <c r="K443" s="7"/>
      <c r="L443" s="7" t="s">
        <v>255</v>
      </c>
      <c r="M443" s="7" t="s">
        <v>256</v>
      </c>
      <c r="N443" s="7" t="s">
        <v>256</v>
      </c>
      <c r="O443" s="7" t="s">
        <v>21</v>
      </c>
      <c r="P443" s="10">
        <f>(G443/E443)*100</f>
      </c>
    </row>
    <row x14ac:dyDescent="0.25" r="444" customHeight="1" ht="13.5">
      <c r="A444" s="6">
        <v>45432.341527777775</v>
      </c>
      <c r="B444" s="7" t="s">
        <v>1630</v>
      </c>
      <c r="C444" s="8">
        <v>416288</v>
      </c>
      <c r="D444" s="7" t="s">
        <v>462</v>
      </c>
      <c r="E444" s="9">
        <v>0</v>
      </c>
      <c r="F444" s="7"/>
      <c r="G444" s="9">
        <v>0</v>
      </c>
      <c r="H444" s="9">
        <v>0</v>
      </c>
      <c r="I444" s="9"/>
      <c r="J444" s="7" t="s">
        <v>1631</v>
      </c>
      <c r="K444" s="7"/>
      <c r="L444" s="7" t="s">
        <v>1632</v>
      </c>
      <c r="M444" s="7" t="s">
        <v>1633</v>
      </c>
      <c r="N444" s="7" t="s">
        <v>321</v>
      </c>
      <c r="O444" s="7" t="s">
        <v>21</v>
      </c>
      <c r="P444" s="11">
        <f>(G444/E444)*100</f>
      </c>
    </row>
    <row x14ac:dyDescent="0.25" r="445" customHeight="1" ht="13.5">
      <c r="A445" s="6">
        <v>45432.341527777775</v>
      </c>
      <c r="B445" s="7" t="s">
        <v>1634</v>
      </c>
      <c r="C445" s="8">
        <v>416289</v>
      </c>
      <c r="D445" s="7" t="s">
        <v>33</v>
      </c>
      <c r="E445" s="9">
        <v>31.54</v>
      </c>
      <c r="F445" s="7" t="s">
        <v>1635</v>
      </c>
      <c r="G445" s="9">
        <v>6.62</v>
      </c>
      <c r="H445" s="9">
        <v>38.16</v>
      </c>
      <c r="I445" s="9">
        <v>38.17</v>
      </c>
      <c r="J445" s="7" t="s">
        <v>1636</v>
      </c>
      <c r="K445" s="7"/>
      <c r="L445" s="7" t="s">
        <v>1637</v>
      </c>
      <c r="M445" s="7" t="s">
        <v>1638</v>
      </c>
      <c r="N445" s="7" t="s">
        <v>321</v>
      </c>
      <c r="O445" s="7" t="s">
        <v>21</v>
      </c>
      <c r="P445" s="10">
        <f>(G445/E445)*100</f>
      </c>
    </row>
    <row x14ac:dyDescent="0.25" r="446" customHeight="1" ht="13.5">
      <c r="A446" s="6">
        <v>45432.341527777775</v>
      </c>
      <c r="B446" s="7" t="s">
        <v>1639</v>
      </c>
      <c r="C446" s="8">
        <v>416290</v>
      </c>
      <c r="D446" s="7" t="s">
        <v>27</v>
      </c>
      <c r="E446" s="9">
        <v>95.5</v>
      </c>
      <c r="F446" s="7"/>
      <c r="G446" s="9">
        <v>20.06</v>
      </c>
      <c r="H446" s="9">
        <v>115.56</v>
      </c>
      <c r="I446" s="9">
        <v>115.56</v>
      </c>
      <c r="J446" s="7" t="s">
        <v>1640</v>
      </c>
      <c r="K446" s="7"/>
      <c r="L446" s="7" t="s">
        <v>1641</v>
      </c>
      <c r="M446" s="7" t="s">
        <v>1642</v>
      </c>
      <c r="N446" s="7" t="s">
        <v>20</v>
      </c>
      <c r="O446" s="7" t="s">
        <v>21</v>
      </c>
      <c r="P446" s="10">
        <f>(G446/E446)*100</f>
      </c>
    </row>
    <row x14ac:dyDescent="0.25" r="447" customHeight="1" ht="13.5">
      <c r="A447" s="6">
        <v>45432.341527777775</v>
      </c>
      <c r="B447" s="7" t="s">
        <v>1639</v>
      </c>
      <c r="C447" s="8">
        <v>416291</v>
      </c>
      <c r="D447" s="7" t="s">
        <v>27</v>
      </c>
      <c r="E447" s="9">
        <v>114.19</v>
      </c>
      <c r="F447" s="7"/>
      <c r="G447" s="9">
        <v>23.98</v>
      </c>
      <c r="H447" s="9">
        <v>138.17</v>
      </c>
      <c r="I447" s="9">
        <v>138.17</v>
      </c>
      <c r="J447" s="7" t="s">
        <v>1640</v>
      </c>
      <c r="K447" s="7"/>
      <c r="L447" s="7" t="s">
        <v>1641</v>
      </c>
      <c r="M447" s="7" t="s">
        <v>1642</v>
      </c>
      <c r="N447" s="7" t="s">
        <v>20</v>
      </c>
      <c r="O447" s="7" t="s">
        <v>21</v>
      </c>
      <c r="P447" s="10">
        <f>(G447/E447)*100</f>
      </c>
    </row>
    <row x14ac:dyDescent="0.25" r="448" customHeight="1" ht="13.5">
      <c r="A448" s="6">
        <v>45432.341527777775</v>
      </c>
      <c r="B448" s="7" t="s">
        <v>1639</v>
      </c>
      <c r="C448" s="8">
        <v>416292</v>
      </c>
      <c r="D448" s="7" t="s">
        <v>27</v>
      </c>
      <c r="E448" s="9">
        <v>38.08</v>
      </c>
      <c r="F448" s="7"/>
      <c r="G448" s="9">
        <v>8</v>
      </c>
      <c r="H448" s="9">
        <v>46.08</v>
      </c>
      <c r="I448" s="9">
        <v>46.08</v>
      </c>
      <c r="J448" s="7" t="s">
        <v>1640</v>
      </c>
      <c r="K448" s="7"/>
      <c r="L448" s="7" t="s">
        <v>1641</v>
      </c>
      <c r="M448" s="7" t="s">
        <v>1642</v>
      </c>
      <c r="N448" s="7" t="s">
        <v>20</v>
      </c>
      <c r="O448" s="7" t="s">
        <v>21</v>
      </c>
      <c r="P448" s="10">
        <f>(G448/E448)*100</f>
      </c>
    </row>
    <row x14ac:dyDescent="0.25" r="449" customHeight="1" ht="13.5">
      <c r="A449" s="6">
        <v>45432.341527777775</v>
      </c>
      <c r="B449" s="7" t="s">
        <v>1155</v>
      </c>
      <c r="C449" s="8">
        <v>416293</v>
      </c>
      <c r="D449" s="7" t="s">
        <v>16</v>
      </c>
      <c r="E449" s="9">
        <v>56.4</v>
      </c>
      <c r="F449" s="7"/>
      <c r="G449" s="9">
        <v>11.84</v>
      </c>
      <c r="H449" s="9">
        <v>68.24</v>
      </c>
      <c r="I449" s="9">
        <v>68.24</v>
      </c>
      <c r="J449" s="7" t="s">
        <v>1156</v>
      </c>
      <c r="K449" s="7"/>
      <c r="L449" s="7" t="s">
        <v>1157</v>
      </c>
      <c r="M449" s="7" t="s">
        <v>1158</v>
      </c>
      <c r="N449" s="7" t="s">
        <v>20</v>
      </c>
      <c r="O449" s="7" t="s">
        <v>21</v>
      </c>
      <c r="P449" s="10">
        <f>(G449/E449)*100</f>
      </c>
    </row>
    <row x14ac:dyDescent="0.25" r="450" customHeight="1" ht="13.5">
      <c r="A450" s="6">
        <v>45432.341527777775</v>
      </c>
      <c r="B450" s="7" t="s">
        <v>1643</v>
      </c>
      <c r="C450" s="8">
        <v>416294</v>
      </c>
      <c r="D450" s="7" t="s">
        <v>33</v>
      </c>
      <c r="E450" s="9">
        <v>44.41</v>
      </c>
      <c r="F450" s="7" t="s">
        <v>1644</v>
      </c>
      <c r="G450" s="9">
        <v>9.33</v>
      </c>
      <c r="H450" s="9">
        <v>53.74</v>
      </c>
      <c r="I450" s="9">
        <v>53.74</v>
      </c>
      <c r="J450" s="7" t="s">
        <v>1645</v>
      </c>
      <c r="K450" s="7"/>
      <c r="L450" s="7" t="s">
        <v>1646</v>
      </c>
      <c r="M450" s="7" t="s">
        <v>1647</v>
      </c>
      <c r="N450" s="7" t="s">
        <v>467</v>
      </c>
      <c r="O450" s="7" t="s">
        <v>21</v>
      </c>
      <c r="P450" s="10">
        <f>(G450/E450)*100</f>
      </c>
    </row>
    <row x14ac:dyDescent="0.25" r="451" customHeight="1" ht="13.5">
      <c r="A451" s="6">
        <v>45432.341527777775</v>
      </c>
      <c r="B451" s="7" t="s">
        <v>1648</v>
      </c>
      <c r="C451" s="8">
        <v>416295</v>
      </c>
      <c r="D451" s="7" t="s">
        <v>27</v>
      </c>
      <c r="E451" s="9">
        <v>32.48</v>
      </c>
      <c r="F451" s="7"/>
      <c r="G451" s="9">
        <v>6.82</v>
      </c>
      <c r="H451" s="9">
        <v>39.3</v>
      </c>
      <c r="I451" s="9">
        <v>39.3</v>
      </c>
      <c r="J451" s="7" t="s">
        <v>1649</v>
      </c>
      <c r="K451" s="7"/>
      <c r="L451" s="7" t="s">
        <v>1650</v>
      </c>
      <c r="M451" s="7" t="s">
        <v>1651</v>
      </c>
      <c r="N451" s="7" t="s">
        <v>50</v>
      </c>
      <c r="O451" s="7" t="s">
        <v>21</v>
      </c>
      <c r="P451" s="10">
        <f>(G451/E451)*100</f>
      </c>
    </row>
    <row x14ac:dyDescent="0.25" r="452" customHeight="1" ht="13.5">
      <c r="A452" s="6">
        <v>45432.341527777775</v>
      </c>
      <c r="B452" s="7" t="s">
        <v>1652</v>
      </c>
      <c r="C452" s="8">
        <v>416296</v>
      </c>
      <c r="D452" s="7" t="s">
        <v>27</v>
      </c>
      <c r="E452" s="9">
        <v>26.39</v>
      </c>
      <c r="F452" s="7"/>
      <c r="G452" s="9">
        <v>5.55</v>
      </c>
      <c r="H452" s="9">
        <v>31.94</v>
      </c>
      <c r="I452" s="9">
        <v>31.94</v>
      </c>
      <c r="J452" s="7" t="s">
        <v>1653</v>
      </c>
      <c r="K452" s="7"/>
      <c r="L452" s="7" t="s">
        <v>1654</v>
      </c>
      <c r="M452" s="7" t="s">
        <v>1655</v>
      </c>
      <c r="N452" s="7" t="s">
        <v>653</v>
      </c>
      <c r="O452" s="7" t="s">
        <v>21</v>
      </c>
      <c r="P452" s="10">
        <f>(G452/E452)*100</f>
      </c>
    </row>
    <row x14ac:dyDescent="0.25" r="453" customHeight="1" ht="13.5">
      <c r="A453" s="6">
        <v>45432.341527777775</v>
      </c>
      <c r="B453" s="7" t="s">
        <v>1656</v>
      </c>
      <c r="C453" s="8">
        <v>416297</v>
      </c>
      <c r="D453" s="7" t="s">
        <v>642</v>
      </c>
      <c r="E453" s="9">
        <v>7.14</v>
      </c>
      <c r="F453" s="7"/>
      <c r="G453" s="9">
        <v>1.5</v>
      </c>
      <c r="H453" s="9">
        <v>8.64</v>
      </c>
      <c r="I453" s="9"/>
      <c r="J453" s="7" t="s">
        <v>1657</v>
      </c>
      <c r="K453" s="7"/>
      <c r="L453" s="7" t="s">
        <v>856</v>
      </c>
      <c r="M453" s="7" t="s">
        <v>857</v>
      </c>
      <c r="N453" s="7" t="s">
        <v>50</v>
      </c>
      <c r="O453" s="7" t="s">
        <v>21</v>
      </c>
      <c r="P453" s="10">
        <f>(G453/E453)*100</f>
      </c>
    </row>
    <row x14ac:dyDescent="0.25" r="454" customHeight="1" ht="13.5">
      <c r="A454" s="6">
        <v>45432.341527777775</v>
      </c>
      <c r="B454" s="7" t="s">
        <v>659</v>
      </c>
      <c r="C454" s="8">
        <v>416298</v>
      </c>
      <c r="D454" s="7" t="s">
        <v>40</v>
      </c>
      <c r="E454" s="9">
        <v>42.7</v>
      </c>
      <c r="F454" s="7" t="s">
        <v>1658</v>
      </c>
      <c r="G454" s="9">
        <v>8.96</v>
      </c>
      <c r="H454" s="9">
        <v>51.66</v>
      </c>
      <c r="I454" s="9">
        <v>51.66</v>
      </c>
      <c r="J454" s="7" t="s">
        <v>661</v>
      </c>
      <c r="K454" s="7"/>
      <c r="L454" s="7" t="s">
        <v>662</v>
      </c>
      <c r="M454" s="7" t="s">
        <v>550</v>
      </c>
      <c r="N454" s="7" t="s">
        <v>550</v>
      </c>
      <c r="O454" s="7" t="s">
        <v>21</v>
      </c>
      <c r="P454" s="10">
        <f>(G454/E454)*100</f>
      </c>
    </row>
    <row x14ac:dyDescent="0.25" r="455" customHeight="1" ht="13.5">
      <c r="A455" s="6">
        <v>45432.341527777775</v>
      </c>
      <c r="B455" s="7" t="s">
        <v>1659</v>
      </c>
      <c r="C455" s="8">
        <v>416299</v>
      </c>
      <c r="D455" s="7" t="s">
        <v>33</v>
      </c>
      <c r="E455" s="9">
        <v>633.3</v>
      </c>
      <c r="F455" s="7" t="s">
        <v>1660</v>
      </c>
      <c r="G455" s="9">
        <v>132.99</v>
      </c>
      <c r="H455" s="9">
        <v>766.29</v>
      </c>
      <c r="I455" s="9">
        <v>766.29</v>
      </c>
      <c r="J455" s="7" t="s">
        <v>1661</v>
      </c>
      <c r="K455" s="7"/>
      <c r="L455" s="7" t="s">
        <v>1662</v>
      </c>
      <c r="M455" s="7" t="s">
        <v>1663</v>
      </c>
      <c r="N455" s="7" t="s">
        <v>405</v>
      </c>
      <c r="O455" s="7" t="s">
        <v>21</v>
      </c>
      <c r="P455" s="10">
        <f>(G455/E455)*100</f>
      </c>
    </row>
    <row x14ac:dyDescent="0.25" r="456" customHeight="1" ht="13.5">
      <c r="A456" s="6">
        <v>45432.341527777775</v>
      </c>
      <c r="B456" s="7" t="s">
        <v>1664</v>
      </c>
      <c r="C456" s="8">
        <v>416300</v>
      </c>
      <c r="D456" s="7" t="s">
        <v>33</v>
      </c>
      <c r="E456" s="9">
        <v>129.53</v>
      </c>
      <c r="F456" s="7" t="s">
        <v>1665</v>
      </c>
      <c r="G456" s="9">
        <v>27.21</v>
      </c>
      <c r="H456" s="9">
        <v>156.74</v>
      </c>
      <c r="I456" s="9">
        <v>156.74</v>
      </c>
      <c r="J456" s="7" t="s">
        <v>1666</v>
      </c>
      <c r="K456" s="7"/>
      <c r="L456" s="7" t="s">
        <v>1667</v>
      </c>
      <c r="M456" s="7" t="s">
        <v>1668</v>
      </c>
      <c r="N456" s="7" t="s">
        <v>653</v>
      </c>
      <c r="O456" s="7" t="s">
        <v>21</v>
      </c>
      <c r="P456" s="10">
        <f>(G456/E456)*100</f>
      </c>
    </row>
    <row x14ac:dyDescent="0.25" r="457" customHeight="1" ht="13.5">
      <c r="A457" s="6">
        <v>45432.341527777775</v>
      </c>
      <c r="B457" s="7" t="s">
        <v>1669</v>
      </c>
      <c r="C457" s="8">
        <v>416301</v>
      </c>
      <c r="D457" s="7" t="s">
        <v>33</v>
      </c>
      <c r="E457" s="9">
        <v>276.25</v>
      </c>
      <c r="F457" s="7" t="s">
        <v>1670</v>
      </c>
      <c r="G457" s="9">
        <v>63.54</v>
      </c>
      <c r="H457" s="9">
        <v>339.79</v>
      </c>
      <c r="I457" s="9">
        <v>339.79</v>
      </c>
      <c r="J457" s="7"/>
      <c r="K457" s="7"/>
      <c r="L457" s="7" t="s">
        <v>1671</v>
      </c>
      <c r="M457" s="7" t="s">
        <v>1672</v>
      </c>
      <c r="N457" s="7"/>
      <c r="O457" s="7" t="s">
        <v>291</v>
      </c>
      <c r="P457" s="10">
        <f>(G457/E457)*100</f>
      </c>
    </row>
    <row x14ac:dyDescent="0.25" r="458" customHeight="1" ht="13.5">
      <c r="A458" s="6">
        <v>45432.34153935185</v>
      </c>
      <c r="B458" s="7" t="s">
        <v>1182</v>
      </c>
      <c r="C458" s="8">
        <v>416302</v>
      </c>
      <c r="D458" s="7" t="s">
        <v>27</v>
      </c>
      <c r="E458" s="9">
        <v>99.47</v>
      </c>
      <c r="F458" s="7"/>
      <c r="G458" s="9">
        <v>20.89</v>
      </c>
      <c r="H458" s="9">
        <v>120.36</v>
      </c>
      <c r="I458" s="9">
        <v>120.36</v>
      </c>
      <c r="J458" s="7" t="s">
        <v>1183</v>
      </c>
      <c r="K458" s="7"/>
      <c r="L458" s="7" t="s">
        <v>1184</v>
      </c>
      <c r="M458" s="7" t="s">
        <v>1185</v>
      </c>
      <c r="N458" s="7" t="s">
        <v>174</v>
      </c>
      <c r="O458" s="7" t="s">
        <v>21</v>
      </c>
      <c r="P458" s="10">
        <f>(G458/E458)*100</f>
      </c>
    </row>
    <row x14ac:dyDescent="0.25" r="459" customHeight="1" ht="13.5">
      <c r="A459" s="6">
        <v>45432.34153935185</v>
      </c>
      <c r="B459" s="7" t="s">
        <v>1673</v>
      </c>
      <c r="C459" s="8">
        <v>416303</v>
      </c>
      <c r="D459" s="7" t="s">
        <v>33</v>
      </c>
      <c r="E459" s="9">
        <v>39.07</v>
      </c>
      <c r="F459" s="7" t="s">
        <v>1674</v>
      </c>
      <c r="G459" s="9">
        <v>8.2</v>
      </c>
      <c r="H459" s="9">
        <v>47.27</v>
      </c>
      <c r="I459" s="9">
        <v>47.27</v>
      </c>
      <c r="J459" s="7" t="s">
        <v>1675</v>
      </c>
      <c r="K459" s="7"/>
      <c r="L459" s="7" t="s">
        <v>542</v>
      </c>
      <c r="M459" s="7" t="s">
        <v>543</v>
      </c>
      <c r="N459" s="7" t="s">
        <v>111</v>
      </c>
      <c r="O459" s="7" t="s">
        <v>111</v>
      </c>
      <c r="P459" s="10">
        <f>(G459/E459)*100</f>
      </c>
    </row>
    <row x14ac:dyDescent="0.25" r="460" customHeight="1" ht="13.5">
      <c r="A460" s="6">
        <v>45432.34153935185</v>
      </c>
      <c r="B460" s="7" t="s">
        <v>1676</v>
      </c>
      <c r="C460" s="8">
        <v>416304</v>
      </c>
      <c r="D460" s="7" t="s">
        <v>33</v>
      </c>
      <c r="E460" s="9">
        <v>121.58</v>
      </c>
      <c r="F460" s="7" t="s">
        <v>1677</v>
      </c>
      <c r="G460" s="9">
        <v>25.53</v>
      </c>
      <c r="H460" s="9">
        <v>147.11</v>
      </c>
      <c r="I460" s="9">
        <v>147.11</v>
      </c>
      <c r="J460" s="7" t="s">
        <v>1678</v>
      </c>
      <c r="K460" s="7"/>
      <c r="L460" s="7" t="s">
        <v>1679</v>
      </c>
      <c r="M460" s="7" t="s">
        <v>1680</v>
      </c>
      <c r="N460" s="7" t="s">
        <v>1681</v>
      </c>
      <c r="O460" s="7" t="s">
        <v>21</v>
      </c>
      <c r="P460" s="10">
        <f>(G460/E460)*100</f>
      </c>
    </row>
    <row x14ac:dyDescent="0.25" r="461" customHeight="1" ht="13.5">
      <c r="A461" s="6">
        <v>45432.34153935185</v>
      </c>
      <c r="B461" s="7" t="s">
        <v>1682</v>
      </c>
      <c r="C461" s="8">
        <v>416305</v>
      </c>
      <c r="D461" s="7" t="s">
        <v>40</v>
      </c>
      <c r="E461" s="9">
        <v>46.81</v>
      </c>
      <c r="F461" s="7" t="s">
        <v>1683</v>
      </c>
      <c r="G461" s="9">
        <v>9.83</v>
      </c>
      <c r="H461" s="9">
        <v>56.64</v>
      </c>
      <c r="I461" s="9">
        <v>56.64</v>
      </c>
      <c r="J461" s="7" t="s">
        <v>1684</v>
      </c>
      <c r="K461" s="7"/>
      <c r="L461" s="7" t="s">
        <v>1685</v>
      </c>
      <c r="M461" s="7" t="s">
        <v>1686</v>
      </c>
      <c r="N461" s="7" t="s">
        <v>70</v>
      </c>
      <c r="O461" s="7" t="s">
        <v>21</v>
      </c>
      <c r="P461" s="10">
        <f>(G461/E461)*100</f>
      </c>
    </row>
    <row x14ac:dyDescent="0.25" r="462" customHeight="1" ht="13.5">
      <c r="A462" s="6">
        <v>45432.34153935185</v>
      </c>
      <c r="B462" s="7" t="s">
        <v>1687</v>
      </c>
      <c r="C462" s="8">
        <v>416306</v>
      </c>
      <c r="D462" s="7" t="s">
        <v>33</v>
      </c>
      <c r="E462" s="9">
        <v>91.36</v>
      </c>
      <c r="F462" s="7" t="s">
        <v>1688</v>
      </c>
      <c r="G462" s="9">
        <v>19.18</v>
      </c>
      <c r="H462" s="9">
        <v>110.54</v>
      </c>
      <c r="I462" s="9">
        <v>110.54</v>
      </c>
      <c r="J462" s="7" t="s">
        <v>1689</v>
      </c>
      <c r="K462" s="7"/>
      <c r="L462" s="7" t="s">
        <v>1690</v>
      </c>
      <c r="M462" s="7" t="s">
        <v>1691</v>
      </c>
      <c r="N462" s="7" t="s">
        <v>174</v>
      </c>
      <c r="O462" s="7" t="s">
        <v>21</v>
      </c>
      <c r="P462" s="10">
        <f>(G462/E462)*100</f>
      </c>
    </row>
    <row x14ac:dyDescent="0.25" r="463" customHeight="1" ht="13.5">
      <c r="A463" s="6">
        <v>45432.69375</v>
      </c>
      <c r="B463" s="7" t="s">
        <v>1692</v>
      </c>
      <c r="C463" s="8">
        <v>416307</v>
      </c>
      <c r="D463" s="7" t="s">
        <v>27</v>
      </c>
      <c r="E463" s="9">
        <v>3212</v>
      </c>
      <c r="F463" s="7"/>
      <c r="G463" s="9">
        <v>0</v>
      </c>
      <c r="H463" s="9">
        <v>3212</v>
      </c>
      <c r="I463" s="9"/>
      <c r="J463" s="7"/>
      <c r="K463" s="7" t="s">
        <v>1693</v>
      </c>
      <c r="L463" s="7" t="s">
        <v>1694</v>
      </c>
      <c r="M463" s="7" t="s">
        <v>1695</v>
      </c>
      <c r="N463" s="7"/>
      <c r="O463" s="7" t="s">
        <v>1696</v>
      </c>
      <c r="P463" s="10">
        <f>(G463/E463)*100</f>
      </c>
    </row>
    <row x14ac:dyDescent="0.25" r="464" customHeight="1" ht="13.5">
      <c r="A464" s="6">
        <v>45432.69583333333</v>
      </c>
      <c r="B464" s="7" t="s">
        <v>1697</v>
      </c>
      <c r="C464" s="8">
        <v>416308</v>
      </c>
      <c r="D464" s="7"/>
      <c r="E464" s="9">
        <v>2589</v>
      </c>
      <c r="F464" s="7"/>
      <c r="G464" s="9">
        <v>0</v>
      </c>
      <c r="H464" s="9">
        <v>2589</v>
      </c>
      <c r="I464" s="9"/>
      <c r="J464" s="7"/>
      <c r="K464" s="7" t="s">
        <v>1698</v>
      </c>
      <c r="L464" s="7" t="s">
        <v>1694</v>
      </c>
      <c r="M464" s="7" t="s">
        <v>1699</v>
      </c>
      <c r="N464" s="7"/>
      <c r="O464" s="7" t="s">
        <v>1696</v>
      </c>
      <c r="P464" s="10">
        <f>(G464/E464)*100</f>
      </c>
    </row>
    <row x14ac:dyDescent="0.25" r="465" customHeight="1" ht="13.5">
      <c r="A465" s="6">
        <v>45432.697916666664</v>
      </c>
      <c r="B465" s="7" t="s">
        <v>1700</v>
      </c>
      <c r="C465" s="8">
        <v>416309</v>
      </c>
      <c r="D465" s="7"/>
      <c r="E465" s="9">
        <v>6856</v>
      </c>
      <c r="F465" s="7"/>
      <c r="G465" s="9">
        <v>0</v>
      </c>
      <c r="H465" s="9">
        <v>6856</v>
      </c>
      <c r="I465" s="9"/>
      <c r="J465" s="7"/>
      <c r="K465" s="7" t="s">
        <v>1701</v>
      </c>
      <c r="L465" s="7" t="s">
        <v>1694</v>
      </c>
      <c r="M465" s="7" t="s">
        <v>1702</v>
      </c>
      <c r="N465" s="7"/>
      <c r="O465" s="7" t="s">
        <v>1696</v>
      </c>
      <c r="P465" s="10">
        <f>(G465/E465)*100</f>
      </c>
    </row>
    <row x14ac:dyDescent="0.25" r="466" customHeight="1" ht="13.5">
      <c r="A466" s="6">
        <v>45432.70972222222</v>
      </c>
      <c r="B466" s="7" t="s">
        <v>1703</v>
      </c>
      <c r="C466" s="8">
        <v>416310</v>
      </c>
      <c r="D466" s="7" t="s">
        <v>27</v>
      </c>
      <c r="E466" s="9">
        <v>27.02</v>
      </c>
      <c r="F466" s="7"/>
      <c r="G466" s="9">
        <v>5.68</v>
      </c>
      <c r="H466" s="9">
        <v>32.7</v>
      </c>
      <c r="I466" s="9">
        <v>32.7</v>
      </c>
      <c r="J466" s="7" t="s">
        <v>1704</v>
      </c>
      <c r="K466" s="7"/>
      <c r="L466" s="7" t="s">
        <v>1705</v>
      </c>
      <c r="M466" s="7" t="s">
        <v>1706</v>
      </c>
      <c r="N466" s="7" t="s">
        <v>31</v>
      </c>
      <c r="O466" s="7" t="s">
        <v>21</v>
      </c>
      <c r="P466" s="10">
        <f>(G466/E466)*100</f>
      </c>
    </row>
    <row x14ac:dyDescent="0.25" r="467" customHeight="1" ht="13.5">
      <c r="A467" s="6">
        <v>45433.59097222222</v>
      </c>
      <c r="B467" s="7" t="s">
        <v>1707</v>
      </c>
      <c r="C467" s="8">
        <v>416311</v>
      </c>
      <c r="D467" s="7" t="s">
        <v>27</v>
      </c>
      <c r="E467" s="9">
        <v>352.92</v>
      </c>
      <c r="F467" s="7"/>
      <c r="G467" s="9">
        <v>70.58</v>
      </c>
      <c r="H467" s="9">
        <v>423.5</v>
      </c>
      <c r="I467" s="9">
        <v>423.5</v>
      </c>
      <c r="J467" s="7"/>
      <c r="K467" s="7"/>
      <c r="L467" s="7" t="s">
        <v>1708</v>
      </c>
      <c r="M467" s="7" t="s">
        <v>1709</v>
      </c>
      <c r="N467" s="7"/>
      <c r="O467" s="7" t="s">
        <v>1696</v>
      </c>
      <c r="P467" s="10">
        <f>(G467/E467)*100</f>
      </c>
    </row>
    <row x14ac:dyDescent="0.25" r="468" customHeight="1" ht="13.5">
      <c r="A468" s="6">
        <v>45433.66388888889</v>
      </c>
      <c r="B468" s="7" t="s">
        <v>1710</v>
      </c>
      <c r="C468" s="8">
        <v>416312</v>
      </c>
      <c r="D468" s="7" t="s">
        <v>27</v>
      </c>
      <c r="E468" s="9">
        <v>828.69</v>
      </c>
      <c r="F468" s="7"/>
      <c r="G468" s="9">
        <v>174.03</v>
      </c>
      <c r="H468" s="9">
        <v>1002.72</v>
      </c>
      <c r="I468" s="9">
        <v>1002.72</v>
      </c>
      <c r="J468" s="7" t="s">
        <v>1711</v>
      </c>
      <c r="K468" s="7"/>
      <c r="L468" s="7" t="s">
        <v>1712</v>
      </c>
      <c r="M468" s="7" t="s">
        <v>1713</v>
      </c>
      <c r="N468" s="7" t="s">
        <v>50</v>
      </c>
      <c r="O468" s="7" t="s">
        <v>21</v>
      </c>
      <c r="P468" s="10">
        <f>(G468/E468)*100</f>
      </c>
    </row>
    <row x14ac:dyDescent="0.25" r="469" customHeight="1" ht="13.5">
      <c r="A469" s="6">
        <v>45434.34662037037</v>
      </c>
      <c r="B469" s="7" t="s">
        <v>1714</v>
      </c>
      <c r="C469" s="8">
        <v>416313</v>
      </c>
      <c r="D469" s="7" t="s">
        <v>27</v>
      </c>
      <c r="E469" s="9">
        <v>137.24</v>
      </c>
      <c r="F469" s="7"/>
      <c r="G469" s="9">
        <v>28.81</v>
      </c>
      <c r="H469" s="9">
        <v>166.05</v>
      </c>
      <c r="I469" s="9">
        <v>166.05</v>
      </c>
      <c r="J469" s="7" t="s">
        <v>1715</v>
      </c>
      <c r="K469" s="7"/>
      <c r="L469" s="7" t="s">
        <v>1716</v>
      </c>
      <c r="M469" s="7" t="s">
        <v>1717</v>
      </c>
      <c r="N469" s="7" t="s">
        <v>50</v>
      </c>
      <c r="O469" s="7" t="s">
        <v>21</v>
      </c>
      <c r="P469" s="10">
        <f>(G469/E469)*100</f>
      </c>
    </row>
    <row x14ac:dyDescent="0.25" r="470" customHeight="1" ht="13.5">
      <c r="A470" s="6">
        <v>45434.34662037037</v>
      </c>
      <c r="B470" s="7" t="s">
        <v>1718</v>
      </c>
      <c r="C470" s="8">
        <v>416314</v>
      </c>
      <c r="D470" s="7" t="s">
        <v>27</v>
      </c>
      <c r="E470" s="9">
        <v>237.61</v>
      </c>
      <c r="F470" s="7"/>
      <c r="G470" s="9">
        <v>0</v>
      </c>
      <c r="H470" s="9">
        <v>237.61</v>
      </c>
      <c r="I470" s="9">
        <v>237.61</v>
      </c>
      <c r="J470" s="7"/>
      <c r="K470" s="7" t="s">
        <v>1719</v>
      </c>
      <c r="L470" s="7" t="s">
        <v>1720</v>
      </c>
      <c r="M470" s="7" t="s">
        <v>1721</v>
      </c>
      <c r="N470" s="7"/>
      <c r="O470" s="7" t="s">
        <v>291</v>
      </c>
      <c r="P470" s="10">
        <f>(G470/E470)*100</f>
      </c>
    </row>
    <row x14ac:dyDescent="0.25" r="471" customHeight="1" ht="13.5">
      <c r="A471" s="6">
        <v>45434.34662037037</v>
      </c>
      <c r="B471" s="7" t="s">
        <v>419</v>
      </c>
      <c r="C471" s="8">
        <v>416315</v>
      </c>
      <c r="D471" s="7" t="s">
        <v>420</v>
      </c>
      <c r="E471" s="9">
        <v>109.28</v>
      </c>
      <c r="F471" s="7"/>
      <c r="G471" s="9">
        <v>22.94</v>
      </c>
      <c r="H471" s="9">
        <v>132.22</v>
      </c>
      <c r="I471" s="9"/>
      <c r="J471" s="7" t="s">
        <v>421</v>
      </c>
      <c r="K471" s="7"/>
      <c r="L471" s="7" t="s">
        <v>422</v>
      </c>
      <c r="M471" s="7" t="s">
        <v>423</v>
      </c>
      <c r="N471" s="7" t="s">
        <v>56</v>
      </c>
      <c r="O471" s="7" t="s">
        <v>21</v>
      </c>
      <c r="P471" s="10">
        <f>(G471/E471)*100</f>
      </c>
    </row>
    <row x14ac:dyDescent="0.25" r="472" customHeight="1" ht="13.5">
      <c r="A472" s="6">
        <v>45434.34652777778</v>
      </c>
      <c r="B472" s="7" t="s">
        <v>428</v>
      </c>
      <c r="C472" s="8">
        <v>416316</v>
      </c>
      <c r="D472" s="7" t="s">
        <v>16</v>
      </c>
      <c r="E472" s="9">
        <v>714.54</v>
      </c>
      <c r="F472" s="7"/>
      <c r="G472" s="9">
        <v>150.06</v>
      </c>
      <c r="H472" s="9">
        <v>864.6</v>
      </c>
      <c r="I472" s="9">
        <v>864.6</v>
      </c>
      <c r="J472" s="7" t="s">
        <v>429</v>
      </c>
      <c r="K472" s="7"/>
      <c r="L472" s="7" t="s">
        <v>430</v>
      </c>
      <c r="M472" s="7" t="s">
        <v>431</v>
      </c>
      <c r="N472" s="7" t="s">
        <v>50</v>
      </c>
      <c r="O472" s="7" t="s">
        <v>21</v>
      </c>
      <c r="P472" s="10">
        <f>(G472/E472)*100</f>
      </c>
    </row>
    <row x14ac:dyDescent="0.25" r="473" customHeight="1" ht="13.5">
      <c r="A473" s="6">
        <v>45434.34662037037</v>
      </c>
      <c r="B473" s="7" t="s">
        <v>22</v>
      </c>
      <c r="C473" s="8">
        <v>416317</v>
      </c>
      <c r="D473" s="7" t="s">
        <v>16</v>
      </c>
      <c r="E473" s="9">
        <v>95.23</v>
      </c>
      <c r="F473" s="7"/>
      <c r="G473" s="9">
        <v>20</v>
      </c>
      <c r="H473" s="9">
        <v>115.23</v>
      </c>
      <c r="I473" s="9">
        <v>115.23</v>
      </c>
      <c r="J473" s="7" t="s">
        <v>23</v>
      </c>
      <c r="K473" s="7"/>
      <c r="L473" s="7" t="s">
        <v>24</v>
      </c>
      <c r="M473" s="7" t="s">
        <v>25</v>
      </c>
      <c r="N473" s="7" t="s">
        <v>25</v>
      </c>
      <c r="O473" s="7" t="s">
        <v>21</v>
      </c>
      <c r="P473" s="10">
        <f>(G473/E473)*100</f>
      </c>
    </row>
    <row x14ac:dyDescent="0.25" r="474" customHeight="1" ht="13.5">
      <c r="A474" s="6">
        <v>45434.34662037037</v>
      </c>
      <c r="B474" s="7" t="s">
        <v>22</v>
      </c>
      <c r="C474" s="8">
        <v>416318</v>
      </c>
      <c r="D474" s="7" t="s">
        <v>16</v>
      </c>
      <c r="E474" s="9">
        <v>96.4</v>
      </c>
      <c r="F474" s="7"/>
      <c r="G474" s="9">
        <v>20.24</v>
      </c>
      <c r="H474" s="9">
        <v>116.64</v>
      </c>
      <c r="I474" s="9">
        <v>116.64</v>
      </c>
      <c r="J474" s="7" t="s">
        <v>23</v>
      </c>
      <c r="K474" s="7"/>
      <c r="L474" s="7" t="s">
        <v>24</v>
      </c>
      <c r="M474" s="7" t="s">
        <v>25</v>
      </c>
      <c r="N474" s="7" t="s">
        <v>25</v>
      </c>
      <c r="O474" s="7" t="s">
        <v>21</v>
      </c>
      <c r="P474" s="10">
        <f>(G474/E474)*100</f>
      </c>
    </row>
    <row x14ac:dyDescent="0.25" r="475" customHeight="1" ht="13.5">
      <c r="A475" s="6">
        <v>45434.34662037037</v>
      </c>
      <c r="B475" s="7" t="s">
        <v>1722</v>
      </c>
      <c r="C475" s="8">
        <v>416319</v>
      </c>
      <c r="D475" s="7" t="s">
        <v>27</v>
      </c>
      <c r="E475" s="9">
        <v>76.9</v>
      </c>
      <c r="F475" s="7"/>
      <c r="G475" s="9">
        <v>16.15</v>
      </c>
      <c r="H475" s="9">
        <v>93.05</v>
      </c>
      <c r="I475" s="9">
        <v>93.05</v>
      </c>
      <c r="J475" s="7" t="s">
        <v>1723</v>
      </c>
      <c r="K475" s="7"/>
      <c r="L475" s="7" t="s">
        <v>200</v>
      </c>
      <c r="M475" s="7" t="s">
        <v>201</v>
      </c>
      <c r="N475" s="7" t="s">
        <v>20</v>
      </c>
      <c r="O475" s="7" t="s">
        <v>21</v>
      </c>
      <c r="P475" s="10">
        <f>(G475/E475)*100</f>
      </c>
    </row>
    <row x14ac:dyDescent="0.25" r="476" customHeight="1" ht="13.5">
      <c r="A476" s="6">
        <v>45434.34663194444</v>
      </c>
      <c r="B476" s="7" t="s">
        <v>1724</v>
      </c>
      <c r="C476" s="8">
        <v>416320</v>
      </c>
      <c r="D476" s="7" t="s">
        <v>78</v>
      </c>
      <c r="E476" s="9">
        <v>53.72</v>
      </c>
      <c r="F476" s="7"/>
      <c r="G476" s="9">
        <v>11.28</v>
      </c>
      <c r="H476" s="9">
        <v>65</v>
      </c>
      <c r="I476" s="9">
        <v>65</v>
      </c>
      <c r="J476" s="7" t="s">
        <v>1725</v>
      </c>
      <c r="K476" s="7"/>
      <c r="L476" s="7" t="s">
        <v>213</v>
      </c>
      <c r="M476" s="7" t="s">
        <v>214</v>
      </c>
      <c r="N476" s="7" t="s">
        <v>50</v>
      </c>
      <c r="O476" s="7" t="s">
        <v>21</v>
      </c>
      <c r="P476" s="10">
        <f>(G476/E476)*100</f>
      </c>
    </row>
    <row x14ac:dyDescent="0.25" r="477" customHeight="1" ht="13.5">
      <c r="A477" s="6">
        <v>45434.34663194444</v>
      </c>
      <c r="B477" s="7" t="s">
        <v>1726</v>
      </c>
      <c r="C477" s="8">
        <v>416321</v>
      </c>
      <c r="D477" s="7" t="s">
        <v>40</v>
      </c>
      <c r="E477" s="9">
        <v>43.21</v>
      </c>
      <c r="F477" s="7" t="s">
        <v>1727</v>
      </c>
      <c r="G477" s="9">
        <v>9.08</v>
      </c>
      <c r="H477" s="9">
        <v>52.29</v>
      </c>
      <c r="I477" s="9">
        <v>52.29</v>
      </c>
      <c r="J477" s="7" t="s">
        <v>1728</v>
      </c>
      <c r="K477" s="7"/>
      <c r="L477" s="7" t="s">
        <v>972</v>
      </c>
      <c r="M477" s="7" t="s">
        <v>973</v>
      </c>
      <c r="N477" s="7" t="s">
        <v>20</v>
      </c>
      <c r="O477" s="7" t="s">
        <v>21</v>
      </c>
      <c r="P477" s="10">
        <f>(G477/E477)*100</f>
      </c>
    </row>
    <row x14ac:dyDescent="0.25" r="478" customHeight="1" ht="13.5">
      <c r="A478" s="6">
        <v>45434.34663194444</v>
      </c>
      <c r="B478" s="7" t="s">
        <v>1729</v>
      </c>
      <c r="C478" s="8">
        <v>416322</v>
      </c>
      <c r="D478" s="7" t="s">
        <v>33</v>
      </c>
      <c r="E478" s="9">
        <v>87.94</v>
      </c>
      <c r="F478" s="7" t="s">
        <v>1730</v>
      </c>
      <c r="G478" s="9">
        <v>18.47</v>
      </c>
      <c r="H478" s="9">
        <v>106.41</v>
      </c>
      <c r="I478" s="9">
        <v>106.41</v>
      </c>
      <c r="J478" s="7" t="s">
        <v>1731</v>
      </c>
      <c r="K478" s="7"/>
      <c r="L478" s="7" t="s">
        <v>1732</v>
      </c>
      <c r="M478" s="7" t="s">
        <v>1733</v>
      </c>
      <c r="N478" s="7" t="s">
        <v>174</v>
      </c>
      <c r="O478" s="7" t="s">
        <v>21</v>
      </c>
      <c r="P478" s="10">
        <f>(G478/E478)*100</f>
      </c>
    </row>
    <row x14ac:dyDescent="0.25" r="479" customHeight="1" ht="13.5">
      <c r="A479" s="6">
        <v>45434.34663194444</v>
      </c>
      <c r="B479" s="7" t="s">
        <v>1734</v>
      </c>
      <c r="C479" s="8">
        <v>416323</v>
      </c>
      <c r="D479" s="7" t="s">
        <v>27</v>
      </c>
      <c r="E479" s="9">
        <v>412.35</v>
      </c>
      <c r="F479" s="7"/>
      <c r="G479" s="9">
        <v>0</v>
      </c>
      <c r="H479" s="9">
        <v>412.35</v>
      </c>
      <c r="I479" s="9">
        <v>412.35</v>
      </c>
      <c r="J479" s="7"/>
      <c r="K479" s="7" t="s">
        <v>1735</v>
      </c>
      <c r="L479" s="7" t="s">
        <v>1736</v>
      </c>
      <c r="M479" s="7" t="s">
        <v>1737</v>
      </c>
      <c r="N479" s="7"/>
      <c r="O479" s="7" t="s">
        <v>291</v>
      </c>
      <c r="P479" s="10">
        <f>(G479/E479)*100</f>
      </c>
    </row>
    <row x14ac:dyDescent="0.25" r="480" customHeight="1" ht="13.5">
      <c r="A480" s="6">
        <v>45434.34663194444</v>
      </c>
      <c r="B480" s="7" t="s">
        <v>439</v>
      </c>
      <c r="C480" s="8">
        <v>416324</v>
      </c>
      <c r="D480" s="7" t="s">
        <v>16</v>
      </c>
      <c r="E480" s="9">
        <v>30.26</v>
      </c>
      <c r="F480" s="7"/>
      <c r="G480" s="9">
        <v>6.35</v>
      </c>
      <c r="H480" s="9">
        <v>36.61</v>
      </c>
      <c r="I480" s="9">
        <v>36.61</v>
      </c>
      <c r="J480" s="7" t="s">
        <v>440</v>
      </c>
      <c r="K480" s="7"/>
      <c r="L480" s="7" t="s">
        <v>441</v>
      </c>
      <c r="M480" s="7" t="s">
        <v>442</v>
      </c>
      <c r="N480" s="7" t="s">
        <v>343</v>
      </c>
      <c r="O480" s="7" t="s">
        <v>21</v>
      </c>
      <c r="P480" s="10">
        <f>(G480/E480)*100</f>
      </c>
    </row>
    <row x14ac:dyDescent="0.25" r="481" customHeight="1" ht="13.5">
      <c r="A481" s="6">
        <v>45434.34663194444</v>
      </c>
      <c r="B481" s="7" t="s">
        <v>1738</v>
      </c>
      <c r="C481" s="8">
        <v>416325</v>
      </c>
      <c r="D481" s="7" t="s">
        <v>27</v>
      </c>
      <c r="E481" s="9">
        <v>165.59</v>
      </c>
      <c r="F481" s="7"/>
      <c r="G481" s="9">
        <v>34.77</v>
      </c>
      <c r="H481" s="9">
        <v>200.36</v>
      </c>
      <c r="I481" s="9">
        <v>200.36</v>
      </c>
      <c r="J481" s="7" t="s">
        <v>1739</v>
      </c>
      <c r="K481" s="7"/>
      <c r="L481" s="7" t="s">
        <v>1740</v>
      </c>
      <c r="M481" s="7" t="s">
        <v>1741</v>
      </c>
      <c r="N481" s="7" t="s">
        <v>782</v>
      </c>
      <c r="O481" s="7" t="s">
        <v>21</v>
      </c>
      <c r="P481" s="10">
        <f>(G481/E481)*100</f>
      </c>
    </row>
    <row x14ac:dyDescent="0.25" r="482" customHeight="1" ht="13.5">
      <c r="A482" s="6">
        <v>45434.34652777778</v>
      </c>
      <c r="B482" s="7" t="s">
        <v>1530</v>
      </c>
      <c r="C482" s="8">
        <v>416326</v>
      </c>
      <c r="D482" s="7" t="s">
        <v>16</v>
      </c>
      <c r="E482" s="9">
        <v>36.04</v>
      </c>
      <c r="F482" s="7"/>
      <c r="G482" s="9">
        <v>7.56</v>
      </c>
      <c r="H482" s="9">
        <v>43.6</v>
      </c>
      <c r="I482" s="9">
        <v>43.6</v>
      </c>
      <c r="J482" s="7" t="s">
        <v>1531</v>
      </c>
      <c r="K482" s="7"/>
      <c r="L482" s="7" t="s">
        <v>1532</v>
      </c>
      <c r="M482" s="7" t="s">
        <v>1533</v>
      </c>
      <c r="N482" s="7" t="s">
        <v>50</v>
      </c>
      <c r="O482" s="7" t="s">
        <v>21</v>
      </c>
      <c r="P482" s="10">
        <f>(G482/E482)*100</f>
      </c>
    </row>
    <row x14ac:dyDescent="0.25" r="483" customHeight="1" ht="13.5">
      <c r="A483" s="6">
        <v>45434.34663194444</v>
      </c>
      <c r="B483" s="7" t="s">
        <v>1742</v>
      </c>
      <c r="C483" s="8">
        <v>416327</v>
      </c>
      <c r="D483" s="7" t="s">
        <v>312</v>
      </c>
      <c r="E483" s="9">
        <v>305.31</v>
      </c>
      <c r="F483" s="7"/>
      <c r="G483" s="9">
        <v>64.12</v>
      </c>
      <c r="H483" s="9">
        <v>369.43</v>
      </c>
      <c r="I483" s="9">
        <v>369.43</v>
      </c>
      <c r="J483" s="7" t="s">
        <v>1743</v>
      </c>
      <c r="K483" s="7"/>
      <c r="L483" s="7" t="s">
        <v>1744</v>
      </c>
      <c r="M483" s="7" t="s">
        <v>1745</v>
      </c>
      <c r="N483" s="7" t="s">
        <v>498</v>
      </c>
      <c r="O483" s="7" t="s">
        <v>21</v>
      </c>
      <c r="P483" s="10">
        <f>(G483/E483)*100</f>
      </c>
    </row>
    <row x14ac:dyDescent="0.25" r="484" customHeight="1" ht="13.5">
      <c r="A484" s="6">
        <v>45434.34663194444</v>
      </c>
      <c r="B484" s="7" t="s">
        <v>1746</v>
      </c>
      <c r="C484" s="8">
        <v>416328</v>
      </c>
      <c r="D484" s="7" t="s">
        <v>40</v>
      </c>
      <c r="E484" s="9">
        <v>27.4</v>
      </c>
      <c r="F484" s="7" t="s">
        <v>1747</v>
      </c>
      <c r="G484" s="9">
        <v>5.75</v>
      </c>
      <c r="H484" s="9">
        <v>33.15</v>
      </c>
      <c r="I484" s="9">
        <v>33.15</v>
      </c>
      <c r="J484" s="7" t="s">
        <v>1748</v>
      </c>
      <c r="K484" s="7"/>
      <c r="L484" s="7" t="s">
        <v>1749</v>
      </c>
      <c r="M484" s="7" t="s">
        <v>1750</v>
      </c>
      <c r="N484" s="7" t="s">
        <v>50</v>
      </c>
      <c r="O484" s="7" t="s">
        <v>21</v>
      </c>
      <c r="P484" s="10">
        <f>(G484/E484)*100</f>
      </c>
    </row>
    <row x14ac:dyDescent="0.25" r="485" customHeight="1" ht="13.5">
      <c r="A485" s="6">
        <v>45434.34663194444</v>
      </c>
      <c r="B485" s="7" t="s">
        <v>1265</v>
      </c>
      <c r="C485" s="8">
        <v>416329</v>
      </c>
      <c r="D485" s="7" t="s">
        <v>16</v>
      </c>
      <c r="E485" s="9">
        <v>370.81</v>
      </c>
      <c r="F485" s="7"/>
      <c r="G485" s="9">
        <v>77.87</v>
      </c>
      <c r="H485" s="9">
        <v>448.68</v>
      </c>
      <c r="I485" s="9">
        <v>448.68</v>
      </c>
      <c r="J485" s="7" t="s">
        <v>1266</v>
      </c>
      <c r="K485" s="7"/>
      <c r="L485" s="7" t="s">
        <v>860</v>
      </c>
      <c r="M485" s="7" t="s">
        <v>861</v>
      </c>
      <c r="N485" s="7" t="s">
        <v>174</v>
      </c>
      <c r="O485" s="7" t="s">
        <v>21</v>
      </c>
      <c r="P485" s="10">
        <f>(G485/E485)*100</f>
      </c>
    </row>
    <row x14ac:dyDescent="0.25" r="486" customHeight="1" ht="13.5">
      <c r="A486" s="6">
        <v>45434.34663194444</v>
      </c>
      <c r="B486" s="7" t="s">
        <v>1534</v>
      </c>
      <c r="C486" s="8">
        <v>416330</v>
      </c>
      <c r="D486" s="7" t="s">
        <v>16</v>
      </c>
      <c r="E486" s="9">
        <v>147.33</v>
      </c>
      <c r="F486" s="7"/>
      <c r="G486" s="9">
        <v>30.93</v>
      </c>
      <c r="H486" s="9">
        <v>178.26</v>
      </c>
      <c r="I486" s="9">
        <v>178.26</v>
      </c>
      <c r="J486" s="7" t="s">
        <v>1535</v>
      </c>
      <c r="K486" s="7"/>
      <c r="L486" s="7" t="s">
        <v>1536</v>
      </c>
      <c r="M486" s="7" t="s">
        <v>1537</v>
      </c>
      <c r="N486" s="7" t="s">
        <v>56</v>
      </c>
      <c r="O486" s="7" t="s">
        <v>21</v>
      </c>
      <c r="P486" s="10">
        <f>(G486/E486)*100</f>
      </c>
    </row>
    <row x14ac:dyDescent="0.25" r="487" customHeight="1" ht="13.5">
      <c r="A487" s="6">
        <v>45434.34663194444</v>
      </c>
      <c r="B487" s="7" t="s">
        <v>760</v>
      </c>
      <c r="C487" s="8">
        <v>416331</v>
      </c>
      <c r="D487" s="7" t="s">
        <v>27</v>
      </c>
      <c r="E487" s="9">
        <v>74.4</v>
      </c>
      <c r="F487" s="7"/>
      <c r="G487" s="9">
        <v>15.62</v>
      </c>
      <c r="H487" s="9">
        <v>90.02</v>
      </c>
      <c r="I487" s="9">
        <v>90.02</v>
      </c>
      <c r="J487" s="7" t="s">
        <v>761</v>
      </c>
      <c r="K487" s="7"/>
      <c r="L487" s="7" t="s">
        <v>762</v>
      </c>
      <c r="M487" s="7" t="s">
        <v>763</v>
      </c>
      <c r="N487" s="7" t="s">
        <v>25</v>
      </c>
      <c r="O487" s="7" t="s">
        <v>21</v>
      </c>
      <c r="P487" s="10">
        <f>(G487/E487)*100</f>
      </c>
    </row>
    <row x14ac:dyDescent="0.25" r="488" customHeight="1" ht="13.5">
      <c r="A488" s="6">
        <v>45434.34663194444</v>
      </c>
      <c r="B488" s="7" t="s">
        <v>253</v>
      </c>
      <c r="C488" s="8">
        <v>416332</v>
      </c>
      <c r="D488" s="7" t="s">
        <v>27</v>
      </c>
      <c r="E488" s="9">
        <v>204.53</v>
      </c>
      <c r="F488" s="7"/>
      <c r="G488" s="9">
        <v>42.95</v>
      </c>
      <c r="H488" s="9">
        <v>247.48</v>
      </c>
      <c r="I488" s="9">
        <v>247.48</v>
      </c>
      <c r="J488" s="7" t="s">
        <v>254</v>
      </c>
      <c r="K488" s="7"/>
      <c r="L488" s="7" t="s">
        <v>255</v>
      </c>
      <c r="M488" s="7" t="s">
        <v>256</v>
      </c>
      <c r="N488" s="7" t="s">
        <v>256</v>
      </c>
      <c r="O488" s="7" t="s">
        <v>21</v>
      </c>
      <c r="P488" s="10">
        <f>(G488/E488)*100</f>
      </c>
    </row>
    <row x14ac:dyDescent="0.25" r="489" customHeight="1" ht="13.5">
      <c r="A489" s="6">
        <v>45434.34663194444</v>
      </c>
      <c r="B489" s="7" t="s">
        <v>1751</v>
      </c>
      <c r="C489" s="8">
        <v>416333</v>
      </c>
      <c r="D489" s="7" t="s">
        <v>40</v>
      </c>
      <c r="E489" s="9">
        <v>16.72</v>
      </c>
      <c r="F489" s="7" t="s">
        <v>1752</v>
      </c>
      <c r="G489" s="9">
        <v>3.52</v>
      </c>
      <c r="H489" s="9">
        <v>20.24</v>
      </c>
      <c r="I489" s="9">
        <v>20.24</v>
      </c>
      <c r="J489" s="7" t="s">
        <v>1753</v>
      </c>
      <c r="K489" s="7"/>
      <c r="L489" s="7" t="s">
        <v>1754</v>
      </c>
      <c r="M489" s="7" t="s">
        <v>1755</v>
      </c>
      <c r="N489" s="7" t="s">
        <v>1756</v>
      </c>
      <c r="O489" s="7" t="s">
        <v>21</v>
      </c>
      <c r="P489" s="10">
        <f>(G489/E489)*100</f>
      </c>
    </row>
    <row x14ac:dyDescent="0.25" r="490" customHeight="1" ht="13.5">
      <c r="A490" s="6">
        <v>45434.34663194444</v>
      </c>
      <c r="B490" s="7" t="s">
        <v>66</v>
      </c>
      <c r="C490" s="8">
        <v>416334</v>
      </c>
      <c r="D490" s="7" t="s">
        <v>27</v>
      </c>
      <c r="E490" s="9">
        <v>46.62</v>
      </c>
      <c r="F490" s="7"/>
      <c r="G490" s="9">
        <v>9.79</v>
      </c>
      <c r="H490" s="9">
        <v>56.41</v>
      </c>
      <c r="I490" s="9">
        <v>56.41</v>
      </c>
      <c r="J490" s="7" t="s">
        <v>67</v>
      </c>
      <c r="K490" s="7"/>
      <c r="L490" s="7" t="s">
        <v>68</v>
      </c>
      <c r="M490" s="7" t="s">
        <v>69</v>
      </c>
      <c r="N490" s="7" t="s">
        <v>70</v>
      </c>
      <c r="O490" s="7" t="s">
        <v>21</v>
      </c>
      <c r="P490" s="10">
        <f>(G490/E490)*100</f>
      </c>
    </row>
    <row x14ac:dyDescent="0.25" r="491" customHeight="1" ht="13.5">
      <c r="A491" s="6">
        <v>45434.34663194444</v>
      </c>
      <c r="B491" s="7" t="s">
        <v>1452</v>
      </c>
      <c r="C491" s="8">
        <v>416335</v>
      </c>
      <c r="D491" s="7" t="s">
        <v>1453</v>
      </c>
      <c r="E491" s="9">
        <v>57.72</v>
      </c>
      <c r="F491" s="7"/>
      <c r="G491" s="9">
        <v>12.12</v>
      </c>
      <c r="H491" s="9">
        <v>69.84</v>
      </c>
      <c r="I491" s="9">
        <v>69.84</v>
      </c>
      <c r="J491" s="7" t="s">
        <v>1454</v>
      </c>
      <c r="K491" s="7"/>
      <c r="L491" s="7" t="s">
        <v>1455</v>
      </c>
      <c r="M491" s="7" t="s">
        <v>1456</v>
      </c>
      <c r="N491" s="7" t="s">
        <v>653</v>
      </c>
      <c r="O491" s="7" t="s">
        <v>21</v>
      </c>
      <c r="P491" s="10">
        <f>(G491/E491)*100</f>
      </c>
    </row>
    <row x14ac:dyDescent="0.25" r="492" customHeight="1" ht="13.5">
      <c r="A492" s="6">
        <v>45434.34664351852</v>
      </c>
      <c r="B492" s="7" t="s">
        <v>1757</v>
      </c>
      <c r="C492" s="8">
        <v>416336</v>
      </c>
      <c r="D492" s="7" t="s">
        <v>40</v>
      </c>
      <c r="E492" s="9">
        <v>201.46</v>
      </c>
      <c r="F492" s="7" t="s">
        <v>1758</v>
      </c>
      <c r="G492" s="9">
        <v>42.3</v>
      </c>
      <c r="H492" s="9">
        <v>243.76</v>
      </c>
      <c r="I492" s="9">
        <v>243.76</v>
      </c>
      <c r="J492" s="7" t="s">
        <v>1759</v>
      </c>
      <c r="K492" s="7"/>
      <c r="L492" s="7" t="s">
        <v>1760</v>
      </c>
      <c r="M492" s="7" t="s">
        <v>461</v>
      </c>
      <c r="N492" s="7" t="s">
        <v>461</v>
      </c>
      <c r="O492" s="7" t="s">
        <v>21</v>
      </c>
      <c r="P492" s="10">
        <f>(G492/E492)*100</f>
      </c>
    </row>
    <row x14ac:dyDescent="0.25" r="493" customHeight="1" ht="13.5">
      <c r="A493" s="6">
        <v>45434.34664351852</v>
      </c>
      <c r="B493" s="7" t="s">
        <v>1761</v>
      </c>
      <c r="C493" s="8">
        <v>416337</v>
      </c>
      <c r="D493" s="7" t="s">
        <v>216</v>
      </c>
      <c r="E493" s="9">
        <v>224.79</v>
      </c>
      <c r="F493" s="7"/>
      <c r="G493" s="9">
        <v>47.21</v>
      </c>
      <c r="H493" s="9">
        <v>272</v>
      </c>
      <c r="I493" s="9">
        <v>272</v>
      </c>
      <c r="J493" s="7"/>
      <c r="K493" s="7"/>
      <c r="L493" s="7" t="s">
        <v>856</v>
      </c>
      <c r="M493" s="7" t="s">
        <v>857</v>
      </c>
      <c r="N493" s="7" t="s">
        <v>50</v>
      </c>
      <c r="O493" s="7" t="s">
        <v>21</v>
      </c>
      <c r="P493" s="10">
        <f>(G493/E493)*100</f>
      </c>
    </row>
    <row x14ac:dyDescent="0.25" r="494" customHeight="1" ht="13.5">
      <c r="A494" s="6">
        <v>45434.34664351852</v>
      </c>
      <c r="B494" s="7" t="s">
        <v>1762</v>
      </c>
      <c r="C494" s="8">
        <v>416338</v>
      </c>
      <c r="D494" s="7" t="s">
        <v>33</v>
      </c>
      <c r="E494" s="9">
        <v>18.46</v>
      </c>
      <c r="F494" s="7" t="s">
        <v>1763</v>
      </c>
      <c r="G494" s="9">
        <v>3.88</v>
      </c>
      <c r="H494" s="9">
        <v>22.34</v>
      </c>
      <c r="I494" s="9">
        <v>22.34</v>
      </c>
      <c r="J494" s="7" t="s">
        <v>1764</v>
      </c>
      <c r="K494" s="7"/>
      <c r="L494" s="7" t="s">
        <v>1765</v>
      </c>
      <c r="M494" s="7" t="s">
        <v>1766</v>
      </c>
      <c r="N494" s="7" t="s">
        <v>331</v>
      </c>
      <c r="O494" s="7" t="s">
        <v>21</v>
      </c>
      <c r="P494" s="10">
        <f>(G494/E494)*100</f>
      </c>
    </row>
    <row x14ac:dyDescent="0.25" r="495" customHeight="1" ht="13.5">
      <c r="A495" s="6">
        <v>45434.34664351852</v>
      </c>
      <c r="B495" s="7" t="s">
        <v>1639</v>
      </c>
      <c r="C495" s="8">
        <v>416339</v>
      </c>
      <c r="D495" s="7" t="s">
        <v>27</v>
      </c>
      <c r="E495" s="9">
        <v>30.93</v>
      </c>
      <c r="F495" s="7"/>
      <c r="G495" s="9">
        <v>6.5</v>
      </c>
      <c r="H495" s="9">
        <v>37.43</v>
      </c>
      <c r="I495" s="9">
        <v>37.43</v>
      </c>
      <c r="J495" s="7" t="s">
        <v>1640</v>
      </c>
      <c r="K495" s="7"/>
      <c r="L495" s="7" t="s">
        <v>1641</v>
      </c>
      <c r="M495" s="7" t="s">
        <v>1642</v>
      </c>
      <c r="N495" s="7" t="s">
        <v>20</v>
      </c>
      <c r="O495" s="7" t="s">
        <v>21</v>
      </c>
      <c r="P495" s="10">
        <f>(G495/E495)*100</f>
      </c>
    </row>
    <row x14ac:dyDescent="0.25" r="496" customHeight="1" ht="13.5">
      <c r="A496" s="6">
        <v>45434.34664351852</v>
      </c>
      <c r="B496" s="7" t="s">
        <v>1767</v>
      </c>
      <c r="C496" s="8">
        <v>416340</v>
      </c>
      <c r="D496" s="7" t="s">
        <v>16</v>
      </c>
      <c r="E496" s="9">
        <v>61.22</v>
      </c>
      <c r="F496" s="7"/>
      <c r="G496" s="9">
        <v>12.86</v>
      </c>
      <c r="H496" s="9">
        <v>74.08</v>
      </c>
      <c r="I496" s="9">
        <v>74.08</v>
      </c>
      <c r="J496" s="7" t="s">
        <v>1768</v>
      </c>
      <c r="K496" s="7"/>
      <c r="L496" s="7" t="s">
        <v>1769</v>
      </c>
      <c r="M496" s="7" t="s">
        <v>1770</v>
      </c>
      <c r="N496" s="7" t="s">
        <v>191</v>
      </c>
      <c r="O496" s="7" t="s">
        <v>21</v>
      </c>
      <c r="P496" s="10">
        <f>(G496/E496)*100</f>
      </c>
    </row>
    <row x14ac:dyDescent="0.25" r="497" customHeight="1" ht="13.5">
      <c r="A497" s="6">
        <v>45434.34664351852</v>
      </c>
      <c r="B497" s="7" t="s">
        <v>1771</v>
      </c>
      <c r="C497" s="8">
        <v>416341</v>
      </c>
      <c r="D497" s="7" t="s">
        <v>27</v>
      </c>
      <c r="E497" s="9">
        <v>381.83</v>
      </c>
      <c r="F497" s="7" t="s">
        <v>1772</v>
      </c>
      <c r="G497" s="9">
        <v>87.82</v>
      </c>
      <c r="H497" s="9">
        <v>469.65</v>
      </c>
      <c r="I497" s="9">
        <v>469.65</v>
      </c>
      <c r="J497" s="7"/>
      <c r="K497" s="7"/>
      <c r="L497" s="7" t="s">
        <v>1773</v>
      </c>
      <c r="M497" s="7" t="s">
        <v>1774</v>
      </c>
      <c r="N497" s="7"/>
      <c r="O497" s="7" t="s">
        <v>1775</v>
      </c>
      <c r="P497" s="10">
        <f>(G497/E497)*100</f>
      </c>
    </row>
    <row x14ac:dyDescent="0.25" r="498" customHeight="1" ht="13.5">
      <c r="A498" s="6">
        <v>45434.34664351852</v>
      </c>
      <c r="B498" s="7" t="s">
        <v>1776</v>
      </c>
      <c r="C498" s="8">
        <v>416342</v>
      </c>
      <c r="D498" s="7" t="s">
        <v>27</v>
      </c>
      <c r="E498" s="9">
        <v>30.94</v>
      </c>
      <c r="F498" s="7"/>
      <c r="G498" s="9">
        <v>6.49</v>
      </c>
      <c r="H498" s="9">
        <v>37.43</v>
      </c>
      <c r="I498" s="9">
        <v>37.43</v>
      </c>
      <c r="J498" s="7" t="s">
        <v>1777</v>
      </c>
      <c r="K498" s="7"/>
      <c r="L498" s="7" t="s">
        <v>1778</v>
      </c>
      <c r="M498" s="7" t="s">
        <v>1779</v>
      </c>
      <c r="N498" s="7" t="s">
        <v>550</v>
      </c>
      <c r="O498" s="7" t="s">
        <v>21</v>
      </c>
      <c r="P498" s="10">
        <f>(G498/E498)*100</f>
      </c>
    </row>
    <row x14ac:dyDescent="0.25" r="499" customHeight="1" ht="13.5">
      <c r="A499" s="6">
        <v>45434.34652777778</v>
      </c>
      <c r="B499" s="7" t="s">
        <v>1780</v>
      </c>
      <c r="C499" s="8">
        <v>416343</v>
      </c>
      <c r="D499" s="7" t="s">
        <v>33</v>
      </c>
      <c r="E499" s="9">
        <v>25.15</v>
      </c>
      <c r="F499" s="7" t="s">
        <v>1781</v>
      </c>
      <c r="G499" s="9">
        <v>5.29</v>
      </c>
      <c r="H499" s="9">
        <v>30.44</v>
      </c>
      <c r="I499" s="9">
        <v>30.44</v>
      </c>
      <c r="J499" s="7" t="s">
        <v>1782</v>
      </c>
      <c r="K499" s="7"/>
      <c r="L499" s="7" t="s">
        <v>239</v>
      </c>
      <c r="M499" s="7" t="s">
        <v>240</v>
      </c>
      <c r="N499" s="7" t="s">
        <v>20</v>
      </c>
      <c r="O499" s="7" t="s">
        <v>21</v>
      </c>
      <c r="P499" s="10">
        <f>(G499/E499)*100</f>
      </c>
    </row>
    <row x14ac:dyDescent="0.25" r="500" customHeight="1" ht="13.5">
      <c r="A500" s="6">
        <v>45434.34664351852</v>
      </c>
      <c r="B500" s="7" t="s">
        <v>1783</v>
      </c>
      <c r="C500" s="8">
        <v>416344</v>
      </c>
      <c r="D500" s="7" t="s">
        <v>27</v>
      </c>
      <c r="E500" s="9">
        <v>1323.79</v>
      </c>
      <c r="F500" s="7"/>
      <c r="G500" s="9">
        <v>277.99</v>
      </c>
      <c r="H500" s="9">
        <v>1601.78</v>
      </c>
      <c r="I500" s="9">
        <v>1601.78</v>
      </c>
      <c r="J500" s="7" t="s">
        <v>1784</v>
      </c>
      <c r="K500" s="7"/>
      <c r="L500" s="7" t="s">
        <v>1785</v>
      </c>
      <c r="M500" s="7" t="s">
        <v>1786</v>
      </c>
      <c r="N500" s="7" t="s">
        <v>1787</v>
      </c>
      <c r="O500" s="7" t="s">
        <v>21</v>
      </c>
      <c r="P500" s="10">
        <f>(G500/E500)*100</f>
      </c>
    </row>
    <row x14ac:dyDescent="0.25" r="501" customHeight="1" ht="13.5">
      <c r="A501" s="6">
        <v>45434.34664351852</v>
      </c>
      <c r="B501" s="7" t="s">
        <v>1788</v>
      </c>
      <c r="C501" s="8">
        <v>416345</v>
      </c>
      <c r="D501" s="7" t="s">
        <v>33</v>
      </c>
      <c r="E501" s="9">
        <v>24.16</v>
      </c>
      <c r="F501" s="7" t="s">
        <v>1789</v>
      </c>
      <c r="G501" s="9">
        <v>5.08</v>
      </c>
      <c r="H501" s="9">
        <v>29.24</v>
      </c>
      <c r="I501" s="9">
        <v>29.24</v>
      </c>
      <c r="J501" s="7" t="s">
        <v>1790</v>
      </c>
      <c r="K501" s="7"/>
      <c r="L501" s="7" t="s">
        <v>1791</v>
      </c>
      <c r="M501" s="7" t="s">
        <v>1792</v>
      </c>
      <c r="N501" s="7" t="s">
        <v>236</v>
      </c>
      <c r="O501" s="7" t="s">
        <v>21</v>
      </c>
      <c r="P501" s="10">
        <f>(G501/E501)*100</f>
      </c>
    </row>
    <row x14ac:dyDescent="0.25" r="502" customHeight="1" ht="13.5">
      <c r="A502" s="6">
        <v>45434.34664351852</v>
      </c>
      <c r="B502" s="7" t="s">
        <v>989</v>
      </c>
      <c r="C502" s="8">
        <v>416346</v>
      </c>
      <c r="D502" s="7" t="s">
        <v>16</v>
      </c>
      <c r="E502" s="9">
        <v>57.29</v>
      </c>
      <c r="F502" s="7"/>
      <c r="G502" s="9">
        <v>12.03</v>
      </c>
      <c r="H502" s="9">
        <v>69.32</v>
      </c>
      <c r="I502" s="9">
        <v>69.32</v>
      </c>
      <c r="J502" s="7" t="s">
        <v>990</v>
      </c>
      <c r="K502" s="7"/>
      <c r="L502" s="7" t="s">
        <v>991</v>
      </c>
      <c r="M502" s="7" t="s">
        <v>992</v>
      </c>
      <c r="N502" s="7" t="s">
        <v>76</v>
      </c>
      <c r="O502" s="7" t="s">
        <v>21</v>
      </c>
      <c r="P502" s="10">
        <f>(G502/E502)*100</f>
      </c>
    </row>
    <row x14ac:dyDescent="0.25" r="503" customHeight="1" ht="13.5">
      <c r="A503" s="6">
        <v>45434.34664351852</v>
      </c>
      <c r="B503" s="7" t="s">
        <v>1793</v>
      </c>
      <c r="C503" s="8">
        <v>416347</v>
      </c>
      <c r="D503" s="7" t="s">
        <v>27</v>
      </c>
      <c r="E503" s="9">
        <v>200.48</v>
      </c>
      <c r="F503" s="7"/>
      <c r="G503" s="9">
        <v>42.1</v>
      </c>
      <c r="H503" s="9">
        <v>242.58</v>
      </c>
      <c r="I503" s="9">
        <v>242.58</v>
      </c>
      <c r="J503" s="7" t="s">
        <v>1794</v>
      </c>
      <c r="K503" s="7"/>
      <c r="L503" s="7" t="s">
        <v>1795</v>
      </c>
      <c r="M503" s="7" t="s">
        <v>1796</v>
      </c>
      <c r="N503" s="7" t="s">
        <v>174</v>
      </c>
      <c r="O503" s="7" t="s">
        <v>21</v>
      </c>
      <c r="P503" s="10">
        <f>(G503/E503)*100</f>
      </c>
    </row>
    <row x14ac:dyDescent="0.25" r="504" customHeight="1" ht="13.5">
      <c r="A504" s="6">
        <v>45434.34664351852</v>
      </c>
      <c r="B504" s="7" t="s">
        <v>1793</v>
      </c>
      <c r="C504" s="8">
        <v>416348</v>
      </c>
      <c r="D504" s="7" t="s">
        <v>27</v>
      </c>
      <c r="E504" s="9">
        <v>78.36</v>
      </c>
      <c r="F504" s="7"/>
      <c r="G504" s="9">
        <v>16.45</v>
      </c>
      <c r="H504" s="9">
        <v>94.81</v>
      </c>
      <c r="I504" s="9">
        <v>94.81</v>
      </c>
      <c r="J504" s="7" t="s">
        <v>1794</v>
      </c>
      <c r="K504" s="7"/>
      <c r="L504" s="7" t="s">
        <v>1795</v>
      </c>
      <c r="M504" s="7" t="s">
        <v>1796</v>
      </c>
      <c r="N504" s="7" t="s">
        <v>174</v>
      </c>
      <c r="O504" s="7" t="s">
        <v>21</v>
      </c>
      <c r="P504" s="10">
        <f>(G504/E504)*100</f>
      </c>
    </row>
    <row x14ac:dyDescent="0.25" r="505" customHeight="1" ht="13.5">
      <c r="A505" s="6">
        <v>45434.34664351852</v>
      </c>
      <c r="B505" s="7" t="s">
        <v>1793</v>
      </c>
      <c r="C505" s="8">
        <v>416349</v>
      </c>
      <c r="D505" s="7" t="s">
        <v>27</v>
      </c>
      <c r="E505" s="9">
        <v>136.59</v>
      </c>
      <c r="F505" s="7"/>
      <c r="G505" s="9">
        <v>28.68</v>
      </c>
      <c r="H505" s="9">
        <v>165.27</v>
      </c>
      <c r="I505" s="9">
        <v>165.27</v>
      </c>
      <c r="J505" s="7" t="s">
        <v>1794</v>
      </c>
      <c r="K505" s="7"/>
      <c r="L505" s="7" t="s">
        <v>1795</v>
      </c>
      <c r="M505" s="7" t="s">
        <v>1796</v>
      </c>
      <c r="N505" s="7" t="s">
        <v>174</v>
      </c>
      <c r="O505" s="7" t="s">
        <v>21</v>
      </c>
      <c r="P505" s="10">
        <f>(G505/E505)*100</f>
      </c>
    </row>
    <row x14ac:dyDescent="0.25" r="506" customHeight="1" ht="13.5">
      <c r="A506" s="6">
        <v>45434.34664351852</v>
      </c>
      <c r="B506" s="7" t="s">
        <v>1797</v>
      </c>
      <c r="C506" s="8">
        <v>416350</v>
      </c>
      <c r="D506" s="7" t="s">
        <v>27</v>
      </c>
      <c r="E506" s="9">
        <v>120.05</v>
      </c>
      <c r="F506" s="7"/>
      <c r="G506" s="9">
        <v>25.21</v>
      </c>
      <c r="H506" s="9">
        <v>145.26</v>
      </c>
      <c r="I506" s="9">
        <v>145.26</v>
      </c>
      <c r="J506" s="7" t="s">
        <v>1798</v>
      </c>
      <c r="K506" s="7"/>
      <c r="L506" s="7" t="s">
        <v>1799</v>
      </c>
      <c r="M506" s="7" t="s">
        <v>1800</v>
      </c>
      <c r="N506" s="7" t="s">
        <v>691</v>
      </c>
      <c r="O506" s="7" t="s">
        <v>21</v>
      </c>
      <c r="P506" s="10">
        <f>(G506/E506)*100</f>
      </c>
    </row>
    <row x14ac:dyDescent="0.25" r="507" customHeight="1" ht="13.5">
      <c r="A507" s="6">
        <v>45434.34664351852</v>
      </c>
      <c r="B507" s="7" t="s">
        <v>1801</v>
      </c>
      <c r="C507" s="8">
        <v>416351</v>
      </c>
      <c r="D507" s="7" t="s">
        <v>27</v>
      </c>
      <c r="E507" s="9">
        <v>29.69</v>
      </c>
      <c r="F507" s="7"/>
      <c r="G507" s="9">
        <v>6.23</v>
      </c>
      <c r="H507" s="9">
        <v>35.92</v>
      </c>
      <c r="I507" s="9">
        <v>35.92</v>
      </c>
      <c r="J507" s="7" t="s">
        <v>1802</v>
      </c>
      <c r="K507" s="7"/>
      <c r="L507" s="7" t="s">
        <v>1803</v>
      </c>
      <c r="M507" s="7" t="s">
        <v>1804</v>
      </c>
      <c r="N507" s="7" t="s">
        <v>86</v>
      </c>
      <c r="O507" s="7" t="s">
        <v>21</v>
      </c>
      <c r="P507" s="10">
        <f>(G507/E507)*100</f>
      </c>
    </row>
    <row x14ac:dyDescent="0.25" r="508" customHeight="1" ht="13.5">
      <c r="A508" s="6">
        <v>45434.346655092595</v>
      </c>
      <c r="B508" s="7" t="s">
        <v>1805</v>
      </c>
      <c r="C508" s="8">
        <v>416352</v>
      </c>
      <c r="D508" s="7" t="s">
        <v>33</v>
      </c>
      <c r="E508" s="9">
        <v>253.22</v>
      </c>
      <c r="F508" s="7" t="s">
        <v>1806</v>
      </c>
      <c r="G508" s="9">
        <v>53.18</v>
      </c>
      <c r="H508" s="9">
        <v>306.4</v>
      </c>
      <c r="I508" s="9">
        <v>306.39</v>
      </c>
      <c r="J508" s="7" t="s">
        <v>1807</v>
      </c>
      <c r="K508" s="7"/>
      <c r="L508" s="7" t="s">
        <v>1808</v>
      </c>
      <c r="M508" s="7" t="s">
        <v>1809</v>
      </c>
      <c r="N508" s="7" t="s">
        <v>653</v>
      </c>
      <c r="O508" s="7" t="s">
        <v>21</v>
      </c>
      <c r="P508" s="10">
        <f>(G508/E508)*100</f>
      </c>
    </row>
    <row x14ac:dyDescent="0.25" r="509" customHeight="1" ht="13.5">
      <c r="A509" s="6">
        <v>45434.346655092595</v>
      </c>
      <c r="B509" s="7" t="s">
        <v>1810</v>
      </c>
      <c r="C509" s="8">
        <v>416353</v>
      </c>
      <c r="D509" s="7" t="s">
        <v>33</v>
      </c>
      <c r="E509" s="9">
        <v>29.92</v>
      </c>
      <c r="F509" s="7" t="s">
        <v>1811</v>
      </c>
      <c r="G509" s="9">
        <v>6.28</v>
      </c>
      <c r="H509" s="9">
        <v>36.2</v>
      </c>
      <c r="I509" s="9">
        <v>36.2</v>
      </c>
      <c r="J509" s="7" t="s">
        <v>1812</v>
      </c>
      <c r="K509" s="7"/>
      <c r="L509" s="7" t="s">
        <v>1813</v>
      </c>
      <c r="M509" s="7" t="s">
        <v>1814</v>
      </c>
      <c r="N509" s="7" t="s">
        <v>60</v>
      </c>
      <c r="O509" s="7" t="s">
        <v>21</v>
      </c>
      <c r="P509" s="10">
        <f>(G509/E509)*100</f>
      </c>
    </row>
    <row x14ac:dyDescent="0.25" r="510" customHeight="1" ht="13.5">
      <c r="A510" s="6">
        <v>45434.346655092595</v>
      </c>
      <c r="B510" s="7" t="s">
        <v>1815</v>
      </c>
      <c r="C510" s="8">
        <v>416354</v>
      </c>
      <c r="D510" s="7" t="s">
        <v>40</v>
      </c>
      <c r="E510" s="9">
        <v>213.38</v>
      </c>
      <c r="F510" s="7" t="s">
        <v>1816</v>
      </c>
      <c r="G510" s="9">
        <v>44.81</v>
      </c>
      <c r="H510" s="9">
        <v>258.19</v>
      </c>
      <c r="I510" s="9">
        <v>258.19</v>
      </c>
      <c r="J510" s="7" t="s">
        <v>1817</v>
      </c>
      <c r="K510" s="7"/>
      <c r="L510" s="7" t="s">
        <v>1818</v>
      </c>
      <c r="M510" s="7" t="s">
        <v>20</v>
      </c>
      <c r="N510" s="7" t="s">
        <v>20</v>
      </c>
      <c r="O510" s="7" t="s">
        <v>21</v>
      </c>
      <c r="P510" s="10">
        <f>(G510/E510)*100</f>
      </c>
    </row>
    <row x14ac:dyDescent="0.25" r="511" customHeight="1" ht="13.5">
      <c r="A511" s="6">
        <v>45434.346655092595</v>
      </c>
      <c r="B511" s="7" t="s">
        <v>1819</v>
      </c>
      <c r="C511" s="8">
        <v>416355</v>
      </c>
      <c r="D511" s="7" t="s">
        <v>40</v>
      </c>
      <c r="E511" s="9">
        <v>194.33</v>
      </c>
      <c r="F511" s="7" t="s">
        <v>1820</v>
      </c>
      <c r="G511" s="9">
        <v>40.81</v>
      </c>
      <c r="H511" s="9">
        <v>235.14</v>
      </c>
      <c r="I511" s="9">
        <v>235.14</v>
      </c>
      <c r="J511" s="7" t="s">
        <v>1821</v>
      </c>
      <c r="K511" s="7"/>
      <c r="L511" s="7" t="s">
        <v>465</v>
      </c>
      <c r="M511" s="7" t="s">
        <v>1822</v>
      </c>
      <c r="N511" s="7" t="s">
        <v>45</v>
      </c>
      <c r="O511" s="7" t="s">
        <v>21</v>
      </c>
      <c r="P511" s="10">
        <f>(G511/E511)*100</f>
      </c>
    </row>
    <row x14ac:dyDescent="0.25" r="512" customHeight="1" ht="13.5">
      <c r="A512" s="6">
        <v>45434.346655092595</v>
      </c>
      <c r="B512" s="7" t="s">
        <v>1823</v>
      </c>
      <c r="C512" s="8">
        <v>416356</v>
      </c>
      <c r="D512" s="7" t="s">
        <v>33</v>
      </c>
      <c r="E512" s="9">
        <v>33.5</v>
      </c>
      <c r="F512" s="7" t="s">
        <v>1824</v>
      </c>
      <c r="G512" s="9">
        <v>7.04</v>
      </c>
      <c r="H512" s="9">
        <v>40.54</v>
      </c>
      <c r="I512" s="9">
        <v>40.54</v>
      </c>
      <c r="J512" s="7" t="s">
        <v>1825</v>
      </c>
      <c r="K512" s="7"/>
      <c r="L512" s="7" t="s">
        <v>1826</v>
      </c>
      <c r="M512" s="7" t="s">
        <v>1008</v>
      </c>
      <c r="N512" s="7" t="s">
        <v>132</v>
      </c>
      <c r="O512" s="7" t="s">
        <v>21</v>
      </c>
      <c r="P512" s="10">
        <f>(G512/E512)*100</f>
      </c>
    </row>
    <row x14ac:dyDescent="0.25" r="513" customHeight="1" ht="13.5">
      <c r="A513" s="6">
        <v>45434.346655092595</v>
      </c>
      <c r="B513" s="7" t="s">
        <v>1827</v>
      </c>
      <c r="C513" s="8">
        <v>416357</v>
      </c>
      <c r="D513" s="7" t="s">
        <v>33</v>
      </c>
      <c r="E513" s="9">
        <v>28.13</v>
      </c>
      <c r="F513" s="7" t="s">
        <v>1828</v>
      </c>
      <c r="G513" s="9">
        <v>5.91</v>
      </c>
      <c r="H513" s="9">
        <v>34.04</v>
      </c>
      <c r="I513" s="9">
        <v>34.04</v>
      </c>
      <c r="J513" s="7" t="s">
        <v>1829</v>
      </c>
      <c r="K513" s="7"/>
      <c r="L513" s="7" t="s">
        <v>1830</v>
      </c>
      <c r="M513" s="7" t="s">
        <v>1831</v>
      </c>
      <c r="N513" s="7" t="s">
        <v>86</v>
      </c>
      <c r="O513" s="7" t="s">
        <v>21</v>
      </c>
      <c r="P513" s="10">
        <f>(G513/E513)*100</f>
      </c>
    </row>
    <row x14ac:dyDescent="0.25" r="514" customHeight="1" ht="13.5">
      <c r="A514" s="6">
        <v>45434.346655092595</v>
      </c>
      <c r="B514" s="7" t="s">
        <v>1832</v>
      </c>
      <c r="C514" s="8">
        <v>416358</v>
      </c>
      <c r="D514" s="7" t="s">
        <v>27</v>
      </c>
      <c r="E514" s="9">
        <v>138.96</v>
      </c>
      <c r="F514" s="7"/>
      <c r="G514" s="9">
        <v>29.18</v>
      </c>
      <c r="H514" s="9">
        <v>168.14</v>
      </c>
      <c r="I514" s="9">
        <v>168.14</v>
      </c>
      <c r="J514" s="7"/>
      <c r="K514" s="7"/>
      <c r="L514" s="7" t="s">
        <v>1833</v>
      </c>
      <c r="M514" s="7" t="s">
        <v>174</v>
      </c>
      <c r="N514" s="7" t="s">
        <v>174</v>
      </c>
      <c r="O514" s="7" t="s">
        <v>21</v>
      </c>
      <c r="P514" s="10">
        <f>(G514/E514)*100</f>
      </c>
    </row>
    <row x14ac:dyDescent="0.25" r="515" customHeight="1" ht="13.5">
      <c r="A515" s="6">
        <v>45434.346655092595</v>
      </c>
      <c r="B515" s="7" t="s">
        <v>1834</v>
      </c>
      <c r="C515" s="8">
        <v>416359</v>
      </c>
      <c r="D515" s="7" t="s">
        <v>33</v>
      </c>
      <c r="E515" s="9">
        <v>70.88</v>
      </c>
      <c r="F515" s="7" t="s">
        <v>1835</v>
      </c>
      <c r="G515" s="9">
        <v>14.88</v>
      </c>
      <c r="H515" s="9">
        <v>85.76</v>
      </c>
      <c r="I515" s="9">
        <v>85.76</v>
      </c>
      <c r="J515" s="7" t="s">
        <v>1836</v>
      </c>
      <c r="K515" s="7"/>
      <c r="L515" s="7" t="s">
        <v>1837</v>
      </c>
      <c r="M515" s="7" t="s">
        <v>265</v>
      </c>
      <c r="N515" s="7" t="s">
        <v>577</v>
      </c>
      <c r="O515" s="7" t="s">
        <v>21</v>
      </c>
      <c r="P515" s="10">
        <f>(G515/E515)*100</f>
      </c>
    </row>
    <row x14ac:dyDescent="0.25" r="516" customHeight="1" ht="13.5">
      <c r="A516" s="6">
        <v>45434.346655092595</v>
      </c>
      <c r="B516" s="7" t="s">
        <v>1392</v>
      </c>
      <c r="C516" s="8">
        <v>416360</v>
      </c>
      <c r="D516" s="7" t="s">
        <v>33</v>
      </c>
      <c r="E516" s="9">
        <v>23.09</v>
      </c>
      <c r="F516" s="7" t="s">
        <v>1838</v>
      </c>
      <c r="G516" s="9">
        <v>4.85</v>
      </c>
      <c r="H516" s="9">
        <v>27.94</v>
      </c>
      <c r="I516" s="9">
        <v>27.94</v>
      </c>
      <c r="J516" s="7" t="s">
        <v>1394</v>
      </c>
      <c r="K516" s="7"/>
      <c r="L516" s="7" t="s">
        <v>1395</v>
      </c>
      <c r="M516" s="7" t="s">
        <v>1396</v>
      </c>
      <c r="N516" s="7" t="s">
        <v>25</v>
      </c>
      <c r="O516" s="7" t="s">
        <v>21</v>
      </c>
      <c r="P516" s="10">
        <f>(G516/E516)*100</f>
      </c>
    </row>
    <row x14ac:dyDescent="0.25" r="517" customHeight="1" ht="13.5">
      <c r="A517" s="6">
        <v>45434.346655092595</v>
      </c>
      <c r="B517" s="7" t="s">
        <v>1392</v>
      </c>
      <c r="C517" s="8">
        <v>416361</v>
      </c>
      <c r="D517" s="7" t="s">
        <v>33</v>
      </c>
      <c r="E517" s="9">
        <v>103.26</v>
      </c>
      <c r="F517" s="7" t="s">
        <v>1839</v>
      </c>
      <c r="G517" s="9">
        <v>21.68</v>
      </c>
      <c r="H517" s="9">
        <v>124.94</v>
      </c>
      <c r="I517" s="9">
        <v>124.94</v>
      </c>
      <c r="J517" s="7" t="s">
        <v>1394</v>
      </c>
      <c r="K517" s="7"/>
      <c r="L517" s="7" t="s">
        <v>1395</v>
      </c>
      <c r="M517" s="7" t="s">
        <v>1396</v>
      </c>
      <c r="N517" s="7" t="s">
        <v>25</v>
      </c>
      <c r="O517" s="7" t="s">
        <v>21</v>
      </c>
      <c r="P517" s="10">
        <f>(G517/E517)*100</f>
      </c>
    </row>
    <row x14ac:dyDescent="0.25" r="518" customHeight="1" ht="13.5">
      <c r="A518" s="6">
        <v>45434.346655092595</v>
      </c>
      <c r="B518" s="7" t="s">
        <v>1840</v>
      </c>
      <c r="C518" s="8">
        <v>416362</v>
      </c>
      <c r="D518" s="7" t="s">
        <v>33</v>
      </c>
      <c r="E518" s="9">
        <v>99.76</v>
      </c>
      <c r="F518" s="7" t="s">
        <v>1841</v>
      </c>
      <c r="G518" s="9">
        <v>20.95</v>
      </c>
      <c r="H518" s="9">
        <v>120.71</v>
      </c>
      <c r="I518" s="9">
        <v>120.71</v>
      </c>
      <c r="J518" s="7" t="s">
        <v>1842</v>
      </c>
      <c r="K518" s="7"/>
      <c r="L518" s="7" t="s">
        <v>1843</v>
      </c>
      <c r="M518" s="7" t="s">
        <v>1844</v>
      </c>
      <c r="N518" s="7" t="s">
        <v>438</v>
      </c>
      <c r="O518" s="7" t="s">
        <v>21</v>
      </c>
      <c r="P518" s="10">
        <f>(G518/E518)*100</f>
      </c>
    </row>
    <row x14ac:dyDescent="0.25" r="519" customHeight="1" ht="13.5">
      <c r="A519" s="6">
        <v>45434.346655092595</v>
      </c>
      <c r="B519" s="7" t="s">
        <v>1845</v>
      </c>
      <c r="C519" s="8">
        <v>416363</v>
      </c>
      <c r="D519" s="7" t="s">
        <v>27</v>
      </c>
      <c r="E519" s="9">
        <v>250.58</v>
      </c>
      <c r="F519" s="7"/>
      <c r="G519" s="9">
        <v>52.62</v>
      </c>
      <c r="H519" s="9">
        <v>303.2</v>
      </c>
      <c r="I519" s="9">
        <v>303.2</v>
      </c>
      <c r="J519" s="7" t="s">
        <v>1846</v>
      </c>
      <c r="K519" s="7"/>
      <c r="L519" s="7" t="s">
        <v>1847</v>
      </c>
      <c r="M519" s="7" t="s">
        <v>653</v>
      </c>
      <c r="N519" s="7" t="s">
        <v>653</v>
      </c>
      <c r="O519" s="7" t="s">
        <v>21</v>
      </c>
      <c r="P519" s="10">
        <f>(G519/E519)*100</f>
      </c>
    </row>
    <row x14ac:dyDescent="0.25" r="520" customHeight="1" ht="13.5">
      <c r="A520" s="6">
        <v>45434.346655092595</v>
      </c>
      <c r="B520" s="7" t="s">
        <v>1504</v>
      </c>
      <c r="C520" s="8">
        <v>416364</v>
      </c>
      <c r="D520" s="7" t="s">
        <v>40</v>
      </c>
      <c r="E520" s="9">
        <v>22.18</v>
      </c>
      <c r="F520" s="7" t="s">
        <v>1848</v>
      </c>
      <c r="G520" s="9">
        <v>4.66</v>
      </c>
      <c r="H520" s="9">
        <v>26.84</v>
      </c>
      <c r="I520" s="9">
        <v>26.84</v>
      </c>
      <c r="J520" s="7" t="s">
        <v>1506</v>
      </c>
      <c r="K520" s="7"/>
      <c r="L520" s="7" t="s">
        <v>1507</v>
      </c>
      <c r="M520" s="7" t="s">
        <v>1508</v>
      </c>
      <c r="N520" s="7" t="s">
        <v>174</v>
      </c>
      <c r="O520" s="7" t="s">
        <v>21</v>
      </c>
      <c r="P520" s="10">
        <f>(G520/E520)*100</f>
      </c>
    </row>
    <row x14ac:dyDescent="0.25" r="521" customHeight="1" ht="13.5">
      <c r="A521" s="6">
        <v>45434.346655092595</v>
      </c>
      <c r="B521" s="7" t="s">
        <v>1849</v>
      </c>
      <c r="C521" s="8">
        <v>416365</v>
      </c>
      <c r="D521" s="7" t="s">
        <v>33</v>
      </c>
      <c r="E521" s="9">
        <v>316.7</v>
      </c>
      <c r="F521" s="7" t="s">
        <v>1850</v>
      </c>
      <c r="G521" s="9">
        <v>66.51</v>
      </c>
      <c r="H521" s="9">
        <v>383.21</v>
      </c>
      <c r="I521" s="9">
        <v>383.21</v>
      </c>
      <c r="J521" s="7" t="s">
        <v>1851</v>
      </c>
      <c r="K521" s="7"/>
      <c r="L521" s="7" t="s">
        <v>115</v>
      </c>
      <c r="M521" s="7" t="s">
        <v>1852</v>
      </c>
      <c r="N521" s="7" t="s">
        <v>116</v>
      </c>
      <c r="O521" s="7" t="s">
        <v>21</v>
      </c>
      <c r="P521" s="10">
        <f>(G521/E521)*100</f>
      </c>
    </row>
    <row x14ac:dyDescent="0.25" r="522" customHeight="1" ht="13.5">
      <c r="A522" s="6">
        <v>45434.346655092595</v>
      </c>
      <c r="B522" s="7" t="s">
        <v>1853</v>
      </c>
      <c r="C522" s="8">
        <v>416366</v>
      </c>
      <c r="D522" s="7" t="s">
        <v>40</v>
      </c>
      <c r="E522" s="9">
        <v>227.34</v>
      </c>
      <c r="F522" s="7" t="s">
        <v>1854</v>
      </c>
      <c r="G522" s="9">
        <v>47.74</v>
      </c>
      <c r="H522" s="9">
        <v>275.08</v>
      </c>
      <c r="I522" s="9">
        <v>275.08</v>
      </c>
      <c r="J522" s="7" t="s">
        <v>1855</v>
      </c>
      <c r="K522" s="7"/>
      <c r="L522" s="7" t="s">
        <v>1856</v>
      </c>
      <c r="M522" s="7" t="s">
        <v>1857</v>
      </c>
      <c r="N522" s="7" t="s">
        <v>488</v>
      </c>
      <c r="O522" s="7" t="s">
        <v>21</v>
      </c>
      <c r="P522" s="10">
        <f>(G522/E522)*100</f>
      </c>
    </row>
    <row x14ac:dyDescent="0.25" r="523" customHeight="1" ht="13.5">
      <c r="A523" s="6">
        <v>45434.346666666665</v>
      </c>
      <c r="B523" s="7" t="s">
        <v>1858</v>
      </c>
      <c r="C523" s="8">
        <v>416367</v>
      </c>
      <c r="D523" s="7" t="s">
        <v>27</v>
      </c>
      <c r="E523" s="9">
        <v>95.58</v>
      </c>
      <c r="F523" s="7"/>
      <c r="G523" s="9">
        <v>20.07</v>
      </c>
      <c r="H523" s="9">
        <v>115.65</v>
      </c>
      <c r="I523" s="9">
        <v>115.65</v>
      </c>
      <c r="J523" s="7" t="s">
        <v>1859</v>
      </c>
      <c r="K523" s="7"/>
      <c r="L523" s="7" t="s">
        <v>1860</v>
      </c>
      <c r="M523" s="7" t="s">
        <v>1861</v>
      </c>
      <c r="N523" s="7" t="s">
        <v>782</v>
      </c>
      <c r="O523" s="7" t="s">
        <v>21</v>
      </c>
      <c r="P523" s="10">
        <f>(G523/E523)*100</f>
      </c>
    </row>
    <row x14ac:dyDescent="0.25" r="524" customHeight="1" ht="13.5">
      <c r="A524" s="6">
        <v>45434.346666666665</v>
      </c>
      <c r="B524" s="7" t="s">
        <v>1862</v>
      </c>
      <c r="C524" s="8">
        <v>416368</v>
      </c>
      <c r="D524" s="7" t="s">
        <v>33</v>
      </c>
      <c r="E524" s="9">
        <v>59.29</v>
      </c>
      <c r="F524" s="7" t="s">
        <v>1863</v>
      </c>
      <c r="G524" s="9">
        <v>12.45</v>
      </c>
      <c r="H524" s="9">
        <v>71.74</v>
      </c>
      <c r="I524" s="9">
        <v>71.74</v>
      </c>
      <c r="J524" s="7" t="s">
        <v>1864</v>
      </c>
      <c r="K524" s="7"/>
      <c r="L524" s="7" t="s">
        <v>1865</v>
      </c>
      <c r="M524" s="7" t="s">
        <v>1866</v>
      </c>
      <c r="N524" s="7" t="s">
        <v>513</v>
      </c>
      <c r="O524" s="7" t="s">
        <v>21</v>
      </c>
      <c r="P524" s="10">
        <f>(G524/E524)*100</f>
      </c>
    </row>
    <row x14ac:dyDescent="0.25" r="525" customHeight="1" ht="13.5">
      <c r="A525" s="6">
        <v>45434.346666666665</v>
      </c>
      <c r="B525" s="7" t="s">
        <v>1867</v>
      </c>
      <c r="C525" s="8">
        <v>416369</v>
      </c>
      <c r="D525" s="7" t="s">
        <v>33</v>
      </c>
      <c r="E525" s="9">
        <v>52.92</v>
      </c>
      <c r="F525" s="7" t="s">
        <v>1868</v>
      </c>
      <c r="G525" s="9">
        <v>11.12</v>
      </c>
      <c r="H525" s="9">
        <v>64.04</v>
      </c>
      <c r="I525" s="9">
        <v>64.04</v>
      </c>
      <c r="J525" s="7" t="s">
        <v>1869</v>
      </c>
      <c r="K525" s="7"/>
      <c r="L525" s="7" t="s">
        <v>93</v>
      </c>
      <c r="M525" s="7" t="s">
        <v>94</v>
      </c>
      <c r="N525" s="7" t="s">
        <v>680</v>
      </c>
      <c r="O525" s="7" t="s">
        <v>21</v>
      </c>
      <c r="P525" s="10">
        <f>(G525/E525)*100</f>
      </c>
    </row>
    <row x14ac:dyDescent="0.25" r="526" customHeight="1" ht="13.5">
      <c r="A526" s="6">
        <v>45434.346666666665</v>
      </c>
      <c r="B526" s="7" t="s">
        <v>1870</v>
      </c>
      <c r="C526" s="8">
        <v>416370</v>
      </c>
      <c r="D526" s="7" t="s">
        <v>33</v>
      </c>
      <c r="E526" s="9">
        <v>16.81</v>
      </c>
      <c r="F526" s="7" t="s">
        <v>1871</v>
      </c>
      <c r="G526" s="9">
        <v>3.53</v>
      </c>
      <c r="H526" s="9">
        <v>20.34</v>
      </c>
      <c r="I526" s="9">
        <v>20.34</v>
      </c>
      <c r="J526" s="7" t="s">
        <v>1872</v>
      </c>
      <c r="K526" s="7"/>
      <c r="L526" s="7" t="s">
        <v>1873</v>
      </c>
      <c r="M526" s="7" t="s">
        <v>1874</v>
      </c>
      <c r="N526" s="7" t="s">
        <v>488</v>
      </c>
      <c r="O526" s="7" t="s">
        <v>21</v>
      </c>
      <c r="P526" s="10">
        <f>(G526/E526)*100</f>
      </c>
    </row>
    <row x14ac:dyDescent="0.25" r="527" customHeight="1" ht="13.5">
      <c r="A527" s="6">
        <v>45434.346666666665</v>
      </c>
      <c r="B527" s="7" t="s">
        <v>1875</v>
      </c>
      <c r="C527" s="8">
        <v>416371</v>
      </c>
      <c r="D527" s="7" t="s">
        <v>216</v>
      </c>
      <c r="E527" s="9">
        <v>33.06</v>
      </c>
      <c r="F527" s="7"/>
      <c r="G527" s="9">
        <v>6.94</v>
      </c>
      <c r="H527" s="9">
        <v>40</v>
      </c>
      <c r="I527" s="9">
        <v>40</v>
      </c>
      <c r="J527" s="7" t="s">
        <v>1876</v>
      </c>
      <c r="K527" s="7"/>
      <c r="L527" s="7" t="s">
        <v>1877</v>
      </c>
      <c r="M527" s="7" t="s">
        <v>1878</v>
      </c>
      <c r="N527" s="7" t="s">
        <v>50</v>
      </c>
      <c r="O527" s="7" t="s">
        <v>21</v>
      </c>
      <c r="P527" s="10">
        <f>(G527/E527)*100</f>
      </c>
    </row>
    <row x14ac:dyDescent="0.25" r="528" customHeight="1" ht="13.5">
      <c r="A528" s="6">
        <v>45434.346666666665</v>
      </c>
      <c r="B528" s="7" t="s">
        <v>1879</v>
      </c>
      <c r="C528" s="8">
        <v>416372</v>
      </c>
      <c r="D528" s="7" t="s">
        <v>78</v>
      </c>
      <c r="E528" s="9">
        <v>24.17</v>
      </c>
      <c r="F528" s="7"/>
      <c r="G528" s="9">
        <v>5.08</v>
      </c>
      <c r="H528" s="9">
        <v>29.25</v>
      </c>
      <c r="I528" s="9">
        <v>29.25</v>
      </c>
      <c r="J528" s="7" t="s">
        <v>1880</v>
      </c>
      <c r="K528" s="7"/>
      <c r="L528" s="7" t="s">
        <v>1881</v>
      </c>
      <c r="M528" s="7" t="s">
        <v>1882</v>
      </c>
      <c r="N528" s="7" t="s">
        <v>20</v>
      </c>
      <c r="O528" s="7" t="s">
        <v>21</v>
      </c>
      <c r="P528" s="10">
        <f>(G528/E528)*100</f>
      </c>
    </row>
    <row x14ac:dyDescent="0.25" r="529" customHeight="1" ht="13.5">
      <c r="A529" s="6">
        <v>45434.346666666665</v>
      </c>
      <c r="B529" s="7" t="s">
        <v>1883</v>
      </c>
      <c r="C529" s="8">
        <v>416373</v>
      </c>
      <c r="D529" s="7" t="s">
        <v>78</v>
      </c>
      <c r="E529" s="9">
        <v>87.52</v>
      </c>
      <c r="F529" s="7"/>
      <c r="G529" s="9">
        <v>18.38</v>
      </c>
      <c r="H529" s="9">
        <v>105.9</v>
      </c>
      <c r="I529" s="9">
        <v>105.9</v>
      </c>
      <c r="J529" s="7" t="s">
        <v>1884</v>
      </c>
      <c r="K529" s="7"/>
      <c r="L529" s="7" t="s">
        <v>1885</v>
      </c>
      <c r="M529" s="7" t="s">
        <v>1886</v>
      </c>
      <c r="N529" s="7" t="s">
        <v>20</v>
      </c>
      <c r="O529" s="7" t="s">
        <v>21</v>
      </c>
      <c r="P529" s="10">
        <f>(G529/E529)*100</f>
      </c>
    </row>
    <row x14ac:dyDescent="0.25" r="530" customHeight="1" ht="13.5">
      <c r="A530" s="6">
        <v>45434.346666666665</v>
      </c>
      <c r="B530" s="7" t="s">
        <v>1887</v>
      </c>
      <c r="C530" s="8">
        <v>416374</v>
      </c>
      <c r="D530" s="7" t="s">
        <v>40</v>
      </c>
      <c r="E530" s="9">
        <v>201.37</v>
      </c>
      <c r="F530" s="7" t="s">
        <v>1888</v>
      </c>
      <c r="G530" s="9">
        <v>46.32</v>
      </c>
      <c r="H530" s="9">
        <v>247.69</v>
      </c>
      <c r="I530" s="9">
        <v>247.69</v>
      </c>
      <c r="J530" s="7"/>
      <c r="K530" s="7"/>
      <c r="L530" s="7" t="s">
        <v>1889</v>
      </c>
      <c r="M530" s="7" t="s">
        <v>325</v>
      </c>
      <c r="N530" s="7"/>
      <c r="O530" s="7" t="s">
        <v>291</v>
      </c>
      <c r="P530" s="10">
        <f>(G530/E530)*100</f>
      </c>
    </row>
    <row x14ac:dyDescent="0.25" r="531" customHeight="1" ht="13.5">
      <c r="A531" s="6">
        <v>45434.346666666665</v>
      </c>
      <c r="B531" s="7" t="s">
        <v>1890</v>
      </c>
      <c r="C531" s="8">
        <v>416375</v>
      </c>
      <c r="D531" s="7" t="s">
        <v>33</v>
      </c>
      <c r="E531" s="9">
        <v>193.03</v>
      </c>
      <c r="F531" s="7" t="s">
        <v>1891</v>
      </c>
      <c r="G531" s="9">
        <v>40.53</v>
      </c>
      <c r="H531" s="9">
        <v>233.56</v>
      </c>
      <c r="I531" s="9">
        <v>233.56</v>
      </c>
      <c r="J531" s="7" t="s">
        <v>1892</v>
      </c>
      <c r="K531" s="7"/>
      <c r="L531" s="7" t="s">
        <v>570</v>
      </c>
      <c r="M531" s="7" t="s">
        <v>571</v>
      </c>
      <c r="N531" s="7" t="s">
        <v>60</v>
      </c>
      <c r="O531" s="7" t="s">
        <v>21</v>
      </c>
      <c r="P531" s="10">
        <f>(G531/E531)*100</f>
      </c>
    </row>
    <row x14ac:dyDescent="0.25" r="532" customHeight="1" ht="13.5">
      <c r="A532" s="6">
        <v>45434.346666666665</v>
      </c>
      <c r="B532" s="7" t="s">
        <v>1893</v>
      </c>
      <c r="C532" s="8">
        <v>416376</v>
      </c>
      <c r="D532" s="7" t="s">
        <v>27</v>
      </c>
      <c r="E532" s="9">
        <v>148.08</v>
      </c>
      <c r="F532" s="7"/>
      <c r="G532" s="9">
        <v>31.1</v>
      </c>
      <c r="H532" s="9">
        <v>179.18</v>
      </c>
      <c r="I532" s="9">
        <v>179.18</v>
      </c>
      <c r="J532" s="7" t="s">
        <v>1894</v>
      </c>
      <c r="K532" s="7"/>
      <c r="L532" s="7" t="s">
        <v>1895</v>
      </c>
      <c r="M532" s="7" t="s">
        <v>1896</v>
      </c>
      <c r="N532" s="7" t="s">
        <v>1897</v>
      </c>
      <c r="O532" s="7" t="s">
        <v>21</v>
      </c>
      <c r="P532" s="10">
        <f>(G532/E532)*100</f>
      </c>
    </row>
    <row x14ac:dyDescent="0.25" r="533" customHeight="1" ht="13.5">
      <c r="A533" s="6">
        <v>45434.34652777778</v>
      </c>
      <c r="B533" s="7" t="s">
        <v>1898</v>
      </c>
      <c r="C533" s="8">
        <v>416377</v>
      </c>
      <c r="D533" s="7" t="s">
        <v>312</v>
      </c>
      <c r="E533" s="9">
        <v>106.85</v>
      </c>
      <c r="F533" s="7"/>
      <c r="G533" s="9">
        <v>22.43</v>
      </c>
      <c r="H533" s="9">
        <v>129.28</v>
      </c>
      <c r="I533" s="9">
        <v>129.28</v>
      </c>
      <c r="J533" s="7" t="s">
        <v>1899</v>
      </c>
      <c r="K533" s="7"/>
      <c r="L533" s="7" t="s">
        <v>1900</v>
      </c>
      <c r="M533" s="7" t="s">
        <v>1901</v>
      </c>
      <c r="N533" s="7" t="s">
        <v>174</v>
      </c>
      <c r="O533" s="7" t="s">
        <v>21</v>
      </c>
      <c r="P533" s="10">
        <f>(G533/E533)*100</f>
      </c>
    </row>
    <row x14ac:dyDescent="0.25" r="534" customHeight="1" ht="13.5">
      <c r="A534" s="6">
        <v>45434.346666666665</v>
      </c>
      <c r="B534" s="7" t="s">
        <v>1902</v>
      </c>
      <c r="C534" s="8">
        <v>416378</v>
      </c>
      <c r="D534" s="7" t="s">
        <v>40</v>
      </c>
      <c r="E534" s="9">
        <v>455.51</v>
      </c>
      <c r="F534" s="7" t="s">
        <v>1903</v>
      </c>
      <c r="G534" s="9">
        <v>95.65</v>
      </c>
      <c r="H534" s="9">
        <v>551.16</v>
      </c>
      <c r="I534" s="9">
        <v>551.16</v>
      </c>
      <c r="J534" s="7" t="s">
        <v>1904</v>
      </c>
      <c r="K534" s="7"/>
      <c r="L534" s="7" t="s">
        <v>1905</v>
      </c>
      <c r="M534" s="7" t="s">
        <v>174</v>
      </c>
      <c r="N534" s="7" t="s">
        <v>174</v>
      </c>
      <c r="O534" s="7" t="s">
        <v>21</v>
      </c>
      <c r="P534" s="10">
        <f>(G534/E534)*100</f>
      </c>
    </row>
    <row x14ac:dyDescent="0.25" r="535" customHeight="1" ht="13.5">
      <c r="A535" s="6">
        <v>45434.346666666665</v>
      </c>
      <c r="B535" s="7" t="s">
        <v>1906</v>
      </c>
      <c r="C535" s="8">
        <v>416379</v>
      </c>
      <c r="D535" s="7" t="s">
        <v>40</v>
      </c>
      <c r="E535" s="9">
        <v>20.61</v>
      </c>
      <c r="F535" s="7" t="s">
        <v>1907</v>
      </c>
      <c r="G535" s="9">
        <v>0</v>
      </c>
      <c r="H535" s="9">
        <v>20.61</v>
      </c>
      <c r="I535" s="9">
        <v>20.61</v>
      </c>
      <c r="J535" s="7"/>
      <c r="K535" s="7" t="s">
        <v>1908</v>
      </c>
      <c r="L535" s="7" t="s">
        <v>1909</v>
      </c>
      <c r="M535" s="7" t="s">
        <v>1910</v>
      </c>
      <c r="N535" s="7"/>
      <c r="O535" s="7" t="s">
        <v>291</v>
      </c>
      <c r="P535" s="10">
        <f>(G535/E535)*100</f>
      </c>
    </row>
    <row x14ac:dyDescent="0.25" r="536" customHeight="1" ht="13.5">
      <c r="A536" s="6">
        <v>45434.34652777778</v>
      </c>
      <c r="B536" s="7" t="s">
        <v>1911</v>
      </c>
      <c r="C536" s="8">
        <v>416380</v>
      </c>
      <c r="D536" s="7" t="s">
        <v>33</v>
      </c>
      <c r="E536" s="9">
        <v>147.29</v>
      </c>
      <c r="F536" s="7" t="s">
        <v>1912</v>
      </c>
      <c r="G536" s="9">
        <v>30.94</v>
      </c>
      <c r="H536" s="9">
        <v>178.23</v>
      </c>
      <c r="I536" s="9">
        <v>178.23</v>
      </c>
      <c r="J536" s="7" t="s">
        <v>1913</v>
      </c>
      <c r="K536" s="7"/>
      <c r="L536" s="7" t="s">
        <v>1914</v>
      </c>
      <c r="M536" s="7" t="s">
        <v>1915</v>
      </c>
      <c r="N536" s="7" t="s">
        <v>144</v>
      </c>
      <c r="O536" s="7" t="s">
        <v>21</v>
      </c>
      <c r="P536" s="10">
        <f>(G536/E536)*100</f>
      </c>
    </row>
    <row x14ac:dyDescent="0.25" r="537" customHeight="1" ht="13.5">
      <c r="A537" s="6">
        <v>45434.346666666665</v>
      </c>
      <c r="B537" s="7" t="s">
        <v>1916</v>
      </c>
      <c r="C537" s="8">
        <v>416381</v>
      </c>
      <c r="D537" s="7" t="s">
        <v>33</v>
      </c>
      <c r="E537" s="9">
        <v>94.06</v>
      </c>
      <c r="F537" s="7" t="s">
        <v>1917</v>
      </c>
      <c r="G537" s="9">
        <v>19.75</v>
      </c>
      <c r="H537" s="9">
        <v>113.81</v>
      </c>
      <c r="I537" s="9">
        <v>113.81</v>
      </c>
      <c r="J537" s="7" t="s">
        <v>1918</v>
      </c>
      <c r="K537" s="7"/>
      <c r="L537" s="7" t="s">
        <v>1919</v>
      </c>
      <c r="M537" s="7" t="s">
        <v>1920</v>
      </c>
      <c r="N537" s="7" t="s">
        <v>1345</v>
      </c>
      <c r="O537" s="7" t="s">
        <v>21</v>
      </c>
      <c r="P537" s="10">
        <f>(G537/E537)*100</f>
      </c>
    </row>
    <row x14ac:dyDescent="0.25" r="538" customHeight="1" ht="13.5">
      <c r="A538" s="6">
        <v>45434.346666666665</v>
      </c>
      <c r="B538" s="7" t="s">
        <v>1921</v>
      </c>
      <c r="C538" s="8">
        <v>416382</v>
      </c>
      <c r="D538" s="7" t="s">
        <v>33</v>
      </c>
      <c r="E538" s="9">
        <v>25.98</v>
      </c>
      <c r="F538" s="7" t="s">
        <v>1922</v>
      </c>
      <c r="G538" s="9">
        <v>5.46</v>
      </c>
      <c r="H538" s="9">
        <v>31.44</v>
      </c>
      <c r="I538" s="9">
        <v>31.44</v>
      </c>
      <c r="J538" s="7" t="s">
        <v>1923</v>
      </c>
      <c r="K538" s="7"/>
      <c r="L538" s="7" t="s">
        <v>1924</v>
      </c>
      <c r="M538" s="7" t="s">
        <v>86</v>
      </c>
      <c r="N538" s="7" t="s">
        <v>86</v>
      </c>
      <c r="O538" s="7" t="s">
        <v>21</v>
      </c>
      <c r="P538" s="10">
        <f>(G538/E538)*100</f>
      </c>
    </row>
    <row x14ac:dyDescent="0.25" r="539" customHeight="1" ht="13.5">
      <c r="A539" s="6">
        <v>45434.346666666665</v>
      </c>
      <c r="B539" s="7" t="s">
        <v>1925</v>
      </c>
      <c r="C539" s="8">
        <v>416383</v>
      </c>
      <c r="D539" s="7" t="s">
        <v>33</v>
      </c>
      <c r="E539" s="9">
        <v>44.19</v>
      </c>
      <c r="F539" s="7" t="s">
        <v>1926</v>
      </c>
      <c r="G539" s="9">
        <v>9.28</v>
      </c>
      <c r="H539" s="9">
        <v>53.47</v>
      </c>
      <c r="I539" s="9">
        <v>53.47</v>
      </c>
      <c r="J539" s="7" t="s">
        <v>1927</v>
      </c>
      <c r="K539" s="7"/>
      <c r="L539" s="7" t="s">
        <v>1928</v>
      </c>
      <c r="M539" s="7" t="s">
        <v>1929</v>
      </c>
      <c r="N539" s="7" t="s">
        <v>1930</v>
      </c>
      <c r="O539" s="7" t="s">
        <v>111</v>
      </c>
      <c r="P539" s="10">
        <f>(G539/E539)*100</f>
      </c>
    </row>
    <row x14ac:dyDescent="0.25" r="540" customHeight="1" ht="13.5">
      <c r="A540" s="6">
        <v>45434.346666666665</v>
      </c>
      <c r="B540" s="7" t="s">
        <v>1931</v>
      </c>
      <c r="C540" s="8">
        <v>416384</v>
      </c>
      <c r="D540" s="7" t="s">
        <v>33</v>
      </c>
      <c r="E540" s="9">
        <v>57.67</v>
      </c>
      <c r="F540" s="7" t="s">
        <v>1932</v>
      </c>
      <c r="G540" s="9">
        <v>12.12</v>
      </c>
      <c r="H540" s="9">
        <v>69.79</v>
      </c>
      <c r="I540" s="9">
        <v>69.79</v>
      </c>
      <c r="J540" s="7" t="s">
        <v>1933</v>
      </c>
      <c r="K540" s="7"/>
      <c r="L540" s="7" t="s">
        <v>1934</v>
      </c>
      <c r="M540" s="7" t="s">
        <v>174</v>
      </c>
      <c r="N540" s="7" t="s">
        <v>174</v>
      </c>
      <c r="O540" s="7" t="s">
        <v>21</v>
      </c>
      <c r="P540" s="10">
        <f>(G540/E540)*100</f>
      </c>
    </row>
    <row x14ac:dyDescent="0.25" r="541" customHeight="1" ht="13.5">
      <c r="A541" s="6">
        <v>45434.346666666665</v>
      </c>
      <c r="B541" s="7" t="s">
        <v>1935</v>
      </c>
      <c r="C541" s="8">
        <v>416385</v>
      </c>
      <c r="D541" s="7" t="s">
        <v>40</v>
      </c>
      <c r="E541" s="9">
        <v>15.51</v>
      </c>
      <c r="F541" s="7" t="s">
        <v>1936</v>
      </c>
      <c r="G541" s="9">
        <v>3.25</v>
      </c>
      <c r="H541" s="9">
        <v>18.76</v>
      </c>
      <c r="I541" s="9">
        <v>18.76</v>
      </c>
      <c r="J541" s="7" t="s">
        <v>1937</v>
      </c>
      <c r="K541" s="7"/>
      <c r="L541" s="7" t="s">
        <v>1641</v>
      </c>
      <c r="M541" s="7" t="s">
        <v>1938</v>
      </c>
      <c r="N541" s="7" t="s">
        <v>20</v>
      </c>
      <c r="O541" s="7" t="s">
        <v>21</v>
      </c>
      <c r="P541" s="10">
        <f>(G541/E541)*100</f>
      </c>
    </row>
    <row x14ac:dyDescent="0.25" r="542" customHeight="1" ht="13.5">
      <c r="A542" s="6">
        <v>45434.34667824074</v>
      </c>
      <c r="B542" s="7" t="s">
        <v>1939</v>
      </c>
      <c r="C542" s="8">
        <v>416386</v>
      </c>
      <c r="D542" s="7" t="s">
        <v>40</v>
      </c>
      <c r="E542" s="9">
        <v>20.61</v>
      </c>
      <c r="F542" s="7" t="s">
        <v>1940</v>
      </c>
      <c r="G542" s="9">
        <v>4.33</v>
      </c>
      <c r="H542" s="9">
        <v>24.94</v>
      </c>
      <c r="I542" s="9">
        <v>24.94</v>
      </c>
      <c r="J542" s="7" t="s">
        <v>1941</v>
      </c>
      <c r="K542" s="7"/>
      <c r="L542" s="7" t="s">
        <v>1942</v>
      </c>
      <c r="M542" s="7" t="s">
        <v>1943</v>
      </c>
      <c r="N542" s="7" t="s">
        <v>488</v>
      </c>
      <c r="O542" s="7" t="s">
        <v>21</v>
      </c>
      <c r="P542" s="10">
        <f>(G542/E542)*100</f>
      </c>
    </row>
    <row x14ac:dyDescent="0.25" r="543" customHeight="1" ht="13.5">
      <c r="A543" s="6">
        <v>45434.34667824074</v>
      </c>
      <c r="B543" s="7" t="s">
        <v>1944</v>
      </c>
      <c r="C543" s="8">
        <v>416387</v>
      </c>
      <c r="D543" s="7" t="s">
        <v>33</v>
      </c>
      <c r="E543" s="9">
        <v>62.67</v>
      </c>
      <c r="F543" s="7" t="s">
        <v>1945</v>
      </c>
      <c r="G543" s="9">
        <v>13.17</v>
      </c>
      <c r="H543" s="9">
        <v>75.84</v>
      </c>
      <c r="I543" s="9">
        <v>75.84</v>
      </c>
      <c r="J543" s="7" t="s">
        <v>1946</v>
      </c>
      <c r="K543" s="7"/>
      <c r="L543" s="7" t="s">
        <v>1947</v>
      </c>
      <c r="M543" s="7" t="s">
        <v>1948</v>
      </c>
      <c r="N543" s="7" t="s">
        <v>357</v>
      </c>
      <c r="O543" s="7" t="s">
        <v>21</v>
      </c>
      <c r="P543" s="10">
        <f>(G543/E543)*100</f>
      </c>
    </row>
    <row x14ac:dyDescent="0.25" r="544" customHeight="1" ht="13.5">
      <c r="A544" s="6">
        <v>45434.34667824074</v>
      </c>
      <c r="B544" s="7" t="s">
        <v>1949</v>
      </c>
      <c r="C544" s="8">
        <v>416388</v>
      </c>
      <c r="D544" s="7" t="s">
        <v>40</v>
      </c>
      <c r="E544" s="9">
        <v>102.78</v>
      </c>
      <c r="F544" s="7" t="s">
        <v>1950</v>
      </c>
      <c r="G544" s="9">
        <v>21.58</v>
      </c>
      <c r="H544" s="9">
        <v>124.36</v>
      </c>
      <c r="I544" s="9">
        <v>124.36</v>
      </c>
      <c r="J544" s="7" t="s">
        <v>1951</v>
      </c>
      <c r="K544" s="7"/>
      <c r="L544" s="7" t="s">
        <v>183</v>
      </c>
      <c r="M544" s="7" t="s">
        <v>1624</v>
      </c>
      <c r="N544" s="7" t="s">
        <v>382</v>
      </c>
      <c r="O544" s="7" t="s">
        <v>21</v>
      </c>
      <c r="P544" s="10">
        <f>(G544/E544)*100</f>
      </c>
    </row>
    <row x14ac:dyDescent="0.25" r="545" customHeight="1" ht="13.5">
      <c r="A545" s="6">
        <v>45435.37736111111</v>
      </c>
      <c r="B545" s="7" t="s">
        <v>15</v>
      </c>
      <c r="C545" s="8">
        <v>416389</v>
      </c>
      <c r="D545" s="7" t="s">
        <v>16</v>
      </c>
      <c r="E545" s="9">
        <v>88.76</v>
      </c>
      <c r="F545" s="7"/>
      <c r="G545" s="9">
        <v>18.64</v>
      </c>
      <c r="H545" s="9">
        <v>107.4</v>
      </c>
      <c r="I545" s="9"/>
      <c r="J545" s="7" t="s">
        <v>17</v>
      </c>
      <c r="K545" s="7"/>
      <c r="L545" s="7" t="s">
        <v>18</v>
      </c>
      <c r="M545" s="7" t="s">
        <v>19</v>
      </c>
      <c r="N545" s="7" t="s">
        <v>20</v>
      </c>
      <c r="O545" s="7" t="s">
        <v>21</v>
      </c>
      <c r="P545" s="10">
        <f>(G545/E545)*100</f>
      </c>
    </row>
    <row x14ac:dyDescent="0.25" r="546" customHeight="1" ht="13.5">
      <c r="A546" s="6">
        <v>45435.37708333333</v>
      </c>
      <c r="B546" s="7" t="s">
        <v>15</v>
      </c>
      <c r="C546" s="8">
        <v>416390</v>
      </c>
      <c r="D546" s="7" t="s">
        <v>16</v>
      </c>
      <c r="E546" s="9">
        <v>336.01</v>
      </c>
      <c r="F546" s="7"/>
      <c r="G546" s="9">
        <v>70.57</v>
      </c>
      <c r="H546" s="9">
        <v>406.58</v>
      </c>
      <c r="I546" s="9"/>
      <c r="J546" s="7" t="s">
        <v>17</v>
      </c>
      <c r="K546" s="7"/>
      <c r="L546" s="7" t="s">
        <v>18</v>
      </c>
      <c r="M546" s="7" t="s">
        <v>19</v>
      </c>
      <c r="N546" s="7" t="s">
        <v>20</v>
      </c>
      <c r="O546" s="7" t="s">
        <v>21</v>
      </c>
      <c r="P546" s="10">
        <f>(G546/E546)*100</f>
      </c>
    </row>
    <row x14ac:dyDescent="0.25" r="547" customHeight="1" ht="13.5">
      <c r="A547" s="6">
        <v>45435.37736111111</v>
      </c>
      <c r="B547" s="7" t="s">
        <v>15</v>
      </c>
      <c r="C547" s="8">
        <v>416391</v>
      </c>
      <c r="D547" s="7" t="s">
        <v>16</v>
      </c>
      <c r="E547" s="9">
        <v>138.89</v>
      </c>
      <c r="F547" s="7"/>
      <c r="G547" s="9">
        <v>29.17</v>
      </c>
      <c r="H547" s="9">
        <v>168.06</v>
      </c>
      <c r="I547" s="9"/>
      <c r="J547" s="7" t="s">
        <v>17</v>
      </c>
      <c r="K547" s="7"/>
      <c r="L547" s="7" t="s">
        <v>18</v>
      </c>
      <c r="M547" s="7" t="s">
        <v>19</v>
      </c>
      <c r="N547" s="7" t="s">
        <v>20</v>
      </c>
      <c r="O547" s="7" t="s">
        <v>21</v>
      </c>
      <c r="P547" s="10">
        <f>(G547/E547)*100</f>
      </c>
    </row>
    <row x14ac:dyDescent="0.25" r="548" customHeight="1" ht="13.5">
      <c r="A548" s="6">
        <v>45435.37736111111</v>
      </c>
      <c r="B548" s="7" t="s">
        <v>1952</v>
      </c>
      <c r="C548" s="8">
        <v>416392</v>
      </c>
      <c r="D548" s="7" t="s">
        <v>40</v>
      </c>
      <c r="E548" s="9">
        <v>37.22</v>
      </c>
      <c r="F548" s="7" t="s">
        <v>1953</v>
      </c>
      <c r="G548" s="9">
        <v>7.82</v>
      </c>
      <c r="H548" s="9">
        <v>45.04</v>
      </c>
      <c r="I548" s="9">
        <v>45.04</v>
      </c>
      <c r="J548" s="7" t="s">
        <v>1954</v>
      </c>
      <c r="K548" s="7"/>
      <c r="L548" s="7" t="s">
        <v>1955</v>
      </c>
      <c r="M548" s="7" t="s">
        <v>1956</v>
      </c>
      <c r="N548" s="7" t="s">
        <v>405</v>
      </c>
      <c r="O548" s="7" t="s">
        <v>21</v>
      </c>
      <c r="P548" s="10">
        <f>(G548/E548)*100</f>
      </c>
    </row>
    <row x14ac:dyDescent="0.25" r="549" customHeight="1" ht="13.5">
      <c r="A549" s="6">
        <v>45435.37736111111</v>
      </c>
      <c r="B549" s="7" t="s">
        <v>862</v>
      </c>
      <c r="C549" s="8">
        <v>416393</v>
      </c>
      <c r="D549" s="7" t="s">
        <v>16</v>
      </c>
      <c r="E549" s="9">
        <v>321.42</v>
      </c>
      <c r="F549" s="7"/>
      <c r="G549" s="9">
        <v>67.5</v>
      </c>
      <c r="H549" s="9">
        <v>388.92</v>
      </c>
      <c r="I549" s="9"/>
      <c r="J549" s="7" t="s">
        <v>863</v>
      </c>
      <c r="K549" s="7"/>
      <c r="L549" s="7" t="s">
        <v>864</v>
      </c>
      <c r="M549" s="7" t="s">
        <v>865</v>
      </c>
      <c r="N549" s="7" t="s">
        <v>56</v>
      </c>
      <c r="O549" s="7" t="s">
        <v>21</v>
      </c>
      <c r="P549" s="10">
        <f>(G549/E549)*100</f>
      </c>
    </row>
    <row x14ac:dyDescent="0.25" r="550" customHeight="1" ht="13.5">
      <c r="A550" s="6">
        <v>45435.37708333333</v>
      </c>
      <c r="B550" s="7" t="s">
        <v>862</v>
      </c>
      <c r="C550" s="8">
        <v>416394</v>
      </c>
      <c r="D550" s="7" t="s">
        <v>16</v>
      </c>
      <c r="E550" s="9">
        <v>339.54</v>
      </c>
      <c r="F550" s="7"/>
      <c r="G550" s="9">
        <v>71.31</v>
      </c>
      <c r="H550" s="9">
        <v>410.85</v>
      </c>
      <c r="I550" s="9"/>
      <c r="J550" s="7" t="s">
        <v>863</v>
      </c>
      <c r="K550" s="7"/>
      <c r="L550" s="7" t="s">
        <v>864</v>
      </c>
      <c r="M550" s="7" t="s">
        <v>865</v>
      </c>
      <c r="N550" s="7" t="s">
        <v>56</v>
      </c>
      <c r="O550" s="7" t="s">
        <v>21</v>
      </c>
      <c r="P550" s="10">
        <f>(G550/E550)*100</f>
      </c>
    </row>
    <row x14ac:dyDescent="0.25" r="551" customHeight="1" ht="13.5">
      <c r="A551" s="6">
        <v>45435.37737268519</v>
      </c>
      <c r="B551" s="7" t="s">
        <v>1957</v>
      </c>
      <c r="C551" s="8">
        <v>416395</v>
      </c>
      <c r="D551" s="7" t="s">
        <v>27</v>
      </c>
      <c r="E551" s="9">
        <v>400.9</v>
      </c>
      <c r="F551" s="7"/>
      <c r="G551" s="9">
        <v>84.19</v>
      </c>
      <c r="H551" s="9">
        <v>485.09</v>
      </c>
      <c r="I551" s="9">
        <v>485.09</v>
      </c>
      <c r="J551" s="7" t="s">
        <v>1958</v>
      </c>
      <c r="K551" s="7"/>
      <c r="L551" s="7" t="s">
        <v>1959</v>
      </c>
      <c r="M551" s="7" t="s">
        <v>1960</v>
      </c>
      <c r="N551" s="7" t="s">
        <v>20</v>
      </c>
      <c r="O551" s="7" t="s">
        <v>21</v>
      </c>
      <c r="P551" s="10">
        <f>(G551/E551)*100</f>
      </c>
    </row>
    <row x14ac:dyDescent="0.25" r="552" customHeight="1" ht="13.5">
      <c r="A552" s="6">
        <v>45435.37737268519</v>
      </c>
      <c r="B552" s="7" t="s">
        <v>1961</v>
      </c>
      <c r="C552" s="8">
        <v>416396</v>
      </c>
      <c r="D552" s="7" t="s">
        <v>16</v>
      </c>
      <c r="E552" s="9">
        <v>44.69</v>
      </c>
      <c r="F552" s="7"/>
      <c r="G552" s="9">
        <v>9.38</v>
      </c>
      <c r="H552" s="9">
        <v>54.07</v>
      </c>
      <c r="I552" s="9"/>
      <c r="J552" s="7" t="s">
        <v>1962</v>
      </c>
      <c r="K552" s="7"/>
      <c r="L552" s="7" t="s">
        <v>1963</v>
      </c>
      <c r="M552" s="7" t="s">
        <v>1964</v>
      </c>
      <c r="N552" s="7" t="s">
        <v>20</v>
      </c>
      <c r="O552" s="7" t="s">
        <v>21</v>
      </c>
      <c r="P552" s="10">
        <f>(G552/E552)*100</f>
      </c>
    </row>
    <row x14ac:dyDescent="0.25" r="553" customHeight="1" ht="13.5">
      <c r="A553" s="6">
        <v>45435.37708333333</v>
      </c>
      <c r="B553" s="7" t="s">
        <v>428</v>
      </c>
      <c r="C553" s="8">
        <v>416397</v>
      </c>
      <c r="D553" s="7" t="s">
        <v>16</v>
      </c>
      <c r="E553" s="9">
        <v>409.78</v>
      </c>
      <c r="F553" s="7"/>
      <c r="G553" s="9">
        <v>86.06</v>
      </c>
      <c r="H553" s="9">
        <v>495.84</v>
      </c>
      <c r="I553" s="9"/>
      <c r="J553" s="7" t="s">
        <v>429</v>
      </c>
      <c r="K553" s="7"/>
      <c r="L553" s="7" t="s">
        <v>430</v>
      </c>
      <c r="M553" s="7" t="s">
        <v>431</v>
      </c>
      <c r="N553" s="7" t="s">
        <v>50</v>
      </c>
      <c r="O553" s="7" t="s">
        <v>21</v>
      </c>
      <c r="P553" s="10">
        <f>(G553/E553)*100</f>
      </c>
    </row>
    <row x14ac:dyDescent="0.25" r="554" customHeight="1" ht="13.5">
      <c r="A554" s="6">
        <v>45435.37737268519</v>
      </c>
      <c r="B554" s="7" t="s">
        <v>1965</v>
      </c>
      <c r="C554" s="8">
        <v>416398</v>
      </c>
      <c r="D554" s="7" t="s">
        <v>27</v>
      </c>
      <c r="E554" s="9">
        <v>253.94</v>
      </c>
      <c r="F554" s="7" t="s">
        <v>1966</v>
      </c>
      <c r="G554" s="9">
        <v>53.33</v>
      </c>
      <c r="H554" s="9">
        <v>307.27</v>
      </c>
      <c r="I554" s="9">
        <v>307.27</v>
      </c>
      <c r="J554" s="7" t="s">
        <v>1967</v>
      </c>
      <c r="K554" s="7"/>
      <c r="L554" s="7" t="s">
        <v>1968</v>
      </c>
      <c r="M554" s="7" t="s">
        <v>1969</v>
      </c>
      <c r="N554" s="7" t="s">
        <v>461</v>
      </c>
      <c r="O554" s="7" t="s">
        <v>21</v>
      </c>
      <c r="P554" s="10">
        <f>(G554/E554)*100</f>
      </c>
    </row>
    <row x14ac:dyDescent="0.25" r="555" customHeight="1" ht="13.5">
      <c r="A555" s="6">
        <v>45435.37737268519</v>
      </c>
      <c r="B555" s="7" t="s">
        <v>1970</v>
      </c>
      <c r="C555" s="8">
        <v>416399</v>
      </c>
      <c r="D555" s="7" t="s">
        <v>27</v>
      </c>
      <c r="E555" s="9">
        <v>100.52</v>
      </c>
      <c r="F555" s="7"/>
      <c r="G555" s="9">
        <v>21.11</v>
      </c>
      <c r="H555" s="9">
        <v>121.63</v>
      </c>
      <c r="I555" s="9">
        <v>121.63</v>
      </c>
      <c r="J555" s="7" t="s">
        <v>1971</v>
      </c>
      <c r="K555" s="7"/>
      <c r="L555" s="7" t="s">
        <v>1309</v>
      </c>
      <c r="M555" s="7" t="s">
        <v>1972</v>
      </c>
      <c r="N555" s="7" t="s">
        <v>50</v>
      </c>
      <c r="O555" s="7" t="s">
        <v>21</v>
      </c>
      <c r="P555" s="10">
        <f>(G555/E555)*100</f>
      </c>
    </row>
    <row x14ac:dyDescent="0.25" r="556" customHeight="1" ht="13.5">
      <c r="A556" s="6">
        <v>45435.37708333333</v>
      </c>
      <c r="B556" s="7" t="s">
        <v>1530</v>
      </c>
      <c r="C556" s="8">
        <v>416400</v>
      </c>
      <c r="D556" s="7" t="s">
        <v>16</v>
      </c>
      <c r="E556" s="9">
        <v>64.43</v>
      </c>
      <c r="F556" s="7"/>
      <c r="G556" s="9">
        <v>13.53</v>
      </c>
      <c r="H556" s="9">
        <v>77.96</v>
      </c>
      <c r="I556" s="9"/>
      <c r="J556" s="7" t="s">
        <v>1531</v>
      </c>
      <c r="K556" s="7"/>
      <c r="L556" s="7" t="s">
        <v>1532</v>
      </c>
      <c r="M556" s="7" t="s">
        <v>1533</v>
      </c>
      <c r="N556" s="7" t="s">
        <v>50</v>
      </c>
      <c r="O556" s="7" t="s">
        <v>21</v>
      </c>
      <c r="P556" s="10">
        <f>(G556/E556)*100</f>
      </c>
    </row>
    <row x14ac:dyDescent="0.25" r="557" customHeight="1" ht="13.5">
      <c r="A557" s="6">
        <v>45435.37737268519</v>
      </c>
      <c r="B557" s="7" t="s">
        <v>1530</v>
      </c>
      <c r="C557" s="8">
        <v>416401</v>
      </c>
      <c r="D557" s="7" t="s">
        <v>16</v>
      </c>
      <c r="E557" s="9">
        <v>133.09</v>
      </c>
      <c r="F557" s="7"/>
      <c r="G557" s="9">
        <v>27.95</v>
      </c>
      <c r="H557" s="9">
        <v>161.04</v>
      </c>
      <c r="I557" s="9"/>
      <c r="J557" s="7" t="s">
        <v>1531</v>
      </c>
      <c r="K557" s="7"/>
      <c r="L557" s="7" t="s">
        <v>1532</v>
      </c>
      <c r="M557" s="7" t="s">
        <v>1533</v>
      </c>
      <c r="N557" s="7" t="s">
        <v>50</v>
      </c>
      <c r="O557" s="7" t="s">
        <v>21</v>
      </c>
      <c r="P557" s="10">
        <f>(G557/E557)*100</f>
      </c>
    </row>
    <row x14ac:dyDescent="0.25" r="558" customHeight="1" ht="13.5">
      <c r="A558" s="6">
        <v>45435.37737268519</v>
      </c>
      <c r="B558" s="7" t="s">
        <v>1973</v>
      </c>
      <c r="C558" s="8">
        <v>416402</v>
      </c>
      <c r="D558" s="7" t="s">
        <v>27</v>
      </c>
      <c r="E558" s="9">
        <v>197.92</v>
      </c>
      <c r="F558" s="7"/>
      <c r="G558" s="9">
        <v>41.56</v>
      </c>
      <c r="H558" s="9">
        <v>239.48</v>
      </c>
      <c r="I558" s="9">
        <v>239.48</v>
      </c>
      <c r="J558" s="7" t="s">
        <v>1974</v>
      </c>
      <c r="K558" s="7"/>
      <c r="L558" s="7" t="s">
        <v>1975</v>
      </c>
      <c r="M558" s="7" t="s">
        <v>1976</v>
      </c>
      <c r="N558" s="7" t="s">
        <v>331</v>
      </c>
      <c r="O558" s="7" t="s">
        <v>21</v>
      </c>
      <c r="P558" s="10">
        <f>(G558/E558)*100</f>
      </c>
    </row>
    <row x14ac:dyDescent="0.25" r="559" customHeight="1" ht="13.5">
      <c r="A559" s="6">
        <v>45435.377384259256</v>
      </c>
      <c r="B559" s="7" t="s">
        <v>1977</v>
      </c>
      <c r="C559" s="8">
        <v>416403</v>
      </c>
      <c r="D559" s="7" t="s">
        <v>40</v>
      </c>
      <c r="E559" s="9">
        <v>257.52</v>
      </c>
      <c r="F559" s="7" t="s">
        <v>1978</v>
      </c>
      <c r="G559" s="9">
        <v>54.07</v>
      </c>
      <c r="H559" s="9">
        <v>311.59</v>
      </c>
      <c r="I559" s="9">
        <v>311.59</v>
      </c>
      <c r="J559" s="7" t="s">
        <v>1979</v>
      </c>
      <c r="K559" s="7"/>
      <c r="L559" s="7" t="s">
        <v>1157</v>
      </c>
      <c r="M559" s="7" t="s">
        <v>1980</v>
      </c>
      <c r="N559" s="7" t="s">
        <v>20</v>
      </c>
      <c r="O559" s="7" t="s">
        <v>21</v>
      </c>
      <c r="P559" s="10">
        <f>(G559/E559)*100</f>
      </c>
    </row>
    <row x14ac:dyDescent="0.25" r="560" customHeight="1" ht="13.5">
      <c r="A560" s="6">
        <v>45435.377384259256</v>
      </c>
      <c r="B560" s="7" t="s">
        <v>890</v>
      </c>
      <c r="C560" s="8">
        <v>416404</v>
      </c>
      <c r="D560" s="7" t="s">
        <v>27</v>
      </c>
      <c r="E560" s="9">
        <v>69.09</v>
      </c>
      <c r="F560" s="7" t="s">
        <v>1981</v>
      </c>
      <c r="G560" s="9">
        <v>14.51</v>
      </c>
      <c r="H560" s="9">
        <v>83.6</v>
      </c>
      <c r="I560" s="9">
        <v>83.6</v>
      </c>
      <c r="J560" s="7" t="s">
        <v>892</v>
      </c>
      <c r="K560" s="7"/>
      <c r="L560" s="7" t="s">
        <v>893</v>
      </c>
      <c r="M560" s="7" t="s">
        <v>224</v>
      </c>
      <c r="N560" s="7" t="s">
        <v>224</v>
      </c>
      <c r="O560" s="7" t="s">
        <v>21</v>
      </c>
      <c r="P560" s="10">
        <f>(G560/E560)*100</f>
      </c>
    </row>
    <row x14ac:dyDescent="0.25" r="561" customHeight="1" ht="13.5">
      <c r="A561" s="6">
        <v>45435.377384259256</v>
      </c>
      <c r="B561" s="7" t="s">
        <v>1982</v>
      </c>
      <c r="C561" s="8">
        <v>416405</v>
      </c>
      <c r="D561" s="7" t="s">
        <v>40</v>
      </c>
      <c r="E561" s="9">
        <v>83.19</v>
      </c>
      <c r="F561" s="7" t="s">
        <v>1983</v>
      </c>
      <c r="G561" s="9">
        <v>17.47</v>
      </c>
      <c r="H561" s="9">
        <v>100.66</v>
      </c>
      <c r="I561" s="9">
        <v>100.66</v>
      </c>
      <c r="J561" s="7" t="s">
        <v>1984</v>
      </c>
      <c r="K561" s="7"/>
      <c r="L561" s="7" t="s">
        <v>1985</v>
      </c>
      <c r="M561" s="7" t="s">
        <v>680</v>
      </c>
      <c r="N561" s="7" t="s">
        <v>680</v>
      </c>
      <c r="O561" s="7" t="s">
        <v>21</v>
      </c>
      <c r="P561" s="10">
        <f>(G561/E561)*100</f>
      </c>
    </row>
    <row x14ac:dyDescent="0.25" r="562" customHeight="1" ht="13.5">
      <c r="A562" s="6">
        <v>45435.377384259256</v>
      </c>
      <c r="B562" s="7" t="s">
        <v>1986</v>
      </c>
      <c r="C562" s="8">
        <v>416406</v>
      </c>
      <c r="D562" s="7" t="s">
        <v>16</v>
      </c>
      <c r="E562" s="9">
        <v>28.76</v>
      </c>
      <c r="F562" s="7"/>
      <c r="G562" s="9">
        <v>6.04</v>
      </c>
      <c r="H562" s="9">
        <v>34.8</v>
      </c>
      <c r="I562" s="9"/>
      <c r="J562" s="7" t="s">
        <v>1987</v>
      </c>
      <c r="K562" s="7"/>
      <c r="L562" s="7" t="s">
        <v>1372</v>
      </c>
      <c r="M562" s="7" t="s">
        <v>1373</v>
      </c>
      <c r="N562" s="7" t="s">
        <v>550</v>
      </c>
      <c r="O562" s="7" t="s">
        <v>21</v>
      </c>
      <c r="P562" s="10">
        <f>(G562/E562)*100</f>
      </c>
    </row>
    <row x14ac:dyDescent="0.25" r="563" customHeight="1" ht="13.5">
      <c r="A563" s="6">
        <v>45435.377384259256</v>
      </c>
      <c r="B563" s="7" t="s">
        <v>1988</v>
      </c>
      <c r="C563" s="8">
        <v>416407</v>
      </c>
      <c r="D563" s="7" t="s">
        <v>27</v>
      </c>
      <c r="E563" s="9">
        <v>117.3</v>
      </c>
      <c r="F563" s="7" t="s">
        <v>1989</v>
      </c>
      <c r="G563" s="9">
        <v>24.63</v>
      </c>
      <c r="H563" s="9">
        <v>141.93</v>
      </c>
      <c r="I563" s="9">
        <v>141.93</v>
      </c>
      <c r="J563" s="7" t="s">
        <v>1990</v>
      </c>
      <c r="K563" s="7"/>
      <c r="L563" s="7" t="s">
        <v>1991</v>
      </c>
      <c r="M563" s="7" t="s">
        <v>1992</v>
      </c>
      <c r="N563" s="7" t="s">
        <v>60</v>
      </c>
      <c r="O563" s="7" t="s">
        <v>21</v>
      </c>
      <c r="P563" s="10">
        <f>(G563/E563)*100</f>
      </c>
    </row>
    <row x14ac:dyDescent="0.25" r="564" customHeight="1" ht="13.5">
      <c r="A564" s="6">
        <v>45435.377384259256</v>
      </c>
      <c r="B564" s="7" t="s">
        <v>452</v>
      </c>
      <c r="C564" s="8">
        <v>416408</v>
      </c>
      <c r="D564" s="7" t="s">
        <v>33</v>
      </c>
      <c r="E564" s="9">
        <v>46.16</v>
      </c>
      <c r="F564" s="7" t="s">
        <v>1993</v>
      </c>
      <c r="G564" s="9">
        <v>9.7</v>
      </c>
      <c r="H564" s="9">
        <v>55.86</v>
      </c>
      <c r="I564" s="9">
        <v>55.86</v>
      </c>
      <c r="J564" s="7" t="s">
        <v>454</v>
      </c>
      <c r="K564" s="7"/>
      <c r="L564" s="7" t="s">
        <v>455</v>
      </c>
      <c r="M564" s="7" t="s">
        <v>456</v>
      </c>
      <c r="N564" s="7" t="s">
        <v>224</v>
      </c>
      <c r="O564" s="7" t="s">
        <v>21</v>
      </c>
      <c r="P564" s="10">
        <f>(G564/E564)*100</f>
      </c>
    </row>
    <row x14ac:dyDescent="0.25" r="565" customHeight="1" ht="13.5">
      <c r="A565" s="6">
        <v>45435.37739583333</v>
      </c>
      <c r="B565" s="7" t="s">
        <v>764</v>
      </c>
      <c r="C565" s="8">
        <v>416409</v>
      </c>
      <c r="D565" s="7" t="s">
        <v>40</v>
      </c>
      <c r="E565" s="9">
        <v>36.29</v>
      </c>
      <c r="F565" s="7" t="s">
        <v>1994</v>
      </c>
      <c r="G565" s="9">
        <v>7.62</v>
      </c>
      <c r="H565" s="9">
        <v>43.91</v>
      </c>
      <c r="I565" s="9">
        <v>43.91</v>
      </c>
      <c r="J565" s="7" t="s">
        <v>766</v>
      </c>
      <c r="K565" s="7"/>
      <c r="L565" s="7" t="s">
        <v>767</v>
      </c>
      <c r="M565" s="7" t="s">
        <v>768</v>
      </c>
      <c r="N565" s="7" t="s">
        <v>438</v>
      </c>
      <c r="O565" s="7" t="s">
        <v>21</v>
      </c>
      <c r="P565" s="10">
        <f>(G565/E565)*100</f>
      </c>
    </row>
    <row x14ac:dyDescent="0.25" r="566" customHeight="1" ht="13.5">
      <c r="A566" s="6">
        <v>45435.37708333333</v>
      </c>
      <c r="B566" s="7" t="s">
        <v>1995</v>
      </c>
      <c r="C566" s="8">
        <v>416410</v>
      </c>
      <c r="D566" s="7" t="s">
        <v>33</v>
      </c>
      <c r="E566" s="9">
        <v>115.04</v>
      </c>
      <c r="F566" s="7" t="s">
        <v>1996</v>
      </c>
      <c r="G566" s="9">
        <v>24.16</v>
      </c>
      <c r="H566" s="9">
        <v>139.2</v>
      </c>
      <c r="I566" s="9">
        <v>139.2</v>
      </c>
      <c r="J566" s="7" t="s">
        <v>1997</v>
      </c>
      <c r="K566" s="7"/>
      <c r="L566" s="7" t="s">
        <v>1998</v>
      </c>
      <c r="M566" s="7" t="s">
        <v>1999</v>
      </c>
      <c r="N566" s="7" t="s">
        <v>230</v>
      </c>
      <c r="O566" s="7" t="s">
        <v>21</v>
      </c>
      <c r="P566" s="10">
        <f>(G566/E566)*100</f>
      </c>
    </row>
    <row x14ac:dyDescent="0.25" r="567" customHeight="1" ht="13.5">
      <c r="A567" s="6">
        <v>45435.37739583333</v>
      </c>
      <c r="B567" s="7" t="s">
        <v>2000</v>
      </c>
      <c r="C567" s="8">
        <v>416411</v>
      </c>
      <c r="D567" s="7" t="s">
        <v>27</v>
      </c>
      <c r="E567" s="9">
        <v>95.07</v>
      </c>
      <c r="F567" s="7"/>
      <c r="G567" s="9">
        <v>19.97</v>
      </c>
      <c r="H567" s="9">
        <v>115.04</v>
      </c>
      <c r="I567" s="9">
        <v>115.04</v>
      </c>
      <c r="J567" s="7" t="s">
        <v>2001</v>
      </c>
      <c r="K567" s="7"/>
      <c r="L567" s="7" t="s">
        <v>1036</v>
      </c>
      <c r="M567" s="7" t="s">
        <v>1037</v>
      </c>
      <c r="N567" s="7" t="s">
        <v>461</v>
      </c>
      <c r="O567" s="7" t="s">
        <v>21</v>
      </c>
      <c r="P567" s="10">
        <f>(G567/E567)*100</f>
      </c>
    </row>
    <row x14ac:dyDescent="0.25" r="568" customHeight="1" ht="13.5">
      <c r="A568" s="6">
        <v>45435.37739583333</v>
      </c>
      <c r="B568" s="7" t="s">
        <v>2002</v>
      </c>
      <c r="C568" s="8">
        <v>416412</v>
      </c>
      <c r="D568" s="7" t="s">
        <v>27</v>
      </c>
      <c r="E568" s="9">
        <v>53.52</v>
      </c>
      <c r="F568" s="7"/>
      <c r="G568" s="9">
        <v>11.24</v>
      </c>
      <c r="H568" s="9">
        <v>64.76</v>
      </c>
      <c r="I568" s="9">
        <v>64.76</v>
      </c>
      <c r="J568" s="7" t="s">
        <v>2003</v>
      </c>
      <c r="K568" s="7"/>
      <c r="L568" s="7" t="s">
        <v>2004</v>
      </c>
      <c r="M568" s="7" t="s">
        <v>2005</v>
      </c>
      <c r="N568" s="7" t="s">
        <v>224</v>
      </c>
      <c r="O568" s="7" t="s">
        <v>21</v>
      </c>
      <c r="P568" s="10">
        <f>(G568/E568)*100</f>
      </c>
    </row>
    <row x14ac:dyDescent="0.25" r="569" customHeight="1" ht="13.5">
      <c r="A569" s="6">
        <v>45435.37739583333</v>
      </c>
      <c r="B569" s="7" t="s">
        <v>2006</v>
      </c>
      <c r="C569" s="8">
        <v>416413</v>
      </c>
      <c r="D569" s="7" t="s">
        <v>40</v>
      </c>
      <c r="E569" s="9">
        <v>91</v>
      </c>
      <c r="F569" s="7" t="s">
        <v>2007</v>
      </c>
      <c r="G569" s="9">
        <v>19.11</v>
      </c>
      <c r="H569" s="9">
        <v>110.11</v>
      </c>
      <c r="I569" s="9">
        <v>110.11</v>
      </c>
      <c r="J569" s="7" t="s">
        <v>2008</v>
      </c>
      <c r="K569" s="7"/>
      <c r="L569" s="7" t="s">
        <v>2009</v>
      </c>
      <c r="M569" s="7" t="s">
        <v>2010</v>
      </c>
      <c r="N569" s="7" t="s">
        <v>653</v>
      </c>
      <c r="O569" s="7" t="s">
        <v>21</v>
      </c>
      <c r="P569" s="10">
        <f>(G569/E569)*100</f>
      </c>
    </row>
    <row x14ac:dyDescent="0.25" r="570" customHeight="1" ht="13.5">
      <c r="A570" s="6">
        <v>45435.37739583333</v>
      </c>
      <c r="B570" s="7" t="s">
        <v>1767</v>
      </c>
      <c r="C570" s="8">
        <v>416414</v>
      </c>
      <c r="D570" s="7" t="s">
        <v>16</v>
      </c>
      <c r="E570" s="9">
        <v>31.56</v>
      </c>
      <c r="F570" s="7"/>
      <c r="G570" s="9">
        <v>6.63</v>
      </c>
      <c r="H570" s="9">
        <v>38.19</v>
      </c>
      <c r="I570" s="9"/>
      <c r="J570" s="7" t="s">
        <v>1768</v>
      </c>
      <c r="K570" s="7"/>
      <c r="L570" s="7" t="s">
        <v>1769</v>
      </c>
      <c r="M570" s="7" t="s">
        <v>1770</v>
      </c>
      <c r="N570" s="7" t="s">
        <v>191</v>
      </c>
      <c r="O570" s="7" t="s">
        <v>21</v>
      </c>
      <c r="P570" s="10">
        <f>(G570/E570)*100</f>
      </c>
    </row>
    <row x14ac:dyDescent="0.25" r="571" customHeight="1" ht="13.5">
      <c r="A571" s="6">
        <v>45435.37739583333</v>
      </c>
      <c r="B571" s="7" t="s">
        <v>966</v>
      </c>
      <c r="C571" s="8">
        <v>416415</v>
      </c>
      <c r="D571" s="7" t="s">
        <v>27</v>
      </c>
      <c r="E571" s="9">
        <v>288.52</v>
      </c>
      <c r="F571" s="7"/>
      <c r="G571" s="9">
        <v>60.59</v>
      </c>
      <c r="H571" s="9">
        <v>349.11</v>
      </c>
      <c r="I571" s="9">
        <v>349.11</v>
      </c>
      <c r="J571" s="7" t="s">
        <v>967</v>
      </c>
      <c r="K571" s="7"/>
      <c r="L571" s="7" t="s">
        <v>968</v>
      </c>
      <c r="M571" s="7" t="s">
        <v>488</v>
      </c>
      <c r="N571" s="7" t="s">
        <v>488</v>
      </c>
      <c r="O571" s="7" t="s">
        <v>21</v>
      </c>
      <c r="P571" s="10">
        <f>(G571/E571)*100</f>
      </c>
    </row>
    <row x14ac:dyDescent="0.25" r="572" customHeight="1" ht="13.5">
      <c r="A572" s="6">
        <v>45435.37740740741</v>
      </c>
      <c r="B572" s="7" t="s">
        <v>2011</v>
      </c>
      <c r="C572" s="8">
        <v>416416</v>
      </c>
      <c r="D572" s="7" t="s">
        <v>33</v>
      </c>
      <c r="E572" s="9">
        <v>124.24</v>
      </c>
      <c r="F572" s="7" t="s">
        <v>2012</v>
      </c>
      <c r="G572" s="9">
        <v>26.09</v>
      </c>
      <c r="H572" s="9">
        <v>150.33</v>
      </c>
      <c r="I572" s="9">
        <v>150.33</v>
      </c>
      <c r="J572" s="7" t="s">
        <v>2013</v>
      </c>
      <c r="K572" s="7"/>
      <c r="L572" s="7" t="s">
        <v>2014</v>
      </c>
      <c r="M572" s="7" t="s">
        <v>2015</v>
      </c>
      <c r="N572" s="7" t="s">
        <v>691</v>
      </c>
      <c r="O572" s="7" t="s">
        <v>21</v>
      </c>
      <c r="P572" s="10">
        <f>(G572/E572)*100</f>
      </c>
    </row>
    <row x14ac:dyDescent="0.25" r="573" customHeight="1" ht="13.5">
      <c r="A573" s="6">
        <v>45435.37740740741</v>
      </c>
      <c r="B573" s="7" t="s">
        <v>1480</v>
      </c>
      <c r="C573" s="8">
        <v>416417</v>
      </c>
      <c r="D573" s="7" t="s">
        <v>33</v>
      </c>
      <c r="E573" s="9">
        <v>188.52</v>
      </c>
      <c r="F573" s="7" t="s">
        <v>2016</v>
      </c>
      <c r="G573" s="9">
        <v>39.59</v>
      </c>
      <c r="H573" s="9">
        <v>228.11</v>
      </c>
      <c r="I573" s="9">
        <v>228.11</v>
      </c>
      <c r="J573" s="7" t="s">
        <v>1482</v>
      </c>
      <c r="K573" s="7"/>
      <c r="L573" s="7" t="s">
        <v>1483</v>
      </c>
      <c r="M573" s="7" t="s">
        <v>897</v>
      </c>
      <c r="N573" s="7" t="s">
        <v>174</v>
      </c>
      <c r="O573" s="7" t="s">
        <v>21</v>
      </c>
      <c r="P573" s="10">
        <f>(G573/E573)*100</f>
      </c>
    </row>
    <row x14ac:dyDescent="0.25" r="574" customHeight="1" ht="13.5">
      <c r="A574" s="6">
        <v>45435.37740740741</v>
      </c>
      <c r="B574" s="7" t="s">
        <v>2017</v>
      </c>
      <c r="C574" s="8">
        <v>416418</v>
      </c>
      <c r="D574" s="7" t="s">
        <v>33</v>
      </c>
      <c r="E574" s="9">
        <v>50.92</v>
      </c>
      <c r="F574" s="7" t="s">
        <v>2018</v>
      </c>
      <c r="G574" s="9">
        <v>11.71</v>
      </c>
      <c r="H574" s="9">
        <v>62.63</v>
      </c>
      <c r="I574" s="9">
        <v>62.63</v>
      </c>
      <c r="J574" s="7"/>
      <c r="K574" s="7"/>
      <c r="L574" s="7" t="s">
        <v>2019</v>
      </c>
      <c r="M574" s="7" t="s">
        <v>2020</v>
      </c>
      <c r="N574" s="7"/>
      <c r="O574" s="7" t="s">
        <v>291</v>
      </c>
      <c r="P574" s="10">
        <f>(G574/E574)*100</f>
      </c>
    </row>
    <row x14ac:dyDescent="0.25" r="575" customHeight="1" ht="13.5">
      <c r="A575" s="6">
        <v>45435.37708333333</v>
      </c>
      <c r="B575" s="7" t="s">
        <v>989</v>
      </c>
      <c r="C575" s="8">
        <v>416419</v>
      </c>
      <c r="D575" s="7" t="s">
        <v>16</v>
      </c>
      <c r="E575" s="9">
        <v>158.02</v>
      </c>
      <c r="F575" s="7"/>
      <c r="G575" s="9">
        <v>33.18</v>
      </c>
      <c r="H575" s="9">
        <v>191.2</v>
      </c>
      <c r="I575" s="9"/>
      <c r="J575" s="7" t="s">
        <v>990</v>
      </c>
      <c r="K575" s="7"/>
      <c r="L575" s="7" t="s">
        <v>991</v>
      </c>
      <c r="M575" s="7" t="s">
        <v>992</v>
      </c>
      <c r="N575" s="7" t="s">
        <v>76</v>
      </c>
      <c r="O575" s="7" t="s">
        <v>21</v>
      </c>
      <c r="P575" s="10">
        <f>(G575/E575)*100</f>
      </c>
    </row>
    <row x14ac:dyDescent="0.25" r="576" customHeight="1" ht="13.5">
      <c r="A576" s="6">
        <v>45435.37740740741</v>
      </c>
      <c r="B576" s="7" t="s">
        <v>2021</v>
      </c>
      <c r="C576" s="8">
        <v>416420</v>
      </c>
      <c r="D576" s="7" t="s">
        <v>462</v>
      </c>
      <c r="E576" s="9">
        <v>0</v>
      </c>
      <c r="F576" s="7"/>
      <c r="G576" s="9">
        <v>0</v>
      </c>
      <c r="H576" s="9">
        <v>0</v>
      </c>
      <c r="I576" s="9"/>
      <c r="J576" s="7" t="s">
        <v>2022</v>
      </c>
      <c r="K576" s="7"/>
      <c r="L576" s="7" t="s">
        <v>1343</v>
      </c>
      <c r="M576" s="7" t="s">
        <v>2023</v>
      </c>
      <c r="N576" s="7" t="s">
        <v>197</v>
      </c>
      <c r="O576" s="7" t="s">
        <v>21</v>
      </c>
      <c r="P576" s="11">
        <f>(G576/E576)*100</f>
      </c>
    </row>
    <row x14ac:dyDescent="0.25" r="577" customHeight="1" ht="13.5">
      <c r="A577" s="6">
        <v>45435.37740740741</v>
      </c>
      <c r="B577" s="7" t="s">
        <v>1793</v>
      </c>
      <c r="C577" s="8">
        <v>416421</v>
      </c>
      <c r="D577" s="7" t="s">
        <v>27</v>
      </c>
      <c r="E577" s="9">
        <v>65.06</v>
      </c>
      <c r="F577" s="7"/>
      <c r="G577" s="9">
        <v>13.66</v>
      </c>
      <c r="H577" s="9">
        <v>78.72</v>
      </c>
      <c r="I577" s="9">
        <v>78.72</v>
      </c>
      <c r="J577" s="7" t="s">
        <v>1794</v>
      </c>
      <c r="K577" s="7"/>
      <c r="L577" s="7" t="s">
        <v>1795</v>
      </c>
      <c r="M577" s="7" t="s">
        <v>1796</v>
      </c>
      <c r="N577" s="7" t="s">
        <v>174</v>
      </c>
      <c r="O577" s="7" t="s">
        <v>21</v>
      </c>
      <c r="P577" s="10">
        <f>(G577/E577)*100</f>
      </c>
    </row>
    <row x14ac:dyDescent="0.25" r="578" customHeight="1" ht="13.5">
      <c r="A578" s="6">
        <v>45435.37740740741</v>
      </c>
      <c r="B578" s="7" t="s">
        <v>2024</v>
      </c>
      <c r="C578" s="8">
        <v>416422</v>
      </c>
      <c r="D578" s="7" t="s">
        <v>27</v>
      </c>
      <c r="E578" s="9">
        <v>101.7</v>
      </c>
      <c r="F578" s="7"/>
      <c r="G578" s="9">
        <v>21.35</v>
      </c>
      <c r="H578" s="9">
        <v>123.05</v>
      </c>
      <c r="I578" s="9">
        <v>123.05</v>
      </c>
      <c r="J578" s="7" t="s">
        <v>2025</v>
      </c>
      <c r="K578" s="7"/>
      <c r="L578" s="7" t="s">
        <v>2026</v>
      </c>
      <c r="M578" s="7" t="s">
        <v>2027</v>
      </c>
      <c r="N578" s="7" t="s">
        <v>50</v>
      </c>
      <c r="O578" s="7" t="s">
        <v>21</v>
      </c>
      <c r="P578" s="10">
        <f>(G578/E578)*100</f>
      </c>
    </row>
    <row x14ac:dyDescent="0.25" r="579" customHeight="1" ht="13.5">
      <c r="A579" s="6">
        <v>45435.37740740741</v>
      </c>
      <c r="B579" s="7" t="s">
        <v>1357</v>
      </c>
      <c r="C579" s="8">
        <v>416423</v>
      </c>
      <c r="D579" s="7" t="s">
        <v>40</v>
      </c>
      <c r="E579" s="9">
        <v>50.61</v>
      </c>
      <c r="F579" s="7" t="s">
        <v>2028</v>
      </c>
      <c r="G579" s="9">
        <v>10.63</v>
      </c>
      <c r="H579" s="9">
        <v>61.24</v>
      </c>
      <c r="I579" s="9">
        <v>61.24</v>
      </c>
      <c r="J579" s="7" t="s">
        <v>1359</v>
      </c>
      <c r="K579" s="7"/>
      <c r="L579" s="7" t="s">
        <v>1360</v>
      </c>
      <c r="M579" s="7" t="s">
        <v>1361</v>
      </c>
      <c r="N579" s="7" t="s">
        <v>1362</v>
      </c>
      <c r="O579" s="7" t="s">
        <v>21</v>
      </c>
      <c r="P579" s="10">
        <f>(G579/E579)*100</f>
      </c>
    </row>
    <row x14ac:dyDescent="0.25" r="580" customHeight="1" ht="13.5">
      <c r="A580" s="6">
        <v>45435.37740740741</v>
      </c>
      <c r="B580" s="7" t="s">
        <v>2029</v>
      </c>
      <c r="C580" s="8">
        <v>416424</v>
      </c>
      <c r="D580" s="7" t="s">
        <v>33</v>
      </c>
      <c r="E580" s="9">
        <v>30.98</v>
      </c>
      <c r="F580" s="7" t="s">
        <v>2030</v>
      </c>
      <c r="G580" s="9">
        <v>6.51</v>
      </c>
      <c r="H580" s="9">
        <v>37.49</v>
      </c>
      <c r="I580" s="9">
        <v>37.49</v>
      </c>
      <c r="J580" s="7" t="s">
        <v>2031</v>
      </c>
      <c r="K580" s="7"/>
      <c r="L580" s="7" t="s">
        <v>2032</v>
      </c>
      <c r="M580" s="7" t="s">
        <v>174</v>
      </c>
      <c r="N580" s="7" t="s">
        <v>174</v>
      </c>
      <c r="O580" s="7" t="s">
        <v>21</v>
      </c>
      <c r="P580" s="10">
        <f>(G580/E580)*100</f>
      </c>
    </row>
    <row x14ac:dyDescent="0.25" r="581" customHeight="1" ht="13.5">
      <c r="A581" s="6">
        <v>45435.37741898148</v>
      </c>
      <c r="B581" s="7" t="s">
        <v>2033</v>
      </c>
      <c r="C581" s="8">
        <v>416425</v>
      </c>
      <c r="D581" s="7" t="s">
        <v>312</v>
      </c>
      <c r="E581" s="9">
        <v>139.97</v>
      </c>
      <c r="F581" s="7"/>
      <c r="G581" s="9">
        <v>29.39</v>
      </c>
      <c r="H581" s="9">
        <v>169.36</v>
      </c>
      <c r="I581" s="9">
        <v>169.36</v>
      </c>
      <c r="J581" s="7" t="s">
        <v>2034</v>
      </c>
      <c r="K581" s="7"/>
      <c r="L581" s="7" t="s">
        <v>2035</v>
      </c>
      <c r="M581" s="7" t="s">
        <v>126</v>
      </c>
      <c r="N581" s="7" t="s">
        <v>126</v>
      </c>
      <c r="O581" s="7" t="s">
        <v>21</v>
      </c>
      <c r="P581" s="10">
        <f>(G581/E581)*100</f>
      </c>
    </row>
    <row x14ac:dyDescent="0.25" r="582" customHeight="1" ht="13.5">
      <c r="A582" s="6">
        <v>45435.37741898148</v>
      </c>
      <c r="B582" s="7" t="s">
        <v>1879</v>
      </c>
      <c r="C582" s="8">
        <v>416426</v>
      </c>
      <c r="D582" s="7" t="s">
        <v>78</v>
      </c>
      <c r="E582" s="9">
        <v>20.66</v>
      </c>
      <c r="F582" s="7"/>
      <c r="G582" s="9">
        <v>4.34</v>
      </c>
      <c r="H582" s="9">
        <v>25</v>
      </c>
      <c r="I582" s="9">
        <v>25</v>
      </c>
      <c r="J582" s="7" t="s">
        <v>1880</v>
      </c>
      <c r="K582" s="7"/>
      <c r="L582" s="7" t="s">
        <v>1881</v>
      </c>
      <c r="M582" s="7" t="s">
        <v>1882</v>
      </c>
      <c r="N582" s="7" t="s">
        <v>20</v>
      </c>
      <c r="O582" s="7" t="s">
        <v>21</v>
      </c>
      <c r="P582" s="10">
        <f>(G582/E582)*100</f>
      </c>
    </row>
    <row x14ac:dyDescent="0.25" r="583" customHeight="1" ht="13.5">
      <c r="A583" s="6">
        <v>45435.37741898148</v>
      </c>
      <c r="B583" s="7" t="s">
        <v>2036</v>
      </c>
      <c r="C583" s="8">
        <v>416427</v>
      </c>
      <c r="D583" s="7" t="s">
        <v>33</v>
      </c>
      <c r="E583" s="9">
        <v>224.4</v>
      </c>
      <c r="F583" s="7" t="s">
        <v>2037</v>
      </c>
      <c r="G583" s="9">
        <v>0</v>
      </c>
      <c r="H583" s="9">
        <v>224.4</v>
      </c>
      <c r="I583" s="9">
        <v>224.39</v>
      </c>
      <c r="J583" s="7"/>
      <c r="K583" s="7" t="s">
        <v>2038</v>
      </c>
      <c r="L583" s="7" t="s">
        <v>2039</v>
      </c>
      <c r="M583" s="7" t="s">
        <v>2040</v>
      </c>
      <c r="N583" s="7"/>
      <c r="O583" s="7" t="s">
        <v>291</v>
      </c>
      <c r="P583" s="10">
        <f>(G583/E583)*100</f>
      </c>
    </row>
    <row x14ac:dyDescent="0.25" r="584" customHeight="1" ht="13.5">
      <c r="A584" s="6">
        <v>45435.37708333333</v>
      </c>
      <c r="B584" s="7" t="s">
        <v>2041</v>
      </c>
      <c r="C584" s="8">
        <v>416428</v>
      </c>
      <c r="D584" s="7" t="s">
        <v>78</v>
      </c>
      <c r="E584" s="9">
        <v>275.79</v>
      </c>
      <c r="F584" s="7"/>
      <c r="G584" s="9">
        <v>57.91</v>
      </c>
      <c r="H584" s="9">
        <v>333.7</v>
      </c>
      <c r="I584" s="9">
        <v>333.7</v>
      </c>
      <c r="J584" s="7" t="s">
        <v>2042</v>
      </c>
      <c r="K584" s="7"/>
      <c r="L584" s="7" t="s">
        <v>2043</v>
      </c>
      <c r="M584" s="7" t="s">
        <v>2044</v>
      </c>
      <c r="N584" s="7" t="s">
        <v>1559</v>
      </c>
      <c r="O584" s="7" t="s">
        <v>21</v>
      </c>
      <c r="P584" s="10">
        <f>(G584/E584)*100</f>
      </c>
    </row>
    <row x14ac:dyDescent="0.25" r="585" customHeight="1" ht="13.5">
      <c r="A585" s="6">
        <v>45435.37741898148</v>
      </c>
      <c r="B585" s="7" t="s">
        <v>2045</v>
      </c>
      <c r="C585" s="8">
        <v>416429</v>
      </c>
      <c r="D585" s="7" t="s">
        <v>33</v>
      </c>
      <c r="E585" s="9">
        <v>322.45</v>
      </c>
      <c r="F585" s="7" t="s">
        <v>2046</v>
      </c>
      <c r="G585" s="9">
        <v>67.72</v>
      </c>
      <c r="H585" s="9">
        <v>390.17</v>
      </c>
      <c r="I585" s="9">
        <v>390.16</v>
      </c>
      <c r="J585" s="7" t="s">
        <v>2047</v>
      </c>
      <c r="K585" s="7"/>
      <c r="L585" s="7" t="s">
        <v>36</v>
      </c>
      <c r="M585" s="7" t="s">
        <v>37</v>
      </c>
      <c r="N585" s="7" t="s">
        <v>20</v>
      </c>
      <c r="O585" s="7" t="s">
        <v>21</v>
      </c>
      <c r="P585" s="10">
        <f>(G585/E585)*100</f>
      </c>
    </row>
    <row x14ac:dyDescent="0.25" r="586" customHeight="1" ht="13.5">
      <c r="A586" s="6">
        <v>45435.37741898148</v>
      </c>
      <c r="B586" s="7" t="s">
        <v>2048</v>
      </c>
      <c r="C586" s="8">
        <v>416430</v>
      </c>
      <c r="D586" s="7" t="s">
        <v>33</v>
      </c>
      <c r="E586" s="9">
        <v>122.21</v>
      </c>
      <c r="F586" s="7" t="s">
        <v>2049</v>
      </c>
      <c r="G586" s="9">
        <v>25.66</v>
      </c>
      <c r="H586" s="9">
        <v>147.87</v>
      </c>
      <c r="I586" s="9">
        <v>147.87</v>
      </c>
      <c r="J586" s="7" t="s">
        <v>2050</v>
      </c>
      <c r="K586" s="7"/>
      <c r="L586" s="7" t="s">
        <v>2051</v>
      </c>
      <c r="M586" s="7" t="s">
        <v>2052</v>
      </c>
      <c r="N586" s="7" t="s">
        <v>20</v>
      </c>
      <c r="O586" s="7" t="s">
        <v>21</v>
      </c>
      <c r="P586" s="10">
        <f>(G586/E586)*100</f>
      </c>
    </row>
    <row x14ac:dyDescent="0.25" r="587" customHeight="1" ht="13.5">
      <c r="A587" s="6">
        <v>45435.37741898148</v>
      </c>
      <c r="B587" s="7" t="s">
        <v>2053</v>
      </c>
      <c r="C587" s="8">
        <v>416431</v>
      </c>
      <c r="D587" s="7" t="s">
        <v>33</v>
      </c>
      <c r="E587" s="9">
        <v>72.2</v>
      </c>
      <c r="F587" s="7" t="s">
        <v>2054</v>
      </c>
      <c r="G587" s="9">
        <v>15.16</v>
      </c>
      <c r="H587" s="9">
        <v>87.36</v>
      </c>
      <c r="I587" s="9">
        <v>87.36</v>
      </c>
      <c r="J587" s="7" t="s">
        <v>2055</v>
      </c>
      <c r="K587" s="7"/>
      <c r="L587" s="7" t="s">
        <v>2056</v>
      </c>
      <c r="M587" s="7" t="s">
        <v>2057</v>
      </c>
      <c r="N587" s="7" t="s">
        <v>20</v>
      </c>
      <c r="O587" s="7" t="s">
        <v>21</v>
      </c>
      <c r="P587" s="10">
        <f>(G587/E587)*100</f>
      </c>
    </row>
    <row x14ac:dyDescent="0.25" r="588" customHeight="1" ht="13.5">
      <c r="A588" s="6">
        <v>45435.37741898148</v>
      </c>
      <c r="B588" s="7" t="s">
        <v>2058</v>
      </c>
      <c r="C588" s="8">
        <v>416432</v>
      </c>
      <c r="D588" s="7" t="s">
        <v>33</v>
      </c>
      <c r="E588" s="9">
        <v>15.92</v>
      </c>
      <c r="F588" s="7" t="s">
        <v>2059</v>
      </c>
      <c r="G588" s="9">
        <v>3.34</v>
      </c>
      <c r="H588" s="9">
        <v>19.26</v>
      </c>
      <c r="I588" s="9">
        <v>19.26</v>
      </c>
      <c r="J588" s="7" t="s">
        <v>2060</v>
      </c>
      <c r="K588" s="7"/>
      <c r="L588" s="7" t="s">
        <v>2061</v>
      </c>
      <c r="M588" s="7" t="s">
        <v>321</v>
      </c>
      <c r="N588" s="7" t="s">
        <v>321</v>
      </c>
      <c r="O588" s="7" t="s">
        <v>21</v>
      </c>
      <c r="P588" s="10">
        <f>(G588/E588)*100</f>
      </c>
    </row>
    <row x14ac:dyDescent="0.25" r="589" customHeight="1" ht="13.5">
      <c r="A589" s="6">
        <v>45435.377430555556</v>
      </c>
      <c r="B589" s="7" t="s">
        <v>2062</v>
      </c>
      <c r="C589" s="8">
        <v>416433</v>
      </c>
      <c r="D589" s="7" t="s">
        <v>40</v>
      </c>
      <c r="E589" s="9">
        <v>204.76</v>
      </c>
      <c r="F589" s="7" t="s">
        <v>2063</v>
      </c>
      <c r="G589" s="9">
        <v>43</v>
      </c>
      <c r="H589" s="9">
        <v>247.76</v>
      </c>
      <c r="I589" s="9">
        <v>247.76</v>
      </c>
      <c r="J589" s="7" t="s">
        <v>2064</v>
      </c>
      <c r="K589" s="7"/>
      <c r="L589" s="7" t="s">
        <v>2065</v>
      </c>
      <c r="M589" s="7" t="s">
        <v>2066</v>
      </c>
      <c r="N589" s="7" t="s">
        <v>56</v>
      </c>
      <c r="O589" s="7" t="s">
        <v>21</v>
      </c>
      <c r="P589" s="10">
        <f>(G589/E589)*100</f>
      </c>
    </row>
    <row x14ac:dyDescent="0.25" r="590" customHeight="1" ht="13.5">
      <c r="A590" s="6">
        <v>45435.377430555556</v>
      </c>
      <c r="B590" s="7" t="s">
        <v>2067</v>
      </c>
      <c r="C590" s="8">
        <v>416434</v>
      </c>
      <c r="D590" s="7" t="s">
        <v>33</v>
      </c>
      <c r="E590" s="9">
        <v>370.67</v>
      </c>
      <c r="F590" s="7" t="s">
        <v>2068</v>
      </c>
      <c r="G590" s="9">
        <v>77.84</v>
      </c>
      <c r="H590" s="9">
        <v>448.51</v>
      </c>
      <c r="I590" s="9">
        <v>448.51</v>
      </c>
      <c r="J590" s="7" t="s">
        <v>2069</v>
      </c>
      <c r="K590" s="7"/>
      <c r="L590" s="7" t="s">
        <v>2070</v>
      </c>
      <c r="M590" s="7" t="s">
        <v>2071</v>
      </c>
      <c r="N590" s="7" t="s">
        <v>1067</v>
      </c>
      <c r="O590" s="7" t="s">
        <v>21</v>
      </c>
      <c r="P590" s="10">
        <f>(G590/E590)*100</f>
      </c>
    </row>
    <row x14ac:dyDescent="0.25" r="591" customHeight="1" ht="13.5">
      <c r="A591" s="6">
        <v>45435.37708333333</v>
      </c>
      <c r="B591" s="7" t="s">
        <v>2072</v>
      </c>
      <c r="C591" s="8">
        <v>416435</v>
      </c>
      <c r="D591" s="7" t="s">
        <v>33</v>
      </c>
      <c r="E591" s="9">
        <v>34.91</v>
      </c>
      <c r="F591" s="7" t="s">
        <v>2073</v>
      </c>
      <c r="G591" s="9">
        <v>7.33</v>
      </c>
      <c r="H591" s="9">
        <v>42.24</v>
      </c>
      <c r="I591" s="9">
        <v>42.24</v>
      </c>
      <c r="J591" s="7" t="s">
        <v>2074</v>
      </c>
      <c r="K591" s="7"/>
      <c r="L591" s="7" t="s">
        <v>183</v>
      </c>
      <c r="M591" s="7" t="s">
        <v>1624</v>
      </c>
      <c r="N591" s="7" t="s">
        <v>382</v>
      </c>
      <c r="O591" s="7" t="s">
        <v>21</v>
      </c>
      <c r="P591" s="10">
        <f>(G591/E591)*100</f>
      </c>
    </row>
    <row x14ac:dyDescent="0.25" r="592" customHeight="1" ht="13.5">
      <c r="A592" s="6">
        <v>45435.377430555556</v>
      </c>
      <c r="B592" s="7" t="s">
        <v>2075</v>
      </c>
      <c r="C592" s="8">
        <v>416436</v>
      </c>
      <c r="D592" s="7" t="s">
        <v>33</v>
      </c>
      <c r="E592" s="9">
        <v>74.33</v>
      </c>
      <c r="F592" s="7" t="s">
        <v>2076</v>
      </c>
      <c r="G592" s="9">
        <v>15.61</v>
      </c>
      <c r="H592" s="9">
        <v>89.94</v>
      </c>
      <c r="I592" s="9">
        <v>89.94</v>
      </c>
      <c r="J592" s="7" t="s">
        <v>2077</v>
      </c>
      <c r="K592" s="7"/>
      <c r="L592" s="7" t="s">
        <v>2004</v>
      </c>
      <c r="M592" s="7" t="s">
        <v>2005</v>
      </c>
      <c r="N592" s="7" t="s">
        <v>382</v>
      </c>
      <c r="O592" s="7" t="s">
        <v>21</v>
      </c>
      <c r="P592" s="10">
        <f>(G592/E592)*100</f>
      </c>
    </row>
    <row x14ac:dyDescent="0.25" r="593" customHeight="1" ht="13.5">
      <c r="A593" s="6">
        <v>45435.37708333333</v>
      </c>
      <c r="B593" s="7" t="s">
        <v>2078</v>
      </c>
      <c r="C593" s="8">
        <v>416437</v>
      </c>
      <c r="D593" s="7" t="s">
        <v>40</v>
      </c>
      <c r="E593" s="9">
        <v>25.84</v>
      </c>
      <c r="F593" s="7" t="s">
        <v>2079</v>
      </c>
      <c r="G593" s="9">
        <v>5.42</v>
      </c>
      <c r="H593" s="9">
        <v>31.26</v>
      </c>
      <c r="I593" s="9">
        <v>31.26</v>
      </c>
      <c r="J593" s="7" t="s">
        <v>2080</v>
      </c>
      <c r="K593" s="7"/>
      <c r="L593" s="7" t="s">
        <v>264</v>
      </c>
      <c r="M593" s="7" t="s">
        <v>577</v>
      </c>
      <c r="N593" s="7" t="s">
        <v>577</v>
      </c>
      <c r="O593" s="7" t="s">
        <v>21</v>
      </c>
      <c r="P593" s="10">
        <f>(G593/E593)*100</f>
      </c>
    </row>
    <row x14ac:dyDescent="0.25" r="594" customHeight="1" ht="13.5">
      <c r="A594" s="6">
        <v>45435.37708333333</v>
      </c>
      <c r="B594" s="7" t="s">
        <v>2081</v>
      </c>
      <c r="C594" s="8">
        <v>416438</v>
      </c>
      <c r="D594" s="7" t="s">
        <v>312</v>
      </c>
      <c r="E594" s="9">
        <v>432.91</v>
      </c>
      <c r="F594" s="7"/>
      <c r="G594" s="9">
        <v>90.92</v>
      </c>
      <c r="H594" s="9">
        <v>523.83</v>
      </c>
      <c r="I594" s="9">
        <v>523.83</v>
      </c>
      <c r="J594" s="7" t="s">
        <v>2082</v>
      </c>
      <c r="K594" s="7"/>
      <c r="L594" s="7" t="s">
        <v>2083</v>
      </c>
      <c r="M594" s="7" t="s">
        <v>2084</v>
      </c>
      <c r="N594" s="7" t="s">
        <v>191</v>
      </c>
      <c r="O594" s="7" t="s">
        <v>21</v>
      </c>
      <c r="P594" s="10">
        <f>(G594/E594)*100</f>
      </c>
    </row>
    <row x14ac:dyDescent="0.25" r="595" customHeight="1" ht="13.5">
      <c r="A595" s="6">
        <v>45436.34158564815</v>
      </c>
      <c r="B595" s="7" t="s">
        <v>15</v>
      </c>
      <c r="C595" s="8">
        <v>416439</v>
      </c>
      <c r="D595" s="7" t="s">
        <v>16</v>
      </c>
      <c r="E595" s="9">
        <v>18.31</v>
      </c>
      <c r="F595" s="7"/>
      <c r="G595" s="9">
        <v>3.85</v>
      </c>
      <c r="H595" s="9">
        <v>22.16</v>
      </c>
      <c r="I595" s="9"/>
      <c r="J595" s="7" t="s">
        <v>17</v>
      </c>
      <c r="K595" s="7"/>
      <c r="L595" s="7" t="s">
        <v>18</v>
      </c>
      <c r="M595" s="7" t="s">
        <v>19</v>
      </c>
      <c r="N595" s="7" t="s">
        <v>20</v>
      </c>
      <c r="O595" s="7" t="s">
        <v>21</v>
      </c>
      <c r="P595" s="10">
        <f>(G595/E595)*100</f>
      </c>
    </row>
    <row x14ac:dyDescent="0.25" r="596" customHeight="1" ht="13.5">
      <c r="A596" s="6">
        <v>45436.34158564815</v>
      </c>
      <c r="B596" s="7" t="s">
        <v>15</v>
      </c>
      <c r="C596" s="8">
        <v>416440</v>
      </c>
      <c r="D596" s="7" t="s">
        <v>16</v>
      </c>
      <c r="E596" s="9">
        <v>80.62</v>
      </c>
      <c r="F596" s="7"/>
      <c r="G596" s="9">
        <v>16.93</v>
      </c>
      <c r="H596" s="9">
        <v>97.55</v>
      </c>
      <c r="I596" s="9"/>
      <c r="J596" s="7" t="s">
        <v>17</v>
      </c>
      <c r="K596" s="7"/>
      <c r="L596" s="7" t="s">
        <v>18</v>
      </c>
      <c r="M596" s="7" t="s">
        <v>19</v>
      </c>
      <c r="N596" s="7" t="s">
        <v>20</v>
      </c>
      <c r="O596" s="7" t="s">
        <v>21</v>
      </c>
      <c r="P596" s="10">
        <f>(G596/E596)*100</f>
      </c>
    </row>
    <row x14ac:dyDescent="0.25" r="597" customHeight="1" ht="13.5">
      <c r="A597" s="6">
        <v>45436.34158564815</v>
      </c>
      <c r="B597" s="7" t="s">
        <v>15</v>
      </c>
      <c r="C597" s="8">
        <v>416441</v>
      </c>
      <c r="D597" s="7" t="s">
        <v>16</v>
      </c>
      <c r="E597" s="9">
        <v>59.44</v>
      </c>
      <c r="F597" s="7"/>
      <c r="G597" s="9">
        <v>12.48</v>
      </c>
      <c r="H597" s="9">
        <v>71.92</v>
      </c>
      <c r="I597" s="9"/>
      <c r="J597" s="7" t="s">
        <v>17</v>
      </c>
      <c r="K597" s="7"/>
      <c r="L597" s="7" t="s">
        <v>18</v>
      </c>
      <c r="M597" s="7" t="s">
        <v>19</v>
      </c>
      <c r="N597" s="7" t="s">
        <v>20</v>
      </c>
      <c r="O597" s="7" t="s">
        <v>21</v>
      </c>
      <c r="P597" s="10">
        <f>(G597/E597)*100</f>
      </c>
    </row>
    <row x14ac:dyDescent="0.25" r="598" customHeight="1" ht="13.5">
      <c r="A598" s="6">
        <v>45436.34158564815</v>
      </c>
      <c r="B598" s="7" t="s">
        <v>862</v>
      </c>
      <c r="C598" s="8">
        <v>416442</v>
      </c>
      <c r="D598" s="7" t="s">
        <v>16</v>
      </c>
      <c r="E598" s="9">
        <v>154.36</v>
      </c>
      <c r="F598" s="7"/>
      <c r="G598" s="9">
        <v>32.41</v>
      </c>
      <c r="H598" s="9">
        <v>186.77</v>
      </c>
      <c r="I598" s="9"/>
      <c r="J598" s="7" t="s">
        <v>863</v>
      </c>
      <c r="K598" s="7"/>
      <c r="L598" s="7" t="s">
        <v>864</v>
      </c>
      <c r="M598" s="7" t="s">
        <v>865</v>
      </c>
      <c r="N598" s="7" t="s">
        <v>56</v>
      </c>
      <c r="O598" s="7" t="s">
        <v>21</v>
      </c>
      <c r="P598" s="10">
        <f>(G598/E598)*100</f>
      </c>
    </row>
    <row x14ac:dyDescent="0.25" r="599" customHeight="1" ht="13.5">
      <c r="A599" s="6">
        <v>45436.34158564815</v>
      </c>
      <c r="B599" s="7" t="s">
        <v>419</v>
      </c>
      <c r="C599" s="8">
        <v>416443</v>
      </c>
      <c r="D599" s="7" t="s">
        <v>420</v>
      </c>
      <c r="E599" s="9">
        <v>348.31</v>
      </c>
      <c r="F599" s="7"/>
      <c r="G599" s="9">
        <v>73.15</v>
      </c>
      <c r="H599" s="9">
        <v>421.46</v>
      </c>
      <c r="I599" s="9"/>
      <c r="J599" s="7" t="s">
        <v>421</v>
      </c>
      <c r="K599" s="7"/>
      <c r="L599" s="7" t="s">
        <v>422</v>
      </c>
      <c r="M599" s="7" t="s">
        <v>423</v>
      </c>
      <c r="N599" s="7" t="s">
        <v>56</v>
      </c>
      <c r="O599" s="7" t="s">
        <v>21</v>
      </c>
      <c r="P599" s="10">
        <f>(G599/E599)*100</f>
      </c>
    </row>
    <row x14ac:dyDescent="0.25" r="600" customHeight="1" ht="13.5">
      <c r="A600" s="6">
        <v>45436.34158564815</v>
      </c>
      <c r="B600" s="7" t="s">
        <v>2085</v>
      </c>
      <c r="C600" s="8">
        <v>416444</v>
      </c>
      <c r="D600" s="7" t="s">
        <v>16</v>
      </c>
      <c r="E600" s="9">
        <v>105.12</v>
      </c>
      <c r="F600" s="7"/>
      <c r="G600" s="9">
        <v>22.08</v>
      </c>
      <c r="H600" s="9">
        <v>127.2</v>
      </c>
      <c r="I600" s="9"/>
      <c r="J600" s="7" t="s">
        <v>2086</v>
      </c>
      <c r="K600" s="7"/>
      <c r="L600" s="7" t="s">
        <v>2087</v>
      </c>
      <c r="M600" s="7" t="s">
        <v>2088</v>
      </c>
      <c r="N600" s="7" t="s">
        <v>70</v>
      </c>
      <c r="O600" s="7" t="s">
        <v>21</v>
      </c>
      <c r="P600" s="10">
        <f>(G600/E600)*100</f>
      </c>
    </row>
    <row x14ac:dyDescent="0.25" r="601" customHeight="1" ht="13.5">
      <c r="A601" s="6">
        <v>45436.34158564815</v>
      </c>
      <c r="B601" s="7" t="s">
        <v>237</v>
      </c>
      <c r="C601" s="8">
        <v>416445</v>
      </c>
      <c r="D601" s="7" t="s">
        <v>16</v>
      </c>
      <c r="E601" s="9">
        <v>348.63</v>
      </c>
      <c r="F601" s="7"/>
      <c r="G601" s="9">
        <v>73.21</v>
      </c>
      <c r="H601" s="9">
        <v>421.84</v>
      </c>
      <c r="I601" s="9"/>
      <c r="J601" s="7" t="s">
        <v>238</v>
      </c>
      <c r="K601" s="7"/>
      <c r="L601" s="7" t="s">
        <v>239</v>
      </c>
      <c r="M601" s="7" t="s">
        <v>240</v>
      </c>
      <c r="N601" s="7" t="s">
        <v>20</v>
      </c>
      <c r="O601" s="7" t="s">
        <v>21</v>
      </c>
      <c r="P601" s="10">
        <f>(G601/E601)*100</f>
      </c>
    </row>
    <row x14ac:dyDescent="0.25" r="602" customHeight="1" ht="13.5">
      <c r="A602" s="6">
        <v>45436.34158564815</v>
      </c>
      <c r="B602" s="7" t="s">
        <v>2089</v>
      </c>
      <c r="C602" s="8">
        <v>416446</v>
      </c>
      <c r="D602" s="7" t="s">
        <v>33</v>
      </c>
      <c r="E602" s="9">
        <v>26.81</v>
      </c>
      <c r="F602" s="7" t="s">
        <v>2090</v>
      </c>
      <c r="G602" s="9">
        <v>5.63</v>
      </c>
      <c r="H602" s="9">
        <v>32.44</v>
      </c>
      <c r="I602" s="9">
        <v>32.44</v>
      </c>
      <c r="J602" s="7" t="s">
        <v>2091</v>
      </c>
      <c r="K602" s="7"/>
      <c r="L602" s="7" t="s">
        <v>2092</v>
      </c>
      <c r="M602" s="7" t="s">
        <v>2093</v>
      </c>
      <c r="N602" s="7" t="s">
        <v>25</v>
      </c>
      <c r="O602" s="7" t="s">
        <v>21</v>
      </c>
      <c r="P602" s="10">
        <f>(G602/E602)*100</f>
      </c>
    </row>
    <row x14ac:dyDescent="0.25" r="603" customHeight="1" ht="13.5">
      <c r="A603" s="6">
        <v>45436.34158564815</v>
      </c>
      <c r="B603" s="7" t="s">
        <v>443</v>
      </c>
      <c r="C603" s="8">
        <v>416447</v>
      </c>
      <c r="D603" s="7" t="s">
        <v>33</v>
      </c>
      <c r="E603" s="9">
        <v>58.38</v>
      </c>
      <c r="F603" s="7" t="s">
        <v>2094</v>
      </c>
      <c r="G603" s="9">
        <v>12.26</v>
      </c>
      <c r="H603" s="9">
        <v>70.64</v>
      </c>
      <c r="I603" s="9">
        <v>70.64</v>
      </c>
      <c r="J603" s="7" t="s">
        <v>444</v>
      </c>
      <c r="K603" s="7"/>
      <c r="L603" s="7" t="s">
        <v>445</v>
      </c>
      <c r="M603" s="7" t="s">
        <v>446</v>
      </c>
      <c r="N603" s="7" t="s">
        <v>230</v>
      </c>
      <c r="O603" s="7" t="s">
        <v>21</v>
      </c>
      <c r="P603" s="10">
        <f>(G603/E603)*100</f>
      </c>
    </row>
    <row x14ac:dyDescent="0.25" r="604" customHeight="1" ht="13.5">
      <c r="A604" s="6">
        <v>45436.34158564815</v>
      </c>
      <c r="B604" s="7" t="s">
        <v>1249</v>
      </c>
      <c r="C604" s="8">
        <v>416448</v>
      </c>
      <c r="D604" s="7" t="s">
        <v>312</v>
      </c>
      <c r="E604" s="9">
        <v>32.18</v>
      </c>
      <c r="F604" s="7"/>
      <c r="G604" s="9">
        <v>6.76</v>
      </c>
      <c r="H604" s="9">
        <v>38.94</v>
      </c>
      <c r="I604" s="9">
        <v>38.94</v>
      </c>
      <c r="J604" s="7" t="s">
        <v>1250</v>
      </c>
      <c r="K604" s="7"/>
      <c r="L604" s="7" t="s">
        <v>1251</v>
      </c>
      <c r="M604" s="7" t="s">
        <v>1252</v>
      </c>
      <c r="N604" s="7" t="s">
        <v>197</v>
      </c>
      <c r="O604" s="7" t="s">
        <v>21</v>
      </c>
      <c r="P604" s="10">
        <f>(G604/E604)*100</f>
      </c>
    </row>
    <row x14ac:dyDescent="0.25" r="605" customHeight="1" ht="13.5">
      <c r="A605" s="6">
        <v>45436.34158564815</v>
      </c>
      <c r="B605" s="7" t="s">
        <v>880</v>
      </c>
      <c r="C605" s="8">
        <v>416449</v>
      </c>
      <c r="D605" s="7" t="s">
        <v>16</v>
      </c>
      <c r="E605" s="9">
        <v>71.4</v>
      </c>
      <c r="F605" s="7"/>
      <c r="G605" s="9">
        <v>14.99</v>
      </c>
      <c r="H605" s="9">
        <v>86.39</v>
      </c>
      <c r="I605" s="9"/>
      <c r="J605" s="7" t="s">
        <v>881</v>
      </c>
      <c r="K605" s="7"/>
      <c r="L605" s="7" t="s">
        <v>882</v>
      </c>
      <c r="M605" s="7" t="s">
        <v>883</v>
      </c>
      <c r="N605" s="7" t="s">
        <v>20</v>
      </c>
      <c r="O605" s="7" t="s">
        <v>21</v>
      </c>
      <c r="P605" s="10">
        <f>(G605/E605)*100</f>
      </c>
    </row>
    <row x14ac:dyDescent="0.25" r="606" customHeight="1" ht="13.5">
      <c r="A606" s="6">
        <v>45436.34158564815</v>
      </c>
      <c r="B606" s="7" t="s">
        <v>741</v>
      </c>
      <c r="C606" s="8">
        <v>416450</v>
      </c>
      <c r="D606" s="7" t="s">
        <v>40</v>
      </c>
      <c r="E606" s="9">
        <v>43.9</v>
      </c>
      <c r="F606" s="7" t="s">
        <v>2095</v>
      </c>
      <c r="G606" s="9">
        <v>9.22</v>
      </c>
      <c r="H606" s="9">
        <v>53.12</v>
      </c>
      <c r="I606" s="9">
        <v>53.12</v>
      </c>
      <c r="J606" s="7" t="s">
        <v>743</v>
      </c>
      <c r="K606" s="7"/>
      <c r="L606" s="7" t="s">
        <v>744</v>
      </c>
      <c r="M606" s="7" t="s">
        <v>745</v>
      </c>
      <c r="N606" s="7" t="s">
        <v>56</v>
      </c>
      <c r="O606" s="7" t="s">
        <v>21</v>
      </c>
      <c r="P606" s="10">
        <f>(G606/E606)*100</f>
      </c>
    </row>
    <row x14ac:dyDescent="0.25" r="607" customHeight="1" ht="13.5">
      <c r="A607" s="6">
        <v>45436.34158564815</v>
      </c>
      <c r="B607" s="7" t="s">
        <v>1265</v>
      </c>
      <c r="C607" s="8">
        <v>416451</v>
      </c>
      <c r="D607" s="7" t="s">
        <v>16</v>
      </c>
      <c r="E607" s="9">
        <v>207.32</v>
      </c>
      <c r="F607" s="7"/>
      <c r="G607" s="9">
        <v>43.54</v>
      </c>
      <c r="H607" s="9">
        <v>250.86</v>
      </c>
      <c r="I607" s="9"/>
      <c r="J607" s="7" t="s">
        <v>1266</v>
      </c>
      <c r="K607" s="7"/>
      <c r="L607" s="7" t="s">
        <v>860</v>
      </c>
      <c r="M607" s="7" t="s">
        <v>861</v>
      </c>
      <c r="N607" s="7" t="s">
        <v>174</v>
      </c>
      <c r="O607" s="7" t="s">
        <v>21</v>
      </c>
      <c r="P607" s="10">
        <f>(G607/E607)*100</f>
      </c>
    </row>
    <row x14ac:dyDescent="0.25" r="608" customHeight="1" ht="13.5">
      <c r="A608" s="6">
        <v>45436.34158564815</v>
      </c>
      <c r="B608" s="7" t="s">
        <v>1267</v>
      </c>
      <c r="C608" s="8">
        <v>416452</v>
      </c>
      <c r="D608" s="7" t="s">
        <v>16</v>
      </c>
      <c r="E608" s="9">
        <v>56.53</v>
      </c>
      <c r="F608" s="7"/>
      <c r="G608" s="9">
        <v>11.87</v>
      </c>
      <c r="H608" s="9">
        <v>68.4</v>
      </c>
      <c r="I608" s="9"/>
      <c r="J608" s="7" t="s">
        <v>1268</v>
      </c>
      <c r="K608" s="7"/>
      <c r="L608" s="7" t="s">
        <v>1269</v>
      </c>
      <c r="M608" s="7" t="s">
        <v>529</v>
      </c>
      <c r="N608" s="7" t="s">
        <v>224</v>
      </c>
      <c r="O608" s="7" t="s">
        <v>21</v>
      </c>
      <c r="P608" s="10">
        <f>(G608/E608)*100</f>
      </c>
    </row>
    <row x14ac:dyDescent="0.25" r="609" customHeight="1" ht="13.5">
      <c r="A609" s="6">
        <v>45436.34158564815</v>
      </c>
      <c r="B609" s="7" t="s">
        <v>764</v>
      </c>
      <c r="C609" s="8">
        <v>416453</v>
      </c>
      <c r="D609" s="7" t="s">
        <v>40</v>
      </c>
      <c r="E609" s="9">
        <v>474.31</v>
      </c>
      <c r="F609" s="7" t="s">
        <v>2096</v>
      </c>
      <c r="G609" s="9">
        <v>99.6</v>
      </c>
      <c r="H609" s="9">
        <v>573.91</v>
      </c>
      <c r="I609" s="9">
        <v>573.91</v>
      </c>
      <c r="J609" s="7" t="s">
        <v>766</v>
      </c>
      <c r="K609" s="7"/>
      <c r="L609" s="7" t="s">
        <v>767</v>
      </c>
      <c r="M609" s="7" t="s">
        <v>768</v>
      </c>
      <c r="N609" s="7" t="s">
        <v>438</v>
      </c>
      <c r="O609" s="7" t="s">
        <v>21</v>
      </c>
      <c r="P609" s="10">
        <f>(G609/E609)*100</f>
      </c>
    </row>
    <row x14ac:dyDescent="0.25" r="610" customHeight="1" ht="13.5">
      <c r="A610" s="6">
        <v>45436.34159722222</v>
      </c>
      <c r="B610" s="7" t="s">
        <v>2097</v>
      </c>
      <c r="C610" s="8">
        <v>416454</v>
      </c>
      <c r="D610" s="7" t="s">
        <v>27</v>
      </c>
      <c r="E610" s="9">
        <v>13</v>
      </c>
      <c r="F610" s="7"/>
      <c r="G610" s="9">
        <v>2.74</v>
      </c>
      <c r="H610" s="9">
        <v>15.74</v>
      </c>
      <c r="I610" s="9">
        <v>15.74</v>
      </c>
      <c r="J610" s="7" t="s">
        <v>2098</v>
      </c>
      <c r="K610" s="7"/>
      <c r="L610" s="7" t="s">
        <v>2099</v>
      </c>
      <c r="M610" s="7" t="s">
        <v>2100</v>
      </c>
      <c r="N610" s="7" t="s">
        <v>50</v>
      </c>
      <c r="O610" s="7" t="s">
        <v>21</v>
      </c>
      <c r="P610" s="10">
        <f>(G610/E610)*100</f>
      </c>
    </row>
    <row x14ac:dyDescent="0.25" r="611" customHeight="1" ht="13.5">
      <c r="A611" s="6">
        <v>45436.34159722222</v>
      </c>
      <c r="B611" s="7" t="s">
        <v>2101</v>
      </c>
      <c r="C611" s="8">
        <v>416455</v>
      </c>
      <c r="D611" s="7" t="s">
        <v>312</v>
      </c>
      <c r="E611" s="9">
        <v>43.94</v>
      </c>
      <c r="F611" s="7"/>
      <c r="G611" s="9">
        <v>9.23</v>
      </c>
      <c r="H611" s="9">
        <v>53.17</v>
      </c>
      <c r="I611" s="9">
        <v>53.17</v>
      </c>
      <c r="J611" s="7" t="s">
        <v>2102</v>
      </c>
      <c r="K611" s="7"/>
      <c r="L611" s="7" t="s">
        <v>2103</v>
      </c>
      <c r="M611" s="7" t="s">
        <v>2104</v>
      </c>
      <c r="N611" s="7" t="s">
        <v>680</v>
      </c>
      <c r="O611" s="7" t="s">
        <v>21</v>
      </c>
      <c r="P611" s="10">
        <f>(G611/E611)*100</f>
      </c>
    </row>
    <row x14ac:dyDescent="0.25" r="612" customHeight="1" ht="13.5">
      <c r="A612" s="6">
        <v>45436.34159722222</v>
      </c>
      <c r="B612" s="7" t="s">
        <v>1460</v>
      </c>
      <c r="C612" s="8">
        <v>416456</v>
      </c>
      <c r="D612" s="7" t="s">
        <v>312</v>
      </c>
      <c r="E612" s="9">
        <v>101.98</v>
      </c>
      <c r="F612" s="7"/>
      <c r="G612" s="9">
        <v>21.42</v>
      </c>
      <c r="H612" s="9">
        <v>123.4</v>
      </c>
      <c r="I612" s="9">
        <v>123.4</v>
      </c>
      <c r="J612" s="7" t="s">
        <v>1462</v>
      </c>
      <c r="K612" s="7"/>
      <c r="L612" s="7" t="s">
        <v>1463</v>
      </c>
      <c r="M612" s="7" t="s">
        <v>1464</v>
      </c>
      <c r="N612" s="7" t="s">
        <v>467</v>
      </c>
      <c r="O612" s="7" t="s">
        <v>21</v>
      </c>
      <c r="P612" s="10">
        <f>(G612/E612)*100</f>
      </c>
    </row>
    <row x14ac:dyDescent="0.25" r="613" customHeight="1" ht="13.5">
      <c r="A613" s="6">
        <v>45436.34159722222</v>
      </c>
      <c r="B613" s="7" t="s">
        <v>1281</v>
      </c>
      <c r="C613" s="8">
        <v>416457</v>
      </c>
      <c r="D613" s="7" t="s">
        <v>27</v>
      </c>
      <c r="E613" s="9">
        <v>76.22</v>
      </c>
      <c r="F613" s="7"/>
      <c r="G613" s="9">
        <v>0</v>
      </c>
      <c r="H613" s="9">
        <v>76.22</v>
      </c>
      <c r="I613" s="9">
        <v>76.22</v>
      </c>
      <c r="J613" s="7"/>
      <c r="K613" s="7" t="s">
        <v>1282</v>
      </c>
      <c r="L613" s="7" t="s">
        <v>1283</v>
      </c>
      <c r="M613" s="7" t="s">
        <v>1284</v>
      </c>
      <c r="N613" s="7"/>
      <c r="O613" s="7" t="s">
        <v>291</v>
      </c>
      <c r="P613" s="10">
        <f>(G613/E613)*100</f>
      </c>
    </row>
    <row x14ac:dyDescent="0.25" r="614" customHeight="1" ht="13.5">
      <c r="A614" s="6">
        <v>45436.34159722222</v>
      </c>
      <c r="B614" s="7" t="s">
        <v>2105</v>
      </c>
      <c r="C614" s="8">
        <v>416458</v>
      </c>
      <c r="D614" s="7" t="s">
        <v>40</v>
      </c>
      <c r="E614" s="9">
        <v>112.67</v>
      </c>
      <c r="F614" s="7" t="s">
        <v>2106</v>
      </c>
      <c r="G614" s="9">
        <v>23.67</v>
      </c>
      <c r="H614" s="9">
        <v>136.34</v>
      </c>
      <c r="I614" s="9">
        <v>136.34</v>
      </c>
      <c r="J614" s="7" t="s">
        <v>2107</v>
      </c>
      <c r="K614" s="7"/>
      <c r="L614" s="7" t="s">
        <v>2108</v>
      </c>
      <c r="M614" s="7" t="s">
        <v>488</v>
      </c>
      <c r="N614" s="7" t="s">
        <v>488</v>
      </c>
      <c r="O614" s="7" t="s">
        <v>21</v>
      </c>
      <c r="P614" s="10">
        <f>(G614/E614)*100</f>
      </c>
    </row>
    <row x14ac:dyDescent="0.25" r="615" customHeight="1" ht="13.5">
      <c r="A615" s="6">
        <v>45436.34159722222</v>
      </c>
      <c r="B615" s="7" t="s">
        <v>278</v>
      </c>
      <c r="C615" s="8">
        <v>416459</v>
      </c>
      <c r="D615" s="7" t="s">
        <v>16</v>
      </c>
      <c r="E615" s="9">
        <v>81.79</v>
      </c>
      <c r="F615" s="7"/>
      <c r="G615" s="9">
        <v>17.17</v>
      </c>
      <c r="H615" s="9">
        <v>98.96</v>
      </c>
      <c r="I615" s="9"/>
      <c r="J615" s="7" t="s">
        <v>279</v>
      </c>
      <c r="K615" s="7"/>
      <c r="L615" s="7" t="s">
        <v>280</v>
      </c>
      <c r="M615" s="7" t="s">
        <v>281</v>
      </c>
      <c r="N615" s="7" t="s">
        <v>60</v>
      </c>
      <c r="O615" s="7" t="s">
        <v>21</v>
      </c>
      <c r="P615" s="10">
        <f>(G615/E615)*100</f>
      </c>
    </row>
    <row x14ac:dyDescent="0.25" r="616" customHeight="1" ht="13.5">
      <c r="A616" s="6">
        <v>45436.34159722222</v>
      </c>
      <c r="B616" s="7" t="s">
        <v>2109</v>
      </c>
      <c r="C616" s="8">
        <v>416460</v>
      </c>
      <c r="D616" s="7" t="s">
        <v>16</v>
      </c>
      <c r="E616" s="9">
        <v>940.2</v>
      </c>
      <c r="F616" s="7"/>
      <c r="G616" s="9">
        <v>197.44</v>
      </c>
      <c r="H616" s="9">
        <v>1137.64</v>
      </c>
      <c r="I616" s="9"/>
      <c r="J616" s="7" t="s">
        <v>2110</v>
      </c>
      <c r="K616" s="7"/>
      <c r="L616" s="7" t="s">
        <v>2111</v>
      </c>
      <c r="M616" s="7" t="s">
        <v>2112</v>
      </c>
      <c r="N616" s="7" t="s">
        <v>513</v>
      </c>
      <c r="O616" s="7" t="s">
        <v>21</v>
      </c>
      <c r="P616" s="10">
        <f>(G616/E616)*100</f>
      </c>
    </row>
    <row x14ac:dyDescent="0.25" r="617" customHeight="1" ht="13.5">
      <c r="A617" s="6">
        <v>45436.34159722222</v>
      </c>
      <c r="B617" s="7" t="s">
        <v>2113</v>
      </c>
      <c r="C617" s="8">
        <v>416461</v>
      </c>
      <c r="D617" s="7" t="s">
        <v>33</v>
      </c>
      <c r="E617" s="9">
        <v>41.29</v>
      </c>
      <c r="F617" s="7" t="s">
        <v>2114</v>
      </c>
      <c r="G617" s="9">
        <v>8.67</v>
      </c>
      <c r="H617" s="9">
        <v>49.96</v>
      </c>
      <c r="I617" s="9">
        <v>49.96</v>
      </c>
      <c r="J617" s="7" t="s">
        <v>2115</v>
      </c>
      <c r="K617" s="7"/>
      <c r="L617" s="7" t="s">
        <v>2116</v>
      </c>
      <c r="M617" s="7" t="s">
        <v>1306</v>
      </c>
      <c r="N617" s="7" t="s">
        <v>965</v>
      </c>
      <c r="O617" s="7" t="s">
        <v>21</v>
      </c>
      <c r="P617" s="10">
        <f>(G617/E617)*100</f>
      </c>
    </row>
    <row x14ac:dyDescent="0.25" r="618" customHeight="1" ht="13.5">
      <c r="A618" s="6">
        <v>45436.34159722222</v>
      </c>
      <c r="B618" s="7" t="s">
        <v>2117</v>
      </c>
      <c r="C618" s="8">
        <v>416462</v>
      </c>
      <c r="D618" s="7" t="s">
        <v>27</v>
      </c>
      <c r="E618" s="9">
        <v>45.67</v>
      </c>
      <c r="F618" s="7"/>
      <c r="G618" s="9">
        <v>9.59</v>
      </c>
      <c r="H618" s="9">
        <v>55.26</v>
      </c>
      <c r="I618" s="9">
        <v>55.26</v>
      </c>
      <c r="J618" s="7" t="s">
        <v>2118</v>
      </c>
      <c r="K618" s="7"/>
      <c r="L618" s="7" t="s">
        <v>2119</v>
      </c>
      <c r="M618" s="7" t="s">
        <v>670</v>
      </c>
      <c r="N618" s="7" t="s">
        <v>670</v>
      </c>
      <c r="O618" s="7" t="s">
        <v>21</v>
      </c>
      <c r="P618" s="10">
        <f>(G618/E618)*100</f>
      </c>
    </row>
    <row x14ac:dyDescent="0.25" r="619" customHeight="1" ht="13.5">
      <c r="A619" s="6">
        <v>45436.34159722222</v>
      </c>
      <c r="B619" s="7" t="s">
        <v>1780</v>
      </c>
      <c r="C619" s="8">
        <v>416463</v>
      </c>
      <c r="D619" s="7" t="s">
        <v>27</v>
      </c>
      <c r="E619" s="9">
        <v>19.17</v>
      </c>
      <c r="F619" s="7"/>
      <c r="G619" s="9">
        <v>4.03</v>
      </c>
      <c r="H619" s="9">
        <v>23.2</v>
      </c>
      <c r="I619" s="9">
        <v>23.2</v>
      </c>
      <c r="J619" s="7" t="s">
        <v>1782</v>
      </c>
      <c r="K619" s="7"/>
      <c r="L619" s="7" t="s">
        <v>239</v>
      </c>
      <c r="M619" s="7" t="s">
        <v>240</v>
      </c>
      <c r="N619" s="7" t="s">
        <v>20</v>
      </c>
      <c r="O619" s="7" t="s">
        <v>21</v>
      </c>
      <c r="P619" s="10">
        <f>(G619/E619)*100</f>
      </c>
    </row>
    <row x14ac:dyDescent="0.25" r="620" customHeight="1" ht="13.5">
      <c r="A620" s="6">
        <v>45436.34159722222</v>
      </c>
      <c r="B620" s="7" t="s">
        <v>2120</v>
      </c>
      <c r="C620" s="8">
        <v>416464</v>
      </c>
      <c r="D620" s="7" t="s">
        <v>78</v>
      </c>
      <c r="E620" s="9">
        <v>28.93</v>
      </c>
      <c r="F620" s="7"/>
      <c r="G620" s="9">
        <v>6.07</v>
      </c>
      <c r="H620" s="9">
        <v>35</v>
      </c>
      <c r="I620" s="9">
        <v>35</v>
      </c>
      <c r="J620" s="7" t="s">
        <v>2121</v>
      </c>
      <c r="K620" s="7"/>
      <c r="L620" s="7" t="s">
        <v>856</v>
      </c>
      <c r="M620" s="7" t="s">
        <v>857</v>
      </c>
      <c r="N620" s="7" t="s">
        <v>50</v>
      </c>
      <c r="O620" s="7" t="s">
        <v>21</v>
      </c>
      <c r="P620" s="10">
        <f>(G620/E620)*100</f>
      </c>
    </row>
    <row x14ac:dyDescent="0.25" r="621" customHeight="1" ht="13.5">
      <c r="A621" s="6">
        <v>45436.34159722222</v>
      </c>
      <c r="B621" s="7" t="s">
        <v>2122</v>
      </c>
      <c r="C621" s="8">
        <v>416465</v>
      </c>
      <c r="D621" s="7" t="s">
        <v>33</v>
      </c>
      <c r="E621" s="9">
        <v>75.98</v>
      </c>
      <c r="F621" s="7" t="s">
        <v>2123</v>
      </c>
      <c r="G621" s="9">
        <v>15.96</v>
      </c>
      <c r="H621" s="9">
        <v>91.94</v>
      </c>
      <c r="I621" s="9">
        <v>91.94</v>
      </c>
      <c r="J621" s="7" t="s">
        <v>2124</v>
      </c>
      <c r="K621" s="7"/>
      <c r="L621" s="7" t="s">
        <v>2125</v>
      </c>
      <c r="M621" s="7" t="s">
        <v>2126</v>
      </c>
      <c r="N621" s="7" t="s">
        <v>50</v>
      </c>
      <c r="O621" s="7" t="s">
        <v>21</v>
      </c>
      <c r="P621" s="10">
        <f>(G621/E621)*100</f>
      </c>
    </row>
    <row x14ac:dyDescent="0.25" r="622" customHeight="1" ht="13.5">
      <c r="A622" s="6">
        <v>45436.34159722222</v>
      </c>
      <c r="B622" s="7" t="s">
        <v>2127</v>
      </c>
      <c r="C622" s="8">
        <v>416466</v>
      </c>
      <c r="D622" s="7" t="s">
        <v>33</v>
      </c>
      <c r="E622" s="9">
        <v>107.8</v>
      </c>
      <c r="F622" s="7" t="s">
        <v>2128</v>
      </c>
      <c r="G622" s="9">
        <v>22.64</v>
      </c>
      <c r="H622" s="9">
        <v>130.44</v>
      </c>
      <c r="I622" s="9">
        <v>130.44</v>
      </c>
      <c r="J622" s="7" t="s">
        <v>2129</v>
      </c>
      <c r="K622" s="7"/>
      <c r="L622" s="7" t="s">
        <v>2130</v>
      </c>
      <c r="M622" s="7" t="s">
        <v>2131</v>
      </c>
      <c r="N622" s="7" t="s">
        <v>1422</v>
      </c>
      <c r="O622" s="7" t="s">
        <v>21</v>
      </c>
      <c r="P622" s="10">
        <f>(G622/E622)*100</f>
      </c>
    </row>
    <row x14ac:dyDescent="0.25" r="623" customHeight="1" ht="13.5">
      <c r="A623" s="6">
        <v>45436.34159722222</v>
      </c>
      <c r="B623" s="7" t="s">
        <v>302</v>
      </c>
      <c r="C623" s="8">
        <v>416467</v>
      </c>
      <c r="D623" s="7" t="s">
        <v>33</v>
      </c>
      <c r="E623" s="9">
        <v>103.49</v>
      </c>
      <c r="F623" s="7" t="s">
        <v>2132</v>
      </c>
      <c r="G623" s="9">
        <v>21.73</v>
      </c>
      <c r="H623" s="9">
        <v>125.22</v>
      </c>
      <c r="I623" s="9">
        <v>125.23</v>
      </c>
      <c r="J623" s="7" t="s">
        <v>303</v>
      </c>
      <c r="K623" s="7"/>
      <c r="L623" s="7" t="s">
        <v>304</v>
      </c>
      <c r="M623" s="7" t="s">
        <v>305</v>
      </c>
      <c r="N623" s="7" t="s">
        <v>56</v>
      </c>
      <c r="O623" s="7" t="s">
        <v>21</v>
      </c>
      <c r="P623" s="10">
        <f>(G623/E623)*100</f>
      </c>
    </row>
    <row x14ac:dyDescent="0.25" r="624" customHeight="1" ht="13.5">
      <c r="A624" s="6">
        <v>45436.3416087963</v>
      </c>
      <c r="B624" s="7" t="s">
        <v>2133</v>
      </c>
      <c r="C624" s="8">
        <v>416468</v>
      </c>
      <c r="D624" s="7" t="s">
        <v>27</v>
      </c>
      <c r="E624" s="9">
        <v>344.38</v>
      </c>
      <c r="F624" s="7"/>
      <c r="G624" s="9">
        <v>72.32</v>
      </c>
      <c r="H624" s="9">
        <v>416.7</v>
      </c>
      <c r="I624" s="9">
        <v>416.7</v>
      </c>
      <c r="J624" s="7" t="s">
        <v>2134</v>
      </c>
      <c r="K624" s="7"/>
      <c r="L624" s="7" t="s">
        <v>2135</v>
      </c>
      <c r="M624" s="7" t="s">
        <v>1896</v>
      </c>
      <c r="N624" s="7" t="s">
        <v>566</v>
      </c>
      <c r="O624" s="7" t="s">
        <v>111</v>
      </c>
      <c r="P624" s="10">
        <f>(G624/E624)*100</f>
      </c>
    </row>
    <row x14ac:dyDescent="0.25" r="625" customHeight="1" ht="13.5">
      <c r="A625" s="6">
        <v>45436.3416087963</v>
      </c>
      <c r="B625" s="7" t="s">
        <v>2136</v>
      </c>
      <c r="C625" s="8">
        <v>416469</v>
      </c>
      <c r="D625" s="7" t="s">
        <v>216</v>
      </c>
      <c r="E625" s="9">
        <v>24.13</v>
      </c>
      <c r="F625" s="7"/>
      <c r="G625" s="9">
        <v>5.07</v>
      </c>
      <c r="H625" s="9">
        <v>29.2</v>
      </c>
      <c r="I625" s="9">
        <v>29.2</v>
      </c>
      <c r="J625" s="7" t="s">
        <v>2137</v>
      </c>
      <c r="K625" s="7"/>
      <c r="L625" s="7" t="s">
        <v>856</v>
      </c>
      <c r="M625" s="7" t="s">
        <v>857</v>
      </c>
      <c r="N625" s="7" t="s">
        <v>50</v>
      </c>
      <c r="O625" s="7" t="s">
        <v>21</v>
      </c>
      <c r="P625" s="10">
        <f>(G625/E625)*100</f>
      </c>
    </row>
    <row x14ac:dyDescent="0.25" r="626" customHeight="1" ht="13.5">
      <c r="A626" s="6">
        <v>45436.3416087963</v>
      </c>
      <c r="B626" s="7" t="s">
        <v>2138</v>
      </c>
      <c r="C626" s="8">
        <v>416470</v>
      </c>
      <c r="D626" s="7" t="s">
        <v>33</v>
      </c>
      <c r="E626" s="9">
        <v>179.75</v>
      </c>
      <c r="F626" s="7" t="s">
        <v>2139</v>
      </c>
      <c r="G626" s="9">
        <v>37.74</v>
      </c>
      <c r="H626" s="9">
        <v>217.49</v>
      </c>
      <c r="I626" s="9">
        <v>217.49</v>
      </c>
      <c r="J626" s="7" t="s">
        <v>2140</v>
      </c>
      <c r="K626" s="7"/>
      <c r="L626" s="7" t="s">
        <v>2141</v>
      </c>
      <c r="M626" s="7" t="s">
        <v>2142</v>
      </c>
      <c r="N626" s="7" t="s">
        <v>405</v>
      </c>
      <c r="O626" s="7" t="s">
        <v>21</v>
      </c>
      <c r="P626" s="10">
        <f>(G626/E626)*100</f>
      </c>
    </row>
    <row x14ac:dyDescent="0.25" r="627" customHeight="1" ht="13.5">
      <c r="A627" s="6">
        <v>45436.3416087963</v>
      </c>
      <c r="B627" s="7" t="s">
        <v>1823</v>
      </c>
      <c r="C627" s="8">
        <v>416471</v>
      </c>
      <c r="D627" s="7" t="s">
        <v>33</v>
      </c>
      <c r="E627" s="9">
        <v>38.79</v>
      </c>
      <c r="F627" s="7" t="s">
        <v>2143</v>
      </c>
      <c r="G627" s="9">
        <v>8.15</v>
      </c>
      <c r="H627" s="9">
        <v>46.94</v>
      </c>
      <c r="I627" s="9">
        <v>46.94</v>
      </c>
      <c r="J627" s="7" t="s">
        <v>1825</v>
      </c>
      <c r="K627" s="7"/>
      <c r="L627" s="7" t="s">
        <v>1826</v>
      </c>
      <c r="M627" s="7" t="s">
        <v>1008</v>
      </c>
      <c r="N627" s="7" t="s">
        <v>132</v>
      </c>
      <c r="O627" s="7" t="s">
        <v>21</v>
      </c>
      <c r="P627" s="10">
        <f>(G627/E627)*100</f>
      </c>
    </row>
    <row x14ac:dyDescent="0.25" r="628" customHeight="1" ht="13.5">
      <c r="A628" s="6">
        <v>45436.3416087963</v>
      </c>
      <c r="B628" s="7" t="s">
        <v>2036</v>
      </c>
      <c r="C628" s="8">
        <v>416472</v>
      </c>
      <c r="D628" s="7" t="s">
        <v>33</v>
      </c>
      <c r="E628" s="9">
        <v>141.81</v>
      </c>
      <c r="F628" s="7" t="s">
        <v>2144</v>
      </c>
      <c r="G628" s="9">
        <v>0</v>
      </c>
      <c r="H628" s="9">
        <v>141.81</v>
      </c>
      <c r="I628" s="9">
        <v>141.81</v>
      </c>
      <c r="J628" s="7"/>
      <c r="K628" s="7" t="s">
        <v>2038</v>
      </c>
      <c r="L628" s="7" t="s">
        <v>2039</v>
      </c>
      <c r="M628" s="7" t="s">
        <v>2040</v>
      </c>
      <c r="N628" s="7"/>
      <c r="O628" s="7" t="s">
        <v>291</v>
      </c>
      <c r="P628" s="10">
        <f>(G628/E628)*100</f>
      </c>
    </row>
    <row x14ac:dyDescent="0.25" r="629" customHeight="1" ht="13.5">
      <c r="A629" s="6">
        <v>45436.3416087963</v>
      </c>
      <c r="B629" s="7" t="s">
        <v>2145</v>
      </c>
      <c r="C629" s="8">
        <v>416473</v>
      </c>
      <c r="D629" s="7" t="s">
        <v>78</v>
      </c>
      <c r="E629" s="9">
        <v>37.19</v>
      </c>
      <c r="F629" s="7"/>
      <c r="G629" s="9">
        <v>7.81</v>
      </c>
      <c r="H629" s="9">
        <v>45</v>
      </c>
      <c r="I629" s="9">
        <v>45</v>
      </c>
      <c r="J629" s="7" t="s">
        <v>2146</v>
      </c>
      <c r="K629" s="7"/>
      <c r="L629" s="7" t="s">
        <v>2147</v>
      </c>
      <c r="M629" s="7" t="s">
        <v>20</v>
      </c>
      <c r="N629" s="7" t="s">
        <v>20</v>
      </c>
      <c r="O629" s="7" t="s">
        <v>21</v>
      </c>
      <c r="P629" s="10">
        <f>(G629/E629)*100</f>
      </c>
    </row>
    <row x14ac:dyDescent="0.25" r="630" customHeight="1" ht="13.5">
      <c r="A630" s="6">
        <v>45436.3416087963</v>
      </c>
      <c r="B630" s="7" t="s">
        <v>2148</v>
      </c>
      <c r="C630" s="8">
        <v>416474</v>
      </c>
      <c r="D630" s="7" t="s">
        <v>27</v>
      </c>
      <c r="E630" s="9">
        <v>35.88</v>
      </c>
      <c r="F630" s="7"/>
      <c r="G630" s="9">
        <v>7.54</v>
      </c>
      <c r="H630" s="9">
        <v>43.42</v>
      </c>
      <c r="I630" s="9">
        <v>43.42</v>
      </c>
      <c r="J630" s="7" t="s">
        <v>2149</v>
      </c>
      <c r="K630" s="7"/>
      <c r="L630" s="7" t="s">
        <v>2150</v>
      </c>
      <c r="M630" s="7" t="s">
        <v>2151</v>
      </c>
      <c r="N630" s="7" t="s">
        <v>191</v>
      </c>
      <c r="O630" s="7" t="s">
        <v>21</v>
      </c>
      <c r="P630" s="10">
        <f>(G630/E630)*100</f>
      </c>
    </row>
    <row x14ac:dyDescent="0.25" r="631" customHeight="1" ht="13.5">
      <c r="A631" s="6">
        <v>45436.3416087963</v>
      </c>
      <c r="B631" s="7" t="s">
        <v>2152</v>
      </c>
      <c r="C631" s="8">
        <v>416475</v>
      </c>
      <c r="D631" s="7" t="s">
        <v>33</v>
      </c>
      <c r="E631" s="9">
        <v>68.46</v>
      </c>
      <c r="F631" s="7" t="s">
        <v>2153</v>
      </c>
      <c r="G631" s="9">
        <v>14.38</v>
      </c>
      <c r="H631" s="9">
        <v>82.84</v>
      </c>
      <c r="I631" s="9">
        <v>82.84</v>
      </c>
      <c r="J631" s="7" t="s">
        <v>2154</v>
      </c>
      <c r="K631" s="7"/>
      <c r="L631" s="7" t="s">
        <v>2155</v>
      </c>
      <c r="M631" s="7" t="s">
        <v>2156</v>
      </c>
      <c r="N631" s="7" t="s">
        <v>56</v>
      </c>
      <c r="O631" s="7" t="s">
        <v>21</v>
      </c>
      <c r="P631" s="10">
        <f>(G631/E631)*100</f>
      </c>
    </row>
    <row x14ac:dyDescent="0.25" r="632" customHeight="1" ht="13.5">
      <c r="A632" s="6">
        <v>45436.3416087963</v>
      </c>
      <c r="B632" s="7" t="s">
        <v>2157</v>
      </c>
      <c r="C632" s="8">
        <v>416476</v>
      </c>
      <c r="D632" s="7" t="s">
        <v>33</v>
      </c>
      <c r="E632" s="9">
        <v>106.5</v>
      </c>
      <c r="F632" s="7" t="s">
        <v>2158</v>
      </c>
      <c r="G632" s="9">
        <v>22.36</v>
      </c>
      <c r="H632" s="9">
        <v>128.86</v>
      </c>
      <c r="I632" s="9">
        <v>128.86</v>
      </c>
      <c r="J632" s="7" t="s">
        <v>2159</v>
      </c>
      <c r="K632" s="7"/>
      <c r="L632" s="7" t="s">
        <v>2160</v>
      </c>
      <c r="M632" s="7" t="s">
        <v>2161</v>
      </c>
      <c r="N632" s="7" t="s">
        <v>56</v>
      </c>
      <c r="O632" s="7" t="s">
        <v>21</v>
      </c>
      <c r="P632" s="10">
        <f>(G632/E632)*100</f>
      </c>
    </row>
    <row x14ac:dyDescent="0.25" r="633" customHeight="1" ht="13.5">
      <c r="A633" s="6">
        <v>45436.3416087963</v>
      </c>
      <c r="B633" s="7" t="s">
        <v>2162</v>
      </c>
      <c r="C633" s="8">
        <v>416477</v>
      </c>
      <c r="D633" s="7" t="s">
        <v>33</v>
      </c>
      <c r="E633" s="9">
        <v>47.72</v>
      </c>
      <c r="F633" s="7" t="s">
        <v>2163</v>
      </c>
      <c r="G633" s="9">
        <v>10.02</v>
      </c>
      <c r="H633" s="9">
        <v>57.74</v>
      </c>
      <c r="I633" s="9">
        <v>57.74</v>
      </c>
      <c r="J633" s="7" t="s">
        <v>2164</v>
      </c>
      <c r="K633" s="7"/>
      <c r="L633" s="7" t="s">
        <v>2165</v>
      </c>
      <c r="M633" s="7" t="s">
        <v>2166</v>
      </c>
      <c r="N633" s="7" t="s">
        <v>461</v>
      </c>
      <c r="O633" s="7" t="s">
        <v>21</v>
      </c>
      <c r="P633" s="10">
        <f>(G633/E633)*100</f>
      </c>
    </row>
    <row x14ac:dyDescent="0.25" r="634" customHeight="1" ht="13.5">
      <c r="A634" s="6">
        <v>45436.3416087963</v>
      </c>
      <c r="B634" s="7" t="s">
        <v>2167</v>
      </c>
      <c r="C634" s="8">
        <v>416478</v>
      </c>
      <c r="D634" s="7" t="s">
        <v>27</v>
      </c>
      <c r="E634" s="9">
        <v>163.03</v>
      </c>
      <c r="F634" s="7"/>
      <c r="G634" s="9">
        <v>34.23</v>
      </c>
      <c r="H634" s="9">
        <v>197.26</v>
      </c>
      <c r="I634" s="9">
        <v>197.26</v>
      </c>
      <c r="J634" s="7" t="s">
        <v>2168</v>
      </c>
      <c r="K634" s="7"/>
      <c r="L634" s="7" t="s">
        <v>2169</v>
      </c>
      <c r="M634" s="7" t="s">
        <v>2170</v>
      </c>
      <c r="N634" s="7" t="s">
        <v>158</v>
      </c>
      <c r="O634" s="7" t="s">
        <v>21</v>
      </c>
      <c r="P634" s="10">
        <f>(G634/E634)*100</f>
      </c>
    </row>
    <row x14ac:dyDescent="0.25" r="635" customHeight="1" ht="13.5">
      <c r="A635" s="6">
        <v>45436.3416087963</v>
      </c>
      <c r="B635" s="7" t="s">
        <v>2171</v>
      </c>
      <c r="C635" s="8">
        <v>416479</v>
      </c>
      <c r="D635" s="7" t="s">
        <v>40</v>
      </c>
      <c r="E635" s="9">
        <v>180.88</v>
      </c>
      <c r="F635" s="7" t="s">
        <v>2172</v>
      </c>
      <c r="G635" s="9">
        <v>37.98</v>
      </c>
      <c r="H635" s="9">
        <v>218.86</v>
      </c>
      <c r="I635" s="9">
        <v>218.86</v>
      </c>
      <c r="J635" s="7" t="s">
        <v>2173</v>
      </c>
      <c r="K635" s="7"/>
      <c r="L635" s="7" t="s">
        <v>2174</v>
      </c>
      <c r="M635" s="7" t="s">
        <v>2175</v>
      </c>
      <c r="N635" s="7" t="s">
        <v>2176</v>
      </c>
      <c r="O635" s="7" t="s">
        <v>21</v>
      </c>
      <c r="P635" s="10">
        <f>(G635/E635)*100</f>
      </c>
    </row>
    <row x14ac:dyDescent="0.25" r="636" customHeight="1" ht="13.5">
      <c r="A636" s="6">
        <v>45436.3416087963</v>
      </c>
      <c r="B636" s="7" t="s">
        <v>2177</v>
      </c>
      <c r="C636" s="8">
        <v>416480</v>
      </c>
      <c r="D636" s="7" t="s">
        <v>40</v>
      </c>
      <c r="E636" s="9">
        <v>117.8</v>
      </c>
      <c r="F636" s="7" t="s">
        <v>2178</v>
      </c>
      <c r="G636" s="9">
        <v>24.74</v>
      </c>
      <c r="H636" s="9">
        <v>142.54</v>
      </c>
      <c r="I636" s="9">
        <v>142.54</v>
      </c>
      <c r="J636" s="7" t="s">
        <v>2179</v>
      </c>
      <c r="K636" s="7"/>
      <c r="L636" s="7" t="s">
        <v>2180</v>
      </c>
      <c r="M636" s="7" t="s">
        <v>2181</v>
      </c>
      <c r="N636" s="7" t="s">
        <v>126</v>
      </c>
      <c r="O636" s="7" t="s">
        <v>21</v>
      </c>
      <c r="P636" s="10">
        <f>(G636/E636)*100</f>
      </c>
    </row>
    <row x14ac:dyDescent="0.25" r="637" customHeight="1" ht="13.5">
      <c r="A637" s="6">
        <v>45436.388194444444</v>
      </c>
      <c r="B637" s="7" t="s">
        <v>237</v>
      </c>
      <c r="C637" s="8">
        <v>416481</v>
      </c>
      <c r="D637" s="7" t="s">
        <v>16</v>
      </c>
      <c r="E637" s="9">
        <v>364.43</v>
      </c>
      <c r="F637" s="7"/>
      <c r="G637" s="9">
        <v>76.53</v>
      </c>
      <c r="H637" s="9">
        <v>440.96</v>
      </c>
      <c r="I637" s="9"/>
      <c r="J637" s="7" t="s">
        <v>238</v>
      </c>
      <c r="K637" s="7"/>
      <c r="L637" s="7" t="s">
        <v>239</v>
      </c>
      <c r="M637" s="7" t="s">
        <v>240</v>
      </c>
      <c r="N637" s="7" t="s">
        <v>20</v>
      </c>
      <c r="O637" s="7" t="s">
        <v>21</v>
      </c>
      <c r="P637" s="10">
        <f>(G637/E637)*100</f>
      </c>
    </row>
    <row x14ac:dyDescent="0.25" r="638" customHeight="1" ht="13.5">
      <c r="A638" s="6">
        <v>45436.38888888889</v>
      </c>
      <c r="B638" s="7" t="s">
        <v>2182</v>
      </c>
      <c r="C638" s="8">
        <v>416482</v>
      </c>
      <c r="D638" s="7" t="s">
        <v>216</v>
      </c>
      <c r="E638" s="9">
        <v>509.31</v>
      </c>
      <c r="F638" s="7"/>
      <c r="G638" s="9">
        <v>106.96</v>
      </c>
      <c r="H638" s="9">
        <v>616.27</v>
      </c>
      <c r="I638" s="9">
        <v>616.27</v>
      </c>
      <c r="J638" s="7" t="s">
        <v>2183</v>
      </c>
      <c r="K638" s="7"/>
      <c r="L638" s="7" t="s">
        <v>2184</v>
      </c>
      <c r="M638" s="7" t="s">
        <v>2185</v>
      </c>
      <c r="N638" s="7" t="s">
        <v>20</v>
      </c>
      <c r="O638" s="7" t="s">
        <v>21</v>
      </c>
      <c r="P638" s="10">
        <f>(G638/E638)*100</f>
      </c>
    </row>
    <row x14ac:dyDescent="0.25" r="639" customHeight="1" ht="13.5">
      <c r="A639" s="6">
        <v>45439.343981481485</v>
      </c>
      <c r="B639" s="7" t="s">
        <v>862</v>
      </c>
      <c r="C639" s="8">
        <v>416483</v>
      </c>
      <c r="D639" s="7" t="s">
        <v>16</v>
      </c>
      <c r="E639" s="9">
        <v>456</v>
      </c>
      <c r="F639" s="7"/>
      <c r="G639" s="9">
        <v>95.76</v>
      </c>
      <c r="H639" s="9">
        <v>551.76</v>
      </c>
      <c r="I639" s="9"/>
      <c r="J639" s="7" t="s">
        <v>863</v>
      </c>
      <c r="K639" s="7"/>
      <c r="L639" s="7" t="s">
        <v>864</v>
      </c>
      <c r="M639" s="7" t="s">
        <v>865</v>
      </c>
      <c r="N639" s="7" t="s">
        <v>56</v>
      </c>
      <c r="O639" s="7" t="s">
        <v>21</v>
      </c>
      <c r="P639" s="10">
        <f>(G639/E639)*100</f>
      </c>
    </row>
    <row x14ac:dyDescent="0.25" r="640" customHeight="1" ht="13.5">
      <c r="A640" s="6">
        <v>45439.343981481485</v>
      </c>
      <c r="B640" s="7" t="s">
        <v>862</v>
      </c>
      <c r="C640" s="8">
        <v>416484</v>
      </c>
      <c r="D640" s="7" t="s">
        <v>16</v>
      </c>
      <c r="E640" s="9">
        <v>42.5</v>
      </c>
      <c r="F640" s="7"/>
      <c r="G640" s="9">
        <v>8.93</v>
      </c>
      <c r="H640" s="9">
        <v>51.43</v>
      </c>
      <c r="I640" s="9"/>
      <c r="J640" s="7" t="s">
        <v>863</v>
      </c>
      <c r="K640" s="7"/>
      <c r="L640" s="7" t="s">
        <v>864</v>
      </c>
      <c r="M640" s="7" t="s">
        <v>865</v>
      </c>
      <c r="N640" s="7" t="s">
        <v>56</v>
      </c>
      <c r="O640" s="7" t="s">
        <v>21</v>
      </c>
      <c r="P640" s="10">
        <f>(G640/E640)*100</f>
      </c>
    </row>
    <row x14ac:dyDescent="0.25" r="641" customHeight="1" ht="13.5">
      <c r="A641" s="6">
        <v>45439.343981481485</v>
      </c>
      <c r="B641" s="7" t="s">
        <v>2186</v>
      </c>
      <c r="C641" s="8">
        <v>416485</v>
      </c>
      <c r="D641" s="7" t="s">
        <v>27</v>
      </c>
      <c r="E641" s="9">
        <v>145</v>
      </c>
      <c r="F641" s="7"/>
      <c r="G641" s="9">
        <v>30.44</v>
      </c>
      <c r="H641" s="9">
        <v>175.44</v>
      </c>
      <c r="I641" s="9">
        <v>175.44</v>
      </c>
      <c r="J641" s="7" t="s">
        <v>2187</v>
      </c>
      <c r="K641" s="7"/>
      <c r="L641" s="7" t="s">
        <v>2188</v>
      </c>
      <c r="M641" s="7" t="s">
        <v>2189</v>
      </c>
      <c r="N641" s="7" t="s">
        <v>132</v>
      </c>
      <c r="O641" s="7" t="s">
        <v>21</v>
      </c>
      <c r="P641" s="10">
        <f>(G641/E641)*100</f>
      </c>
    </row>
    <row x14ac:dyDescent="0.25" r="642" customHeight="1" ht="13.5">
      <c r="A642" s="6">
        <v>45439.343981481485</v>
      </c>
      <c r="B642" s="7" t="s">
        <v>2190</v>
      </c>
      <c r="C642" s="8">
        <v>416486</v>
      </c>
      <c r="D642" s="7" t="s">
        <v>27</v>
      </c>
      <c r="E642" s="9">
        <v>34.66</v>
      </c>
      <c r="F642" s="7"/>
      <c r="G642" s="9">
        <v>7.27</v>
      </c>
      <c r="H642" s="9">
        <v>41.93</v>
      </c>
      <c r="I642" s="9">
        <v>41.93</v>
      </c>
      <c r="J642" s="7" t="s">
        <v>2191</v>
      </c>
      <c r="K642" s="7"/>
      <c r="L642" s="7" t="s">
        <v>2192</v>
      </c>
      <c r="M642" s="7" t="s">
        <v>2193</v>
      </c>
      <c r="N642" s="7" t="s">
        <v>321</v>
      </c>
      <c r="O642" s="7" t="s">
        <v>21</v>
      </c>
      <c r="P642" s="10">
        <f>(G642/E642)*100</f>
      </c>
    </row>
    <row x14ac:dyDescent="0.25" r="643" customHeight="1" ht="13.5">
      <c r="A643" s="6">
        <v>45439.343981481485</v>
      </c>
      <c r="B643" s="7" t="s">
        <v>870</v>
      </c>
      <c r="C643" s="8">
        <v>416487</v>
      </c>
      <c r="D643" s="7" t="s">
        <v>16</v>
      </c>
      <c r="E643" s="9">
        <v>16.92</v>
      </c>
      <c r="F643" s="7"/>
      <c r="G643" s="9">
        <v>3.56</v>
      </c>
      <c r="H643" s="9">
        <v>20.48</v>
      </c>
      <c r="I643" s="9"/>
      <c r="J643" s="7" t="s">
        <v>871</v>
      </c>
      <c r="K643" s="7"/>
      <c r="L643" s="7" t="s">
        <v>872</v>
      </c>
      <c r="M643" s="7" t="s">
        <v>138</v>
      </c>
      <c r="N643" s="7" t="s">
        <v>138</v>
      </c>
      <c r="O643" s="7" t="s">
        <v>21</v>
      </c>
      <c r="P643" s="10">
        <f>(G643/E643)*100</f>
      </c>
    </row>
    <row x14ac:dyDescent="0.25" r="644" customHeight="1" ht="13.5">
      <c r="A644" s="6">
        <v>45439.343981481485</v>
      </c>
      <c r="B644" s="7" t="s">
        <v>237</v>
      </c>
      <c r="C644" s="8">
        <v>416488</v>
      </c>
      <c r="D644" s="7" t="s">
        <v>16</v>
      </c>
      <c r="E644" s="9">
        <v>657.56</v>
      </c>
      <c r="F644" s="7"/>
      <c r="G644" s="9">
        <v>138.09</v>
      </c>
      <c r="H644" s="9">
        <v>795.65</v>
      </c>
      <c r="I644" s="9"/>
      <c r="J644" s="7" t="s">
        <v>238</v>
      </c>
      <c r="K644" s="7"/>
      <c r="L644" s="7" t="s">
        <v>239</v>
      </c>
      <c r="M644" s="7" t="s">
        <v>240</v>
      </c>
      <c r="N644" s="7" t="s">
        <v>20</v>
      </c>
      <c r="O644" s="7" t="s">
        <v>21</v>
      </c>
      <c r="P644" s="10">
        <f>(G644/E644)*100</f>
      </c>
    </row>
    <row x14ac:dyDescent="0.25" r="645" customHeight="1" ht="13.5">
      <c r="A645" s="6">
        <v>45439.343981481485</v>
      </c>
      <c r="B645" s="7" t="s">
        <v>22</v>
      </c>
      <c r="C645" s="8">
        <v>416489</v>
      </c>
      <c r="D645" s="7" t="s">
        <v>16</v>
      </c>
      <c r="E645" s="9">
        <v>437.53</v>
      </c>
      <c r="F645" s="7"/>
      <c r="G645" s="9">
        <v>91.89</v>
      </c>
      <c r="H645" s="9">
        <v>529.42</v>
      </c>
      <c r="I645" s="9"/>
      <c r="J645" s="7" t="s">
        <v>23</v>
      </c>
      <c r="K645" s="7"/>
      <c r="L645" s="7" t="s">
        <v>24</v>
      </c>
      <c r="M645" s="7" t="s">
        <v>25</v>
      </c>
      <c r="N645" s="7" t="s">
        <v>25</v>
      </c>
      <c r="O645" s="7" t="s">
        <v>21</v>
      </c>
      <c r="P645" s="10">
        <f>(G645/E645)*100</f>
      </c>
    </row>
    <row x14ac:dyDescent="0.25" r="646" customHeight="1" ht="13.5">
      <c r="A646" s="6">
        <v>45439.34375</v>
      </c>
      <c r="B646" s="7" t="s">
        <v>1530</v>
      </c>
      <c r="C646" s="8">
        <v>416490</v>
      </c>
      <c r="D646" s="7" t="s">
        <v>16</v>
      </c>
      <c r="E646" s="9">
        <v>9.67</v>
      </c>
      <c r="F646" s="7"/>
      <c r="G646" s="9">
        <v>2.03</v>
      </c>
      <c r="H646" s="9">
        <v>11.7</v>
      </c>
      <c r="I646" s="9"/>
      <c r="J646" s="7" t="s">
        <v>1531</v>
      </c>
      <c r="K646" s="7"/>
      <c r="L646" s="7" t="s">
        <v>1532</v>
      </c>
      <c r="M646" s="7" t="s">
        <v>1533</v>
      </c>
      <c r="N646" s="7" t="s">
        <v>50</v>
      </c>
      <c r="O646" s="7" t="s">
        <v>21</v>
      </c>
      <c r="P646" s="10">
        <f>(G646/E646)*100</f>
      </c>
    </row>
    <row x14ac:dyDescent="0.25" r="647" customHeight="1" ht="13.5">
      <c r="A647" s="6">
        <v>45439.343993055554</v>
      </c>
      <c r="B647" s="7" t="s">
        <v>1973</v>
      </c>
      <c r="C647" s="8">
        <v>416491</v>
      </c>
      <c r="D647" s="7" t="s">
        <v>27</v>
      </c>
      <c r="E647" s="9">
        <v>324.68</v>
      </c>
      <c r="F647" s="7"/>
      <c r="G647" s="9">
        <v>68.18</v>
      </c>
      <c r="H647" s="9">
        <v>392.86</v>
      </c>
      <c r="I647" s="9">
        <v>392.86</v>
      </c>
      <c r="J647" s="7" t="s">
        <v>1974</v>
      </c>
      <c r="K647" s="7"/>
      <c r="L647" s="7" t="s">
        <v>1975</v>
      </c>
      <c r="M647" s="7" t="s">
        <v>1976</v>
      </c>
      <c r="N647" s="7" t="s">
        <v>331</v>
      </c>
      <c r="O647" s="7" t="s">
        <v>21</v>
      </c>
      <c r="P647" s="10">
        <f>(G647/E647)*100</f>
      </c>
    </row>
    <row x14ac:dyDescent="0.25" r="648" customHeight="1" ht="13.5">
      <c r="A648" s="6">
        <v>45439.343993055554</v>
      </c>
      <c r="B648" s="7" t="s">
        <v>2194</v>
      </c>
      <c r="C648" s="8">
        <v>416492</v>
      </c>
      <c r="D648" s="7" t="s">
        <v>40</v>
      </c>
      <c r="E648" s="9">
        <v>175.86</v>
      </c>
      <c r="F648" s="7" t="s">
        <v>2195</v>
      </c>
      <c r="G648" s="9">
        <v>36.93</v>
      </c>
      <c r="H648" s="9">
        <v>212.79</v>
      </c>
      <c r="I648" s="9">
        <v>212.79</v>
      </c>
      <c r="J648" s="7" t="s">
        <v>2196</v>
      </c>
      <c r="K648" s="7"/>
      <c r="L648" s="7" t="s">
        <v>2197</v>
      </c>
      <c r="M648" s="7" t="s">
        <v>2198</v>
      </c>
      <c r="N648" s="7" t="s">
        <v>337</v>
      </c>
      <c r="O648" s="7" t="s">
        <v>21</v>
      </c>
      <c r="P648" s="10">
        <f>(G648/E648)*100</f>
      </c>
    </row>
    <row x14ac:dyDescent="0.25" r="649" customHeight="1" ht="13.5">
      <c r="A649" s="6">
        <v>45439.343993055554</v>
      </c>
      <c r="B649" s="7" t="s">
        <v>1988</v>
      </c>
      <c r="C649" s="8">
        <v>416493</v>
      </c>
      <c r="D649" s="7" t="s">
        <v>33</v>
      </c>
      <c r="E649" s="9">
        <v>51.79</v>
      </c>
      <c r="F649" s="7" t="s">
        <v>2199</v>
      </c>
      <c r="G649" s="9">
        <v>10.87</v>
      </c>
      <c r="H649" s="9">
        <v>62.66</v>
      </c>
      <c r="I649" s="9">
        <v>62.66</v>
      </c>
      <c r="J649" s="7" t="s">
        <v>1990</v>
      </c>
      <c r="K649" s="7"/>
      <c r="L649" s="7" t="s">
        <v>1991</v>
      </c>
      <c r="M649" s="7" t="s">
        <v>1992</v>
      </c>
      <c r="N649" s="7" t="s">
        <v>60</v>
      </c>
      <c r="O649" s="7" t="s">
        <v>21</v>
      </c>
      <c r="P649" s="10">
        <f>(G649/E649)*100</f>
      </c>
    </row>
    <row x14ac:dyDescent="0.25" r="650" customHeight="1" ht="13.5">
      <c r="A650" s="6">
        <v>45439.343993055554</v>
      </c>
      <c r="B650" s="7" t="s">
        <v>2200</v>
      </c>
      <c r="C650" s="8">
        <v>416494</v>
      </c>
      <c r="D650" s="7" t="s">
        <v>40</v>
      </c>
      <c r="E650" s="9">
        <v>26.81</v>
      </c>
      <c r="F650" s="7" t="s">
        <v>2201</v>
      </c>
      <c r="G650" s="9">
        <v>5.63</v>
      </c>
      <c r="H650" s="9">
        <v>32.44</v>
      </c>
      <c r="I650" s="9">
        <v>32.44</v>
      </c>
      <c r="J650" s="7" t="s">
        <v>2202</v>
      </c>
      <c r="K650" s="7"/>
      <c r="L650" s="7" t="s">
        <v>2203</v>
      </c>
      <c r="M650" s="7" t="s">
        <v>2204</v>
      </c>
      <c r="N650" s="7" t="s">
        <v>31</v>
      </c>
      <c r="O650" s="7" t="s">
        <v>21</v>
      </c>
      <c r="P650" s="10">
        <f>(G650/E650)*100</f>
      </c>
    </row>
    <row x14ac:dyDescent="0.25" r="651" customHeight="1" ht="13.5">
      <c r="A651" s="6">
        <v>45439.343993055554</v>
      </c>
      <c r="B651" s="7" t="s">
        <v>760</v>
      </c>
      <c r="C651" s="8">
        <v>416495</v>
      </c>
      <c r="D651" s="7" t="s">
        <v>642</v>
      </c>
      <c r="E651" s="9">
        <v>479.14</v>
      </c>
      <c r="F651" s="7"/>
      <c r="G651" s="9">
        <v>100.62</v>
      </c>
      <c r="H651" s="9">
        <v>579.76</v>
      </c>
      <c r="I651" s="9"/>
      <c r="J651" s="7" t="s">
        <v>761</v>
      </c>
      <c r="K651" s="7"/>
      <c r="L651" s="7" t="s">
        <v>762</v>
      </c>
      <c r="M651" s="7" t="s">
        <v>763</v>
      </c>
      <c r="N651" s="7" t="s">
        <v>25</v>
      </c>
      <c r="O651" s="7" t="s">
        <v>21</v>
      </c>
      <c r="P651" s="10">
        <f>(G651/E651)*100</f>
      </c>
    </row>
    <row x14ac:dyDescent="0.25" r="652" customHeight="1" ht="13.5">
      <c r="A652" s="6">
        <v>45439.343993055554</v>
      </c>
      <c r="B652" s="7" t="s">
        <v>764</v>
      </c>
      <c r="C652" s="8">
        <v>416496</v>
      </c>
      <c r="D652" s="7" t="s">
        <v>40</v>
      </c>
      <c r="E652" s="9">
        <v>134.21</v>
      </c>
      <c r="F652" s="7" t="s">
        <v>2205</v>
      </c>
      <c r="G652" s="9">
        <v>28.19</v>
      </c>
      <c r="H652" s="9">
        <v>162.4</v>
      </c>
      <c r="I652" s="9">
        <v>162.4</v>
      </c>
      <c r="J652" s="7" t="s">
        <v>766</v>
      </c>
      <c r="K652" s="7"/>
      <c r="L652" s="7" t="s">
        <v>767</v>
      </c>
      <c r="M652" s="7" t="s">
        <v>768</v>
      </c>
      <c r="N652" s="7" t="s">
        <v>438</v>
      </c>
      <c r="O652" s="7" t="s">
        <v>21</v>
      </c>
      <c r="P652" s="10">
        <f>(G652/E652)*100</f>
      </c>
    </row>
    <row x14ac:dyDescent="0.25" r="653" customHeight="1" ht="13.5">
      <c r="A653" s="6">
        <v>45439.343993055554</v>
      </c>
      <c r="B653" s="7" t="s">
        <v>2206</v>
      </c>
      <c r="C653" s="8">
        <v>416497</v>
      </c>
      <c r="D653" s="7" t="s">
        <v>33</v>
      </c>
      <c r="E653" s="9">
        <v>99.53</v>
      </c>
      <c r="F653" s="7" t="s">
        <v>2207</v>
      </c>
      <c r="G653" s="9">
        <v>20.91</v>
      </c>
      <c r="H653" s="9">
        <v>120.44</v>
      </c>
      <c r="I653" s="9">
        <v>120.44</v>
      </c>
      <c r="J653" s="7" t="s">
        <v>2208</v>
      </c>
      <c r="K653" s="7"/>
      <c r="L653" s="7" t="s">
        <v>2209</v>
      </c>
      <c r="M653" s="7" t="s">
        <v>2210</v>
      </c>
      <c r="N653" s="7" t="s">
        <v>1559</v>
      </c>
      <c r="O653" s="7" t="s">
        <v>21</v>
      </c>
      <c r="P653" s="10">
        <f>(G653/E653)*100</f>
      </c>
    </row>
    <row x14ac:dyDescent="0.25" r="654" customHeight="1" ht="13.5">
      <c r="A654" s="6">
        <v>45439.343993055554</v>
      </c>
      <c r="B654" s="7" t="s">
        <v>2211</v>
      </c>
      <c r="C654" s="8">
        <v>416498</v>
      </c>
      <c r="D654" s="7" t="s">
        <v>33</v>
      </c>
      <c r="E654" s="9">
        <v>26.39</v>
      </c>
      <c r="F654" s="7" t="s">
        <v>2212</v>
      </c>
      <c r="G654" s="9">
        <v>5.55</v>
      </c>
      <c r="H654" s="9">
        <v>31.94</v>
      </c>
      <c r="I654" s="9">
        <v>31.94</v>
      </c>
      <c r="J654" s="7" t="s">
        <v>2213</v>
      </c>
      <c r="K654" s="7"/>
      <c r="L654" s="7" t="s">
        <v>2214</v>
      </c>
      <c r="M654" s="7" t="s">
        <v>2215</v>
      </c>
      <c r="N654" s="7" t="s">
        <v>138</v>
      </c>
      <c r="O654" s="7" t="s">
        <v>21</v>
      </c>
      <c r="P654" s="10">
        <f>(G654/E654)*100</f>
      </c>
    </row>
    <row x14ac:dyDescent="0.25" r="655" customHeight="1" ht="13.5">
      <c r="A655" s="6">
        <v>45439.343993055554</v>
      </c>
      <c r="B655" s="7" t="s">
        <v>1546</v>
      </c>
      <c r="C655" s="8">
        <v>416499</v>
      </c>
      <c r="D655" s="7" t="s">
        <v>27</v>
      </c>
      <c r="E655" s="9">
        <v>107.74</v>
      </c>
      <c r="F655" s="7"/>
      <c r="G655" s="9">
        <v>22.62</v>
      </c>
      <c r="H655" s="9">
        <v>130.36</v>
      </c>
      <c r="I655" s="9">
        <v>130.36</v>
      </c>
      <c r="J655" s="7" t="s">
        <v>1547</v>
      </c>
      <c r="K655" s="7"/>
      <c r="L655" s="7" t="s">
        <v>1548</v>
      </c>
      <c r="M655" s="7" t="s">
        <v>1549</v>
      </c>
      <c r="N655" s="7" t="s">
        <v>60</v>
      </c>
      <c r="O655" s="7" t="s">
        <v>21</v>
      </c>
      <c r="P655" s="10">
        <f>(G655/E655)*100</f>
      </c>
    </row>
    <row x14ac:dyDescent="0.25" r="656" customHeight="1" ht="13.5">
      <c r="A656" s="6">
        <v>45439.343993055554</v>
      </c>
      <c r="B656" s="7" t="s">
        <v>2216</v>
      </c>
      <c r="C656" s="8">
        <v>416500</v>
      </c>
      <c r="D656" s="7" t="s">
        <v>33</v>
      </c>
      <c r="E656" s="9">
        <v>21.79</v>
      </c>
      <c r="F656" s="7" t="s">
        <v>2217</v>
      </c>
      <c r="G656" s="9">
        <v>4.58</v>
      </c>
      <c r="H656" s="9">
        <v>26.37</v>
      </c>
      <c r="I656" s="9">
        <v>26.37</v>
      </c>
      <c r="J656" s="7" t="s">
        <v>2218</v>
      </c>
      <c r="K656" s="7"/>
      <c r="L656" s="7" t="s">
        <v>2219</v>
      </c>
      <c r="M656" s="7" t="s">
        <v>2220</v>
      </c>
      <c r="N656" s="7" t="s">
        <v>2221</v>
      </c>
      <c r="O656" s="7" t="s">
        <v>111</v>
      </c>
      <c r="P656" s="10">
        <f>(G656/E656)*100</f>
      </c>
    </row>
    <row x14ac:dyDescent="0.25" r="657" customHeight="1" ht="13.5">
      <c r="A657" s="6">
        <v>45439.343993055554</v>
      </c>
      <c r="B657" s="7" t="s">
        <v>2222</v>
      </c>
      <c r="C657" s="8">
        <v>416501</v>
      </c>
      <c r="D657" s="7" t="s">
        <v>27</v>
      </c>
      <c r="E657" s="9">
        <v>122.28</v>
      </c>
      <c r="F657" s="7"/>
      <c r="G657" s="9">
        <v>25.68</v>
      </c>
      <c r="H657" s="9">
        <v>147.96</v>
      </c>
      <c r="I657" s="9">
        <v>147.96</v>
      </c>
      <c r="J657" s="7" t="s">
        <v>2223</v>
      </c>
      <c r="K657" s="7"/>
      <c r="L657" s="7" t="s">
        <v>2224</v>
      </c>
      <c r="M657" s="7" t="s">
        <v>2225</v>
      </c>
      <c r="N657" s="7" t="s">
        <v>20</v>
      </c>
      <c r="O657" s="7" t="s">
        <v>21</v>
      </c>
      <c r="P657" s="10">
        <f>(G657/E657)*100</f>
      </c>
    </row>
    <row x14ac:dyDescent="0.25" r="658" customHeight="1" ht="13.5">
      <c r="A658" s="6">
        <v>45439.343993055554</v>
      </c>
      <c r="B658" s="7" t="s">
        <v>649</v>
      </c>
      <c r="C658" s="8">
        <v>416502</v>
      </c>
      <c r="D658" s="7" t="s">
        <v>16</v>
      </c>
      <c r="E658" s="9">
        <v>143.4</v>
      </c>
      <c r="F658" s="7"/>
      <c r="G658" s="9">
        <v>30.12</v>
      </c>
      <c r="H658" s="9">
        <v>173.52</v>
      </c>
      <c r="I658" s="9"/>
      <c r="J658" s="7" t="s">
        <v>650</v>
      </c>
      <c r="K658" s="7"/>
      <c r="L658" s="7" t="s">
        <v>651</v>
      </c>
      <c r="M658" s="7" t="s">
        <v>652</v>
      </c>
      <c r="N658" s="7" t="s">
        <v>653</v>
      </c>
      <c r="O658" s="7" t="s">
        <v>21</v>
      </c>
      <c r="P658" s="10">
        <f>(G658/E658)*100</f>
      </c>
    </row>
    <row x14ac:dyDescent="0.25" r="659" customHeight="1" ht="13.5">
      <c r="A659" s="6">
        <v>45439.343993055554</v>
      </c>
      <c r="B659" s="7" t="s">
        <v>2226</v>
      </c>
      <c r="C659" s="8">
        <v>416503</v>
      </c>
      <c r="D659" s="7" t="s">
        <v>27</v>
      </c>
      <c r="E659" s="9">
        <v>405.89</v>
      </c>
      <c r="F659" s="7"/>
      <c r="G659" s="9">
        <v>85.23</v>
      </c>
      <c r="H659" s="9">
        <v>491.12</v>
      </c>
      <c r="I659" s="9">
        <v>491.12</v>
      </c>
      <c r="J659" s="7" t="s">
        <v>2227</v>
      </c>
      <c r="K659" s="7"/>
      <c r="L659" s="7" t="s">
        <v>2228</v>
      </c>
      <c r="M659" s="7" t="s">
        <v>2229</v>
      </c>
      <c r="N659" s="7" t="s">
        <v>321</v>
      </c>
      <c r="O659" s="7" t="s">
        <v>21</v>
      </c>
      <c r="P659" s="10">
        <f>(G659/E659)*100</f>
      </c>
    </row>
    <row x14ac:dyDescent="0.25" r="660" customHeight="1" ht="13.5">
      <c r="A660" s="6">
        <v>45439.34400462963</v>
      </c>
      <c r="B660" s="7" t="s">
        <v>2230</v>
      </c>
      <c r="C660" s="8">
        <v>416504</v>
      </c>
      <c r="D660" s="7" t="s">
        <v>27</v>
      </c>
      <c r="E660" s="9">
        <v>332.22</v>
      </c>
      <c r="F660" s="7"/>
      <c r="G660" s="9">
        <v>69.77</v>
      </c>
      <c r="H660" s="9">
        <v>401.99</v>
      </c>
      <c r="I660" s="9">
        <v>401.99</v>
      </c>
      <c r="J660" s="7" t="s">
        <v>2231</v>
      </c>
      <c r="K660" s="7"/>
      <c r="L660" s="7" t="s">
        <v>2232</v>
      </c>
      <c r="M660" s="7" t="s">
        <v>740</v>
      </c>
      <c r="N660" s="7" t="s">
        <v>740</v>
      </c>
      <c r="O660" s="7" t="s">
        <v>21</v>
      </c>
      <c r="P660" s="10">
        <f>(G660/E660)*100</f>
      </c>
    </row>
    <row x14ac:dyDescent="0.25" r="661" customHeight="1" ht="13.5">
      <c r="A661" s="6">
        <v>45439.34400462963</v>
      </c>
      <c r="B661" s="7" t="s">
        <v>2230</v>
      </c>
      <c r="C661" s="8">
        <v>416505</v>
      </c>
      <c r="D661" s="7" t="s">
        <v>27</v>
      </c>
      <c r="E661" s="9">
        <v>214.54</v>
      </c>
      <c r="F661" s="7"/>
      <c r="G661" s="9">
        <v>45.05</v>
      </c>
      <c r="H661" s="9">
        <v>259.59</v>
      </c>
      <c r="I661" s="9">
        <v>259.59</v>
      </c>
      <c r="J661" s="7" t="s">
        <v>2231</v>
      </c>
      <c r="K661" s="7"/>
      <c r="L661" s="7" t="s">
        <v>2232</v>
      </c>
      <c r="M661" s="7" t="s">
        <v>740</v>
      </c>
      <c r="N661" s="7" t="s">
        <v>740</v>
      </c>
      <c r="O661" s="7" t="s">
        <v>21</v>
      </c>
      <c r="P661" s="10">
        <f>(G661/E661)*100</f>
      </c>
    </row>
    <row x14ac:dyDescent="0.25" r="662" customHeight="1" ht="13.5">
      <c r="A662" s="6">
        <v>45439.34400462963</v>
      </c>
      <c r="B662" s="7" t="s">
        <v>2233</v>
      </c>
      <c r="C662" s="8">
        <v>416506</v>
      </c>
      <c r="D662" s="7" t="s">
        <v>27</v>
      </c>
      <c r="E662" s="9">
        <v>12.89</v>
      </c>
      <c r="F662" s="7"/>
      <c r="G662" s="9">
        <v>2.71</v>
      </c>
      <c r="H662" s="9">
        <v>15.6</v>
      </c>
      <c r="I662" s="9">
        <v>15.6</v>
      </c>
      <c r="J662" s="7" t="s">
        <v>2234</v>
      </c>
      <c r="K662" s="7"/>
      <c r="L662" s="7" t="s">
        <v>2235</v>
      </c>
      <c r="M662" s="7" t="s">
        <v>2236</v>
      </c>
      <c r="N662" s="7" t="s">
        <v>25</v>
      </c>
      <c r="O662" s="7" t="s">
        <v>21</v>
      </c>
      <c r="P662" s="10">
        <f>(G662/E662)*100</f>
      </c>
    </row>
    <row x14ac:dyDescent="0.25" r="663" customHeight="1" ht="13.5">
      <c r="A663" s="6">
        <v>45439.34400462963</v>
      </c>
      <c r="B663" s="7" t="s">
        <v>2237</v>
      </c>
      <c r="C663" s="8">
        <v>416507</v>
      </c>
      <c r="D663" s="7" t="s">
        <v>33</v>
      </c>
      <c r="E663" s="9">
        <v>34.91</v>
      </c>
      <c r="F663" s="7" t="s">
        <v>2238</v>
      </c>
      <c r="G663" s="9">
        <v>7.33</v>
      </c>
      <c r="H663" s="9">
        <v>42.24</v>
      </c>
      <c r="I663" s="9">
        <v>42.24</v>
      </c>
      <c r="J663" s="7" t="s">
        <v>2239</v>
      </c>
      <c r="K663" s="7"/>
      <c r="L663" s="7" t="s">
        <v>2240</v>
      </c>
      <c r="M663" s="7" t="s">
        <v>2241</v>
      </c>
      <c r="N663" s="7" t="s">
        <v>1422</v>
      </c>
      <c r="O663" s="7" t="s">
        <v>21</v>
      </c>
      <c r="P663" s="10">
        <f>(G663/E663)*100</f>
      </c>
    </row>
    <row x14ac:dyDescent="0.25" r="664" customHeight="1" ht="13.5">
      <c r="A664" s="6">
        <v>45439.34400462963</v>
      </c>
      <c r="B664" s="7" t="s">
        <v>1173</v>
      </c>
      <c r="C664" s="8">
        <v>416508</v>
      </c>
      <c r="D664" s="7" t="s">
        <v>33</v>
      </c>
      <c r="E664" s="9">
        <v>17.88</v>
      </c>
      <c r="F664" s="7" t="s">
        <v>2242</v>
      </c>
      <c r="G664" s="9">
        <v>3.76</v>
      </c>
      <c r="H664" s="9">
        <v>21.64</v>
      </c>
      <c r="I664" s="9">
        <v>21.64</v>
      </c>
      <c r="J664" s="7" t="s">
        <v>1174</v>
      </c>
      <c r="K664" s="7"/>
      <c r="L664" s="7" t="s">
        <v>1175</v>
      </c>
      <c r="M664" s="7" t="s">
        <v>1176</v>
      </c>
      <c r="N664" s="7" t="s">
        <v>498</v>
      </c>
      <c r="O664" s="7" t="s">
        <v>21</v>
      </c>
      <c r="P664" s="10">
        <f>(G664/E664)*100</f>
      </c>
    </row>
    <row x14ac:dyDescent="0.25" r="665" customHeight="1" ht="13.5">
      <c r="A665" s="6">
        <v>45439.34400462963</v>
      </c>
      <c r="B665" s="7" t="s">
        <v>989</v>
      </c>
      <c r="C665" s="8">
        <v>416509</v>
      </c>
      <c r="D665" s="7" t="s">
        <v>16</v>
      </c>
      <c r="E665" s="9">
        <v>54.54</v>
      </c>
      <c r="F665" s="7"/>
      <c r="G665" s="9">
        <v>11.45</v>
      </c>
      <c r="H665" s="9">
        <v>65.99</v>
      </c>
      <c r="I665" s="9"/>
      <c r="J665" s="7" t="s">
        <v>990</v>
      </c>
      <c r="K665" s="7"/>
      <c r="L665" s="7" t="s">
        <v>991</v>
      </c>
      <c r="M665" s="7" t="s">
        <v>992</v>
      </c>
      <c r="N665" s="7" t="s">
        <v>76</v>
      </c>
      <c r="O665" s="7" t="s">
        <v>21</v>
      </c>
      <c r="P665" s="10">
        <f>(G665/E665)*100</f>
      </c>
    </row>
    <row x14ac:dyDescent="0.25" r="666" customHeight="1" ht="13.5">
      <c r="A666" s="6">
        <v>45439.34400462963</v>
      </c>
      <c r="B666" s="7" t="s">
        <v>1793</v>
      </c>
      <c r="C666" s="8">
        <v>416510</v>
      </c>
      <c r="D666" s="7" t="s">
        <v>642</v>
      </c>
      <c r="E666" s="9">
        <v>39.17</v>
      </c>
      <c r="F666" s="7"/>
      <c r="G666" s="9">
        <v>8.23</v>
      </c>
      <c r="H666" s="9">
        <v>47.4</v>
      </c>
      <c r="I666" s="9"/>
      <c r="J666" s="7" t="s">
        <v>1794</v>
      </c>
      <c r="K666" s="7"/>
      <c r="L666" s="7" t="s">
        <v>1795</v>
      </c>
      <c r="M666" s="7" t="s">
        <v>1796</v>
      </c>
      <c r="N666" s="7" t="s">
        <v>174</v>
      </c>
      <c r="O666" s="7" t="s">
        <v>21</v>
      </c>
      <c r="P666" s="10">
        <f>(G666/E666)*100</f>
      </c>
    </row>
    <row x14ac:dyDescent="0.25" r="667" customHeight="1" ht="13.5">
      <c r="A667" s="6">
        <v>45439.34400462963</v>
      </c>
      <c r="B667" s="7" t="s">
        <v>2243</v>
      </c>
      <c r="C667" s="8">
        <v>416511</v>
      </c>
      <c r="D667" s="7" t="s">
        <v>33</v>
      </c>
      <c r="E667" s="9">
        <v>113.59</v>
      </c>
      <c r="F667" s="7" t="s">
        <v>2244</v>
      </c>
      <c r="G667" s="9">
        <v>23.85</v>
      </c>
      <c r="H667" s="9">
        <v>137.44</v>
      </c>
      <c r="I667" s="9">
        <v>137.44</v>
      </c>
      <c r="J667" s="7" t="s">
        <v>2245</v>
      </c>
      <c r="K667" s="7"/>
      <c r="L667" s="7" t="s">
        <v>1305</v>
      </c>
      <c r="M667" s="7" t="s">
        <v>2246</v>
      </c>
      <c r="N667" s="7" t="s">
        <v>191</v>
      </c>
      <c r="O667" s="7" t="s">
        <v>21</v>
      </c>
      <c r="P667" s="10">
        <f>(G667/E667)*100</f>
      </c>
    </row>
    <row x14ac:dyDescent="0.25" r="668" customHeight="1" ht="13.5">
      <c r="A668" s="6">
        <v>45439.34400462963</v>
      </c>
      <c r="B668" s="7" t="s">
        <v>2247</v>
      </c>
      <c r="C668" s="8">
        <v>416512</v>
      </c>
      <c r="D668" s="7" t="s">
        <v>27</v>
      </c>
      <c r="E668" s="9">
        <v>340.5</v>
      </c>
      <c r="F668" s="7"/>
      <c r="G668" s="9">
        <v>71.5</v>
      </c>
      <c r="H668" s="9">
        <v>412</v>
      </c>
      <c r="I668" s="9">
        <v>412</v>
      </c>
      <c r="J668" s="7" t="s">
        <v>2248</v>
      </c>
      <c r="K668" s="7"/>
      <c r="L668" s="7" t="s">
        <v>2249</v>
      </c>
      <c r="M668" s="7" t="s">
        <v>2250</v>
      </c>
      <c r="N668" s="7" t="s">
        <v>653</v>
      </c>
      <c r="O668" s="7" t="s">
        <v>21</v>
      </c>
      <c r="P668" s="10">
        <f>(G668/E668)*100</f>
      </c>
    </row>
    <row x14ac:dyDescent="0.25" r="669" customHeight="1" ht="13.5">
      <c r="A669" s="6">
        <v>45439.34400462963</v>
      </c>
      <c r="B669" s="7" t="s">
        <v>2251</v>
      </c>
      <c r="C669" s="8">
        <v>416513</v>
      </c>
      <c r="D669" s="7" t="s">
        <v>33</v>
      </c>
      <c r="E669" s="9">
        <v>144.74</v>
      </c>
      <c r="F669" s="7" t="s">
        <v>2252</v>
      </c>
      <c r="G669" s="9">
        <v>30.4</v>
      </c>
      <c r="H669" s="9">
        <v>175.14</v>
      </c>
      <c r="I669" s="9">
        <v>175.14</v>
      </c>
      <c r="J669" s="7" t="s">
        <v>2253</v>
      </c>
      <c r="K669" s="7"/>
      <c r="L669" s="7" t="s">
        <v>2254</v>
      </c>
      <c r="M669" s="7" t="s">
        <v>2255</v>
      </c>
      <c r="N669" s="7" t="s">
        <v>498</v>
      </c>
      <c r="O669" s="7" t="s">
        <v>21</v>
      </c>
      <c r="P669" s="10">
        <f>(G669/E669)*100</f>
      </c>
    </row>
    <row x14ac:dyDescent="0.25" r="670" customHeight="1" ht="13.5">
      <c r="A670" s="6">
        <v>45439.34400462963</v>
      </c>
      <c r="B670" s="7" t="s">
        <v>2256</v>
      </c>
      <c r="C670" s="8">
        <v>416514</v>
      </c>
      <c r="D670" s="7" t="s">
        <v>33</v>
      </c>
      <c r="E670" s="9">
        <v>13.17</v>
      </c>
      <c r="F670" s="7" t="s">
        <v>2257</v>
      </c>
      <c r="G670" s="9">
        <v>2.77</v>
      </c>
      <c r="H670" s="9">
        <v>15.94</v>
      </c>
      <c r="I670" s="9">
        <v>15.94</v>
      </c>
      <c r="J670" s="7" t="s">
        <v>2258</v>
      </c>
      <c r="K670" s="7"/>
      <c r="L670" s="7" t="s">
        <v>762</v>
      </c>
      <c r="M670" s="7" t="s">
        <v>763</v>
      </c>
      <c r="N670" s="7" t="s">
        <v>2259</v>
      </c>
      <c r="O670" s="7" t="s">
        <v>21</v>
      </c>
      <c r="P670" s="10">
        <f>(G670/E670)*100</f>
      </c>
    </row>
    <row x14ac:dyDescent="0.25" r="671" customHeight="1" ht="13.5">
      <c r="A671" s="6">
        <v>45439.34400462963</v>
      </c>
      <c r="B671" s="7" t="s">
        <v>2260</v>
      </c>
      <c r="C671" s="8">
        <v>416515</v>
      </c>
      <c r="D671" s="7" t="s">
        <v>27</v>
      </c>
      <c r="E671" s="9">
        <v>229.23</v>
      </c>
      <c r="F671" s="7"/>
      <c r="G671" s="9">
        <v>48.13</v>
      </c>
      <c r="H671" s="9">
        <v>277.36</v>
      </c>
      <c r="I671" s="9">
        <v>277.36</v>
      </c>
      <c r="J671" s="7" t="s">
        <v>2261</v>
      </c>
      <c r="K671" s="7"/>
      <c r="L671" s="7" t="s">
        <v>2262</v>
      </c>
      <c r="M671" s="7" t="s">
        <v>2263</v>
      </c>
      <c r="N671" s="7" t="s">
        <v>488</v>
      </c>
      <c r="O671" s="7" t="s">
        <v>21</v>
      </c>
      <c r="P671" s="10">
        <f>(G671/E671)*100</f>
      </c>
    </row>
    <row x14ac:dyDescent="0.25" r="672" customHeight="1" ht="13.5">
      <c r="A672" s="6">
        <v>45439.34400462963</v>
      </c>
      <c r="B672" s="7" t="s">
        <v>2264</v>
      </c>
      <c r="C672" s="8">
        <v>416516</v>
      </c>
      <c r="D672" s="7" t="s">
        <v>33</v>
      </c>
      <c r="E672" s="9">
        <v>18.21</v>
      </c>
      <c r="F672" s="7" t="s">
        <v>2265</v>
      </c>
      <c r="G672" s="9">
        <v>3.83</v>
      </c>
      <c r="H672" s="9">
        <v>22.04</v>
      </c>
      <c r="I672" s="9">
        <v>22.04</v>
      </c>
      <c r="J672" s="7" t="s">
        <v>2266</v>
      </c>
      <c r="K672" s="7"/>
      <c r="L672" s="7" t="s">
        <v>2267</v>
      </c>
      <c r="M672" s="7" t="s">
        <v>343</v>
      </c>
      <c r="N672" s="7" t="s">
        <v>343</v>
      </c>
      <c r="O672" s="7" t="s">
        <v>21</v>
      </c>
      <c r="P672" s="10">
        <f>(G672/E672)*100</f>
      </c>
    </row>
    <row x14ac:dyDescent="0.25" r="673" customHeight="1" ht="13.5">
      <c r="A673" s="6">
        <v>45439.34400462963</v>
      </c>
      <c r="B673" s="7" t="s">
        <v>2268</v>
      </c>
      <c r="C673" s="8">
        <v>416517</v>
      </c>
      <c r="D673" s="7" t="s">
        <v>33</v>
      </c>
      <c r="E673" s="9">
        <v>21.02</v>
      </c>
      <c r="F673" s="7" t="s">
        <v>2269</v>
      </c>
      <c r="G673" s="9">
        <v>4.42</v>
      </c>
      <c r="H673" s="9">
        <v>25.44</v>
      </c>
      <c r="I673" s="9">
        <v>25.44</v>
      </c>
      <c r="J673" s="7" t="s">
        <v>2270</v>
      </c>
      <c r="K673" s="7"/>
      <c r="L673" s="7" t="s">
        <v>2271</v>
      </c>
      <c r="M673" s="7" t="s">
        <v>2272</v>
      </c>
      <c r="N673" s="7" t="s">
        <v>461</v>
      </c>
      <c r="O673" s="7" t="s">
        <v>21</v>
      </c>
      <c r="P673" s="10">
        <f>(G673/E673)*100</f>
      </c>
    </row>
    <row x14ac:dyDescent="0.25" r="674" customHeight="1" ht="13.5">
      <c r="A674" s="6">
        <v>45439.34400462963</v>
      </c>
      <c r="B674" s="7" t="s">
        <v>2273</v>
      </c>
      <c r="C674" s="8">
        <v>416518</v>
      </c>
      <c r="D674" s="7" t="s">
        <v>27</v>
      </c>
      <c r="E674" s="9">
        <v>50.4</v>
      </c>
      <c r="F674" s="7"/>
      <c r="G674" s="9">
        <v>10.58</v>
      </c>
      <c r="H674" s="9">
        <v>60.98</v>
      </c>
      <c r="I674" s="9">
        <v>60.98</v>
      </c>
      <c r="J674" s="7" t="s">
        <v>2274</v>
      </c>
      <c r="K674" s="7"/>
      <c r="L674" s="7" t="s">
        <v>2275</v>
      </c>
      <c r="M674" s="7" t="s">
        <v>2276</v>
      </c>
      <c r="N674" s="7" t="s">
        <v>513</v>
      </c>
      <c r="O674" s="7" t="s">
        <v>21</v>
      </c>
      <c r="P674" s="10">
        <f>(G674/E674)*100</f>
      </c>
    </row>
    <row x14ac:dyDescent="0.25" r="675" customHeight="1" ht="13.5">
      <c r="A675" s="6">
        <v>45439.3440162037</v>
      </c>
      <c r="B675" s="7" t="s">
        <v>2277</v>
      </c>
      <c r="C675" s="8">
        <v>416519</v>
      </c>
      <c r="D675" s="7" t="s">
        <v>33</v>
      </c>
      <c r="E675" s="9">
        <v>23.5</v>
      </c>
      <c r="F675" s="7" t="s">
        <v>2278</v>
      </c>
      <c r="G675" s="9">
        <v>4.94</v>
      </c>
      <c r="H675" s="9">
        <v>28.44</v>
      </c>
      <c r="I675" s="9">
        <v>28.44</v>
      </c>
      <c r="J675" s="7" t="s">
        <v>2279</v>
      </c>
      <c r="K675" s="7"/>
      <c r="L675" s="7" t="s">
        <v>2280</v>
      </c>
      <c r="M675" s="7" t="s">
        <v>2281</v>
      </c>
      <c r="N675" s="7" t="s">
        <v>126</v>
      </c>
      <c r="O675" s="7" t="s">
        <v>21</v>
      </c>
      <c r="P675" s="10">
        <f>(G675/E675)*100</f>
      </c>
    </row>
    <row x14ac:dyDescent="0.25" r="676" customHeight="1" ht="13.5">
      <c r="A676" s="6">
        <v>45439.3440162037</v>
      </c>
      <c r="B676" s="7" t="s">
        <v>2282</v>
      </c>
      <c r="C676" s="8">
        <v>416520</v>
      </c>
      <c r="D676" s="7" t="s">
        <v>40</v>
      </c>
      <c r="E676" s="9">
        <v>79.29</v>
      </c>
      <c r="F676" s="7" t="s">
        <v>2283</v>
      </c>
      <c r="G676" s="9">
        <v>18.23</v>
      </c>
      <c r="H676" s="9">
        <v>97.52</v>
      </c>
      <c r="I676" s="9">
        <v>97.53</v>
      </c>
      <c r="J676" s="7"/>
      <c r="K676" s="7"/>
      <c r="L676" s="7" t="s">
        <v>2284</v>
      </c>
      <c r="M676" s="7" t="s">
        <v>2285</v>
      </c>
      <c r="N676" s="7"/>
      <c r="O676" s="7" t="s">
        <v>291</v>
      </c>
      <c r="P676" s="10">
        <f>(G676/E676)*100</f>
      </c>
    </row>
    <row x14ac:dyDescent="0.25" r="677" customHeight="1" ht="13.5">
      <c r="A677" s="6">
        <v>45439.3440162037</v>
      </c>
      <c r="B677" s="7" t="s">
        <v>2286</v>
      </c>
      <c r="C677" s="8">
        <v>416521</v>
      </c>
      <c r="D677" s="7" t="s">
        <v>33</v>
      </c>
      <c r="E677" s="9">
        <v>87.63</v>
      </c>
      <c r="F677" s="7" t="s">
        <v>2287</v>
      </c>
      <c r="G677" s="9">
        <v>18.41</v>
      </c>
      <c r="H677" s="9">
        <v>106.04</v>
      </c>
      <c r="I677" s="9">
        <v>106.04</v>
      </c>
      <c r="J677" s="7" t="s">
        <v>2288</v>
      </c>
      <c r="K677" s="7"/>
      <c r="L677" s="7" t="s">
        <v>2289</v>
      </c>
      <c r="M677" s="7" t="s">
        <v>2290</v>
      </c>
      <c r="N677" s="7" t="s">
        <v>2291</v>
      </c>
      <c r="O677" s="7" t="s">
        <v>21</v>
      </c>
      <c r="P677" s="10">
        <f>(G677/E677)*100</f>
      </c>
    </row>
    <row x14ac:dyDescent="0.25" r="678" customHeight="1" ht="13.5">
      <c r="A678" s="6">
        <v>45440.34108796297</v>
      </c>
      <c r="B678" s="7" t="s">
        <v>15</v>
      </c>
      <c r="C678" s="8">
        <v>416522</v>
      </c>
      <c r="D678" s="7" t="s">
        <v>16</v>
      </c>
      <c r="E678" s="9">
        <v>171.67</v>
      </c>
      <c r="F678" s="7"/>
      <c r="G678" s="9">
        <v>36.05</v>
      </c>
      <c r="H678" s="9">
        <v>207.72</v>
      </c>
      <c r="I678" s="9"/>
      <c r="J678" s="7" t="s">
        <v>17</v>
      </c>
      <c r="K678" s="7"/>
      <c r="L678" s="7" t="s">
        <v>18</v>
      </c>
      <c r="M678" s="7" t="s">
        <v>19</v>
      </c>
      <c r="N678" s="7" t="s">
        <v>20</v>
      </c>
      <c r="O678" s="7" t="s">
        <v>21</v>
      </c>
      <c r="P678" s="10">
        <f>(G678/E678)*100</f>
      </c>
    </row>
    <row x14ac:dyDescent="0.25" r="679" customHeight="1" ht="13.5">
      <c r="A679" s="6">
        <v>45440.341099537036</v>
      </c>
      <c r="B679" s="7" t="s">
        <v>401</v>
      </c>
      <c r="C679" s="8">
        <v>416523</v>
      </c>
      <c r="D679" s="7" t="s">
        <v>16</v>
      </c>
      <c r="E679" s="9">
        <v>124.24</v>
      </c>
      <c r="F679" s="7"/>
      <c r="G679" s="9">
        <v>26.09</v>
      </c>
      <c r="H679" s="9">
        <v>150.33</v>
      </c>
      <c r="I679" s="9"/>
      <c r="J679" s="7" t="s">
        <v>402</v>
      </c>
      <c r="K679" s="7"/>
      <c r="L679" s="7" t="s">
        <v>403</v>
      </c>
      <c r="M679" s="7" t="s">
        <v>404</v>
      </c>
      <c r="N679" s="7" t="s">
        <v>405</v>
      </c>
      <c r="O679" s="7" t="s">
        <v>21</v>
      </c>
      <c r="P679" s="10">
        <f>(G679/E679)*100</f>
      </c>
    </row>
    <row x14ac:dyDescent="0.25" r="680" customHeight="1" ht="13.5">
      <c r="A680" s="6">
        <v>45440.341099537036</v>
      </c>
      <c r="B680" s="7" t="s">
        <v>1952</v>
      </c>
      <c r="C680" s="8">
        <v>416524</v>
      </c>
      <c r="D680" s="7" t="s">
        <v>40</v>
      </c>
      <c r="E680" s="9">
        <v>56.54</v>
      </c>
      <c r="F680" s="7" t="s">
        <v>2292</v>
      </c>
      <c r="G680" s="9">
        <v>11.87</v>
      </c>
      <c r="H680" s="9">
        <v>68.41</v>
      </c>
      <c r="I680" s="9">
        <v>68.41</v>
      </c>
      <c r="J680" s="7" t="s">
        <v>1954</v>
      </c>
      <c r="K680" s="7"/>
      <c r="L680" s="7" t="s">
        <v>1955</v>
      </c>
      <c r="M680" s="7" t="s">
        <v>1956</v>
      </c>
      <c r="N680" s="7" t="s">
        <v>405</v>
      </c>
      <c r="O680" s="7" t="s">
        <v>21</v>
      </c>
      <c r="P680" s="10">
        <f>(G680/E680)*100</f>
      </c>
    </row>
    <row x14ac:dyDescent="0.25" r="681" customHeight="1" ht="13.5">
      <c r="A681" s="6">
        <v>45440.34097222222</v>
      </c>
      <c r="B681" s="7" t="s">
        <v>862</v>
      </c>
      <c r="C681" s="8">
        <v>416525</v>
      </c>
      <c r="D681" s="7" t="s">
        <v>16</v>
      </c>
      <c r="E681" s="9">
        <v>166.26</v>
      </c>
      <c r="F681" s="7"/>
      <c r="G681" s="9">
        <v>34.92</v>
      </c>
      <c r="H681" s="9">
        <v>201.18</v>
      </c>
      <c r="I681" s="9"/>
      <c r="J681" s="7" t="s">
        <v>863</v>
      </c>
      <c r="K681" s="7"/>
      <c r="L681" s="7" t="s">
        <v>864</v>
      </c>
      <c r="M681" s="7" t="s">
        <v>865</v>
      </c>
      <c r="N681" s="7" t="s">
        <v>56</v>
      </c>
      <c r="O681" s="7" t="s">
        <v>21</v>
      </c>
      <c r="P681" s="10">
        <f>(G681/E681)*100</f>
      </c>
    </row>
    <row x14ac:dyDescent="0.25" r="682" customHeight="1" ht="13.5">
      <c r="A682" s="6">
        <v>45440.341099537036</v>
      </c>
      <c r="B682" s="7" t="s">
        <v>862</v>
      </c>
      <c r="C682" s="8">
        <v>416526</v>
      </c>
      <c r="D682" s="7" t="s">
        <v>16</v>
      </c>
      <c r="E682" s="9">
        <v>28</v>
      </c>
      <c r="F682" s="7"/>
      <c r="G682" s="9">
        <v>5.88</v>
      </c>
      <c r="H682" s="9">
        <v>33.88</v>
      </c>
      <c r="I682" s="9"/>
      <c r="J682" s="7" t="s">
        <v>863</v>
      </c>
      <c r="K682" s="7"/>
      <c r="L682" s="7" t="s">
        <v>864</v>
      </c>
      <c r="M682" s="7" t="s">
        <v>865</v>
      </c>
      <c r="N682" s="7" t="s">
        <v>56</v>
      </c>
      <c r="O682" s="7" t="s">
        <v>21</v>
      </c>
      <c r="P682" s="10">
        <f>(G682/E682)*100</f>
      </c>
    </row>
    <row x14ac:dyDescent="0.25" r="683" customHeight="1" ht="13.5">
      <c r="A683" s="6">
        <v>45440.341099537036</v>
      </c>
      <c r="B683" s="7" t="s">
        <v>2293</v>
      </c>
      <c r="C683" s="8">
        <v>416527</v>
      </c>
      <c r="D683" s="7" t="s">
        <v>27</v>
      </c>
      <c r="E683" s="9">
        <v>47.25</v>
      </c>
      <c r="F683" s="7"/>
      <c r="G683" s="9">
        <v>9.92</v>
      </c>
      <c r="H683" s="9">
        <v>57.17</v>
      </c>
      <c r="I683" s="9">
        <v>57.17</v>
      </c>
      <c r="J683" s="7" t="s">
        <v>2294</v>
      </c>
      <c r="K683" s="7"/>
      <c r="L683" s="7" t="s">
        <v>2295</v>
      </c>
      <c r="M683" s="7" t="s">
        <v>2296</v>
      </c>
      <c r="N683" s="7" t="s">
        <v>653</v>
      </c>
      <c r="O683" s="7" t="s">
        <v>21</v>
      </c>
      <c r="P683" s="10">
        <f>(G683/E683)*100</f>
      </c>
    </row>
    <row x14ac:dyDescent="0.25" r="684" customHeight="1" ht="13.5">
      <c r="A684" s="6">
        <v>45440.341099537036</v>
      </c>
      <c r="B684" s="7" t="s">
        <v>2297</v>
      </c>
      <c r="C684" s="8">
        <v>416528</v>
      </c>
      <c r="D684" s="7" t="s">
        <v>16</v>
      </c>
      <c r="E684" s="9">
        <v>2063.55</v>
      </c>
      <c r="F684" s="7"/>
      <c r="G684" s="9">
        <v>433.35</v>
      </c>
      <c r="H684" s="9">
        <v>2496.9</v>
      </c>
      <c r="I684" s="9"/>
      <c r="J684" s="7" t="s">
        <v>2298</v>
      </c>
      <c r="K684" s="7"/>
      <c r="L684" s="7" t="s">
        <v>2299</v>
      </c>
      <c r="M684" s="7" t="s">
        <v>2300</v>
      </c>
      <c r="N684" s="7" t="s">
        <v>50</v>
      </c>
      <c r="O684" s="7" t="s">
        <v>21</v>
      </c>
      <c r="P684" s="10">
        <f>(G684/E684)*100</f>
      </c>
    </row>
    <row x14ac:dyDescent="0.25" r="685" customHeight="1" ht="13.5">
      <c r="A685" s="6">
        <v>45440.341099537036</v>
      </c>
      <c r="B685" s="7" t="s">
        <v>870</v>
      </c>
      <c r="C685" s="8">
        <v>416529</v>
      </c>
      <c r="D685" s="7" t="s">
        <v>16</v>
      </c>
      <c r="E685" s="9">
        <v>65.09</v>
      </c>
      <c r="F685" s="7"/>
      <c r="G685" s="9">
        <v>13.67</v>
      </c>
      <c r="H685" s="9">
        <v>78.76</v>
      </c>
      <c r="I685" s="9"/>
      <c r="J685" s="7" t="s">
        <v>871</v>
      </c>
      <c r="K685" s="7"/>
      <c r="L685" s="7" t="s">
        <v>872</v>
      </c>
      <c r="M685" s="7" t="s">
        <v>138</v>
      </c>
      <c r="N685" s="7" t="s">
        <v>138</v>
      </c>
      <c r="O685" s="7" t="s">
        <v>21</v>
      </c>
      <c r="P685" s="10">
        <f>(G685/E685)*100</f>
      </c>
    </row>
    <row x14ac:dyDescent="0.25" r="686" customHeight="1" ht="13.5">
      <c r="A686" s="6">
        <v>45440.341099537036</v>
      </c>
      <c r="B686" s="7" t="s">
        <v>439</v>
      </c>
      <c r="C686" s="8">
        <v>416530</v>
      </c>
      <c r="D686" s="7" t="s">
        <v>16</v>
      </c>
      <c r="E686" s="9">
        <v>35</v>
      </c>
      <c r="F686" s="7"/>
      <c r="G686" s="9">
        <v>7.34</v>
      </c>
      <c r="H686" s="9">
        <v>42.34</v>
      </c>
      <c r="I686" s="9"/>
      <c r="J686" s="7" t="s">
        <v>440</v>
      </c>
      <c r="K686" s="7"/>
      <c r="L686" s="7" t="s">
        <v>441</v>
      </c>
      <c r="M686" s="7" t="s">
        <v>442</v>
      </c>
      <c r="N686" s="7" t="s">
        <v>343</v>
      </c>
      <c r="O686" s="7" t="s">
        <v>21</v>
      </c>
      <c r="P686" s="10">
        <f>(G686/E686)*100</f>
      </c>
    </row>
    <row x14ac:dyDescent="0.25" r="687" customHeight="1" ht="13.5">
      <c r="A687" s="6">
        <v>45440.341099537036</v>
      </c>
      <c r="B687" s="7" t="s">
        <v>2301</v>
      </c>
      <c r="C687" s="8">
        <v>416531</v>
      </c>
      <c r="D687" s="7" t="s">
        <v>27</v>
      </c>
      <c r="E687" s="9">
        <v>58.09</v>
      </c>
      <c r="F687" s="7"/>
      <c r="G687" s="9">
        <v>12.2</v>
      </c>
      <c r="H687" s="9">
        <v>70.29</v>
      </c>
      <c r="I687" s="9">
        <v>70.29</v>
      </c>
      <c r="J687" s="7" t="s">
        <v>2302</v>
      </c>
      <c r="K687" s="7"/>
      <c r="L687" s="7" t="s">
        <v>2303</v>
      </c>
      <c r="M687" s="7" t="s">
        <v>2304</v>
      </c>
      <c r="N687" s="7" t="s">
        <v>405</v>
      </c>
      <c r="O687" s="7" t="s">
        <v>21</v>
      </c>
      <c r="P687" s="10">
        <f>(G687/E687)*100</f>
      </c>
    </row>
    <row x14ac:dyDescent="0.25" r="688" customHeight="1" ht="13.5">
      <c r="A688" s="6">
        <v>45440.341099537036</v>
      </c>
      <c r="B688" s="7" t="s">
        <v>2305</v>
      </c>
      <c r="C688" s="8">
        <v>416532</v>
      </c>
      <c r="D688" s="7" t="s">
        <v>40</v>
      </c>
      <c r="E688" s="9">
        <v>147</v>
      </c>
      <c r="F688" s="7" t="s">
        <v>2306</v>
      </c>
      <c r="G688" s="9">
        <v>30.86</v>
      </c>
      <c r="H688" s="9">
        <v>177.86</v>
      </c>
      <c r="I688" s="9">
        <v>177.86</v>
      </c>
      <c r="J688" s="7" t="s">
        <v>2307</v>
      </c>
      <c r="K688" s="7"/>
      <c r="L688" s="7" t="s">
        <v>2308</v>
      </c>
      <c r="M688" s="7" t="s">
        <v>2309</v>
      </c>
      <c r="N688" s="7" t="s">
        <v>1559</v>
      </c>
      <c r="O688" s="7" t="s">
        <v>21</v>
      </c>
      <c r="P688" s="10">
        <f>(G688/E688)*100</f>
      </c>
    </row>
    <row x14ac:dyDescent="0.25" r="689" customHeight="1" ht="13.5">
      <c r="A689" s="6">
        <v>45440.341099537036</v>
      </c>
      <c r="B689" s="7" t="s">
        <v>1257</v>
      </c>
      <c r="C689" s="8">
        <v>416533</v>
      </c>
      <c r="D689" s="7" t="s">
        <v>27</v>
      </c>
      <c r="E689" s="9">
        <v>187.77</v>
      </c>
      <c r="F689" s="7"/>
      <c r="G689" s="9">
        <v>39.43</v>
      </c>
      <c r="H689" s="9">
        <v>227.2</v>
      </c>
      <c r="I689" s="9">
        <v>227.2</v>
      </c>
      <c r="J689" s="7" t="s">
        <v>1258</v>
      </c>
      <c r="K689" s="7"/>
      <c r="L689" s="7" t="s">
        <v>1259</v>
      </c>
      <c r="M689" s="7" t="s">
        <v>1260</v>
      </c>
      <c r="N689" s="7" t="s">
        <v>286</v>
      </c>
      <c r="O689" s="7" t="s">
        <v>21</v>
      </c>
      <c r="P689" s="10">
        <f>(G689/E689)*100</f>
      </c>
    </row>
    <row x14ac:dyDescent="0.25" r="690" customHeight="1" ht="13.5">
      <c r="A690" s="6">
        <v>45440.341099537036</v>
      </c>
      <c r="B690" s="7" t="s">
        <v>2310</v>
      </c>
      <c r="C690" s="8">
        <v>416534</v>
      </c>
      <c r="D690" s="7" t="s">
        <v>40</v>
      </c>
      <c r="E690" s="9">
        <v>181.58</v>
      </c>
      <c r="F690" s="7" t="s">
        <v>2311</v>
      </c>
      <c r="G690" s="9">
        <v>38.13</v>
      </c>
      <c r="H690" s="9">
        <v>219.71</v>
      </c>
      <c r="I690" s="9">
        <v>219.71</v>
      </c>
      <c r="J690" s="7" t="s">
        <v>2312</v>
      </c>
      <c r="K690" s="7"/>
      <c r="L690" s="7" t="s">
        <v>2313</v>
      </c>
      <c r="M690" s="7" t="s">
        <v>321</v>
      </c>
      <c r="N690" s="7" t="s">
        <v>321</v>
      </c>
      <c r="O690" s="7" t="s">
        <v>21</v>
      </c>
      <c r="P690" s="10">
        <f>(G690/E690)*100</f>
      </c>
    </row>
    <row x14ac:dyDescent="0.25" r="691" customHeight="1" ht="13.5">
      <c r="A691" s="6">
        <v>45440.341099537036</v>
      </c>
      <c r="B691" s="7" t="s">
        <v>764</v>
      </c>
      <c r="C691" s="8">
        <v>416535</v>
      </c>
      <c r="D691" s="7" t="s">
        <v>40</v>
      </c>
      <c r="E691" s="9">
        <v>45.29</v>
      </c>
      <c r="F691" s="7" t="s">
        <v>2314</v>
      </c>
      <c r="G691" s="9">
        <v>9.51</v>
      </c>
      <c r="H691" s="9">
        <v>54.8</v>
      </c>
      <c r="I691" s="9">
        <v>54.8</v>
      </c>
      <c r="J691" s="7" t="s">
        <v>766</v>
      </c>
      <c r="K691" s="7"/>
      <c r="L691" s="7" t="s">
        <v>767</v>
      </c>
      <c r="M691" s="7" t="s">
        <v>768</v>
      </c>
      <c r="N691" s="7" t="s">
        <v>438</v>
      </c>
      <c r="O691" s="7" t="s">
        <v>21</v>
      </c>
      <c r="P691" s="10">
        <f>(G691/E691)*100</f>
      </c>
    </row>
    <row x14ac:dyDescent="0.25" r="692" customHeight="1" ht="13.5">
      <c r="A692" s="6">
        <v>45440.341099537036</v>
      </c>
      <c r="B692" s="7" t="s">
        <v>915</v>
      </c>
      <c r="C692" s="8">
        <v>416536</v>
      </c>
      <c r="D692" s="7" t="s">
        <v>40</v>
      </c>
      <c r="E692" s="9">
        <v>74.19</v>
      </c>
      <c r="F692" s="7" t="s">
        <v>2315</v>
      </c>
      <c r="G692" s="9">
        <v>15.57</v>
      </c>
      <c r="H692" s="9">
        <v>89.76</v>
      </c>
      <c r="I692" s="9">
        <v>89.76</v>
      </c>
      <c r="J692" s="7" t="s">
        <v>917</v>
      </c>
      <c r="K692" s="7"/>
      <c r="L692" s="7" t="s">
        <v>918</v>
      </c>
      <c r="M692" s="7" t="s">
        <v>919</v>
      </c>
      <c r="N692" s="7" t="s">
        <v>65</v>
      </c>
      <c r="O692" s="7" t="s">
        <v>21</v>
      </c>
      <c r="P692" s="10">
        <f>(G692/E692)*100</f>
      </c>
    </row>
    <row x14ac:dyDescent="0.25" r="693" customHeight="1" ht="13.5">
      <c r="A693" s="6">
        <v>45440.341099537036</v>
      </c>
      <c r="B693" s="7" t="s">
        <v>61</v>
      </c>
      <c r="C693" s="8">
        <v>416537</v>
      </c>
      <c r="D693" s="7" t="s">
        <v>40</v>
      </c>
      <c r="E693" s="9">
        <v>53.19</v>
      </c>
      <c r="F693" s="7" t="s">
        <v>2316</v>
      </c>
      <c r="G693" s="9">
        <v>11.18</v>
      </c>
      <c r="H693" s="9">
        <v>64.37</v>
      </c>
      <c r="I693" s="9">
        <v>64.37</v>
      </c>
      <c r="J693" s="7" t="s">
        <v>62</v>
      </c>
      <c r="K693" s="7"/>
      <c r="L693" s="7" t="s">
        <v>63</v>
      </c>
      <c r="M693" s="7" t="s">
        <v>64</v>
      </c>
      <c r="N693" s="7" t="s">
        <v>65</v>
      </c>
      <c r="O693" s="7" t="s">
        <v>21</v>
      </c>
      <c r="P693" s="10">
        <f>(G693/E693)*100</f>
      </c>
    </row>
    <row x14ac:dyDescent="0.25" r="694" customHeight="1" ht="13.5">
      <c r="A694" s="6">
        <v>45440.34097222222</v>
      </c>
      <c r="B694" s="7" t="s">
        <v>257</v>
      </c>
      <c r="C694" s="8">
        <v>416538</v>
      </c>
      <c r="D694" s="7" t="s">
        <v>16</v>
      </c>
      <c r="E694" s="9">
        <v>830.36</v>
      </c>
      <c r="F694" s="7"/>
      <c r="G694" s="9">
        <v>174.38</v>
      </c>
      <c r="H694" s="9">
        <v>1004.74</v>
      </c>
      <c r="I694" s="9"/>
      <c r="J694" s="7" t="s">
        <v>258</v>
      </c>
      <c r="K694" s="7"/>
      <c r="L694" s="7" t="s">
        <v>259</v>
      </c>
      <c r="M694" s="7" t="s">
        <v>260</v>
      </c>
      <c r="N694" s="7" t="s">
        <v>224</v>
      </c>
      <c r="O694" s="7" t="s">
        <v>21</v>
      </c>
      <c r="P694" s="10">
        <f>(G694/E694)*100</f>
      </c>
    </row>
    <row x14ac:dyDescent="0.25" r="695" customHeight="1" ht="13.5">
      <c r="A695" s="6">
        <v>45440.341099537036</v>
      </c>
      <c r="B695" s="7" t="s">
        <v>2317</v>
      </c>
      <c r="C695" s="8">
        <v>416539</v>
      </c>
      <c r="D695" s="7" t="s">
        <v>27</v>
      </c>
      <c r="E695" s="9">
        <v>63.74</v>
      </c>
      <c r="F695" s="7"/>
      <c r="G695" s="9">
        <v>13.39</v>
      </c>
      <c r="H695" s="9">
        <v>77.13</v>
      </c>
      <c r="I695" s="9">
        <v>77.13</v>
      </c>
      <c r="J695" s="7" t="s">
        <v>2318</v>
      </c>
      <c r="K695" s="7"/>
      <c r="L695" s="7" t="s">
        <v>2319</v>
      </c>
      <c r="M695" s="7" t="s">
        <v>2320</v>
      </c>
      <c r="N695" s="7" t="s">
        <v>321</v>
      </c>
      <c r="O695" s="7" t="s">
        <v>21</v>
      </c>
      <c r="P695" s="10">
        <f>(G695/E695)*100</f>
      </c>
    </row>
    <row x14ac:dyDescent="0.25" r="696" customHeight="1" ht="13.5">
      <c r="A696" s="6">
        <v>45440.341099537036</v>
      </c>
      <c r="B696" s="7" t="s">
        <v>2222</v>
      </c>
      <c r="C696" s="8">
        <v>416540</v>
      </c>
      <c r="D696" s="7" t="s">
        <v>27</v>
      </c>
      <c r="E696" s="9">
        <v>97.33</v>
      </c>
      <c r="F696" s="7"/>
      <c r="G696" s="9">
        <v>20.44</v>
      </c>
      <c r="H696" s="9">
        <v>117.77</v>
      </c>
      <c r="I696" s="9">
        <v>117.77</v>
      </c>
      <c r="J696" s="7" t="s">
        <v>2223</v>
      </c>
      <c r="K696" s="7"/>
      <c r="L696" s="7" t="s">
        <v>2224</v>
      </c>
      <c r="M696" s="7" t="s">
        <v>2225</v>
      </c>
      <c r="N696" s="7" t="s">
        <v>20</v>
      </c>
      <c r="O696" s="7" t="s">
        <v>21</v>
      </c>
      <c r="P696" s="10">
        <f>(G696/E696)*100</f>
      </c>
    </row>
    <row x14ac:dyDescent="0.25" r="697" customHeight="1" ht="13.5">
      <c r="A697" s="6">
        <v>45440.341099537036</v>
      </c>
      <c r="B697" s="7" t="s">
        <v>1771</v>
      </c>
      <c r="C697" s="8">
        <v>416541</v>
      </c>
      <c r="D697" s="7" t="s">
        <v>33</v>
      </c>
      <c r="E697" s="9">
        <v>321.08</v>
      </c>
      <c r="F697" s="7" t="s">
        <v>2321</v>
      </c>
      <c r="G697" s="9">
        <v>73.85</v>
      </c>
      <c r="H697" s="9">
        <v>394.93</v>
      </c>
      <c r="I697" s="9">
        <v>394.93</v>
      </c>
      <c r="J697" s="7"/>
      <c r="K697" s="7"/>
      <c r="L697" s="7" t="s">
        <v>1773</v>
      </c>
      <c r="M697" s="7" t="s">
        <v>1774</v>
      </c>
      <c r="N697" s="7"/>
      <c r="O697" s="7" t="s">
        <v>1775</v>
      </c>
      <c r="P697" s="10">
        <f>(G697/E697)*100</f>
      </c>
    </row>
    <row x14ac:dyDescent="0.25" r="698" customHeight="1" ht="13.5">
      <c r="A698" s="6">
        <v>45440.341099537036</v>
      </c>
      <c r="B698" s="7" t="s">
        <v>2322</v>
      </c>
      <c r="C698" s="8">
        <v>416542</v>
      </c>
      <c r="D698" s="7" t="s">
        <v>40</v>
      </c>
      <c r="E698" s="9">
        <v>208.35</v>
      </c>
      <c r="F698" s="7" t="s">
        <v>2323</v>
      </c>
      <c r="G698" s="9">
        <v>43.76</v>
      </c>
      <c r="H698" s="9">
        <v>252.11</v>
      </c>
      <c r="I698" s="9">
        <v>252.11</v>
      </c>
      <c r="J698" s="7" t="s">
        <v>2324</v>
      </c>
      <c r="K698" s="7"/>
      <c r="L698" s="7" t="s">
        <v>2325</v>
      </c>
      <c r="M698" s="7" t="s">
        <v>2326</v>
      </c>
      <c r="N698" s="7" t="s">
        <v>174</v>
      </c>
      <c r="O698" s="7" t="s">
        <v>21</v>
      </c>
      <c r="P698" s="10">
        <f>(G698/E698)*100</f>
      </c>
    </row>
    <row x14ac:dyDescent="0.25" r="699" customHeight="1" ht="13.5">
      <c r="A699" s="6">
        <v>45440.34111111111</v>
      </c>
      <c r="B699" s="7" t="s">
        <v>2327</v>
      </c>
      <c r="C699" s="8">
        <v>416543</v>
      </c>
      <c r="D699" s="7" t="s">
        <v>40</v>
      </c>
      <c r="E699" s="9">
        <v>11.68</v>
      </c>
      <c r="F699" s="7" t="s">
        <v>2328</v>
      </c>
      <c r="G699" s="9">
        <v>2.46</v>
      </c>
      <c r="H699" s="9">
        <v>14.14</v>
      </c>
      <c r="I699" s="9">
        <v>14.14</v>
      </c>
      <c r="J699" s="7" t="s">
        <v>2329</v>
      </c>
      <c r="K699" s="7"/>
      <c r="L699" s="7" t="s">
        <v>2330</v>
      </c>
      <c r="M699" s="7" t="s">
        <v>889</v>
      </c>
      <c r="N699" s="7" t="s">
        <v>889</v>
      </c>
      <c r="O699" s="7" t="s">
        <v>21</v>
      </c>
      <c r="P699" s="10">
        <f>(G699/E699)*100</f>
      </c>
    </row>
    <row x14ac:dyDescent="0.25" r="700" customHeight="1" ht="13.5">
      <c r="A700" s="6">
        <v>45440.34111111111</v>
      </c>
      <c r="B700" s="7" t="s">
        <v>2331</v>
      </c>
      <c r="C700" s="8">
        <v>416544</v>
      </c>
      <c r="D700" s="7" t="s">
        <v>33</v>
      </c>
      <c r="E700" s="9">
        <v>79.09</v>
      </c>
      <c r="F700" s="7" t="s">
        <v>2332</v>
      </c>
      <c r="G700" s="9">
        <v>16.61</v>
      </c>
      <c r="H700" s="9">
        <v>95.7</v>
      </c>
      <c r="I700" s="9">
        <v>95.7</v>
      </c>
      <c r="J700" s="7" t="s">
        <v>2333</v>
      </c>
      <c r="K700" s="7"/>
      <c r="L700" s="7" t="s">
        <v>2334</v>
      </c>
      <c r="M700" s="7" t="s">
        <v>174</v>
      </c>
      <c r="N700" s="7" t="s">
        <v>174</v>
      </c>
      <c r="O700" s="7" t="s">
        <v>21</v>
      </c>
      <c r="P700" s="10">
        <f>(G700/E700)*100</f>
      </c>
    </row>
    <row x14ac:dyDescent="0.25" r="701" customHeight="1" ht="13.5">
      <c r="A701" s="6">
        <v>45440.34111111111</v>
      </c>
      <c r="B701" s="7" t="s">
        <v>2335</v>
      </c>
      <c r="C701" s="8">
        <v>416545</v>
      </c>
      <c r="D701" s="7" t="s">
        <v>33</v>
      </c>
      <c r="E701" s="9">
        <v>88.46</v>
      </c>
      <c r="F701" s="7" t="s">
        <v>2336</v>
      </c>
      <c r="G701" s="9">
        <v>18.58</v>
      </c>
      <c r="H701" s="9">
        <v>107.04</v>
      </c>
      <c r="I701" s="9">
        <v>107.04</v>
      </c>
      <c r="J701" s="7" t="s">
        <v>2337</v>
      </c>
      <c r="K701" s="7"/>
      <c r="L701" s="7" t="s">
        <v>2338</v>
      </c>
      <c r="M701" s="7" t="s">
        <v>2339</v>
      </c>
      <c r="N701" s="7" t="s">
        <v>782</v>
      </c>
      <c r="O701" s="7" t="s">
        <v>21</v>
      </c>
      <c r="P701" s="10">
        <f>(G701/E701)*100</f>
      </c>
    </row>
    <row x14ac:dyDescent="0.25" r="702" customHeight="1" ht="13.5">
      <c r="A702" s="6">
        <v>45440.34111111111</v>
      </c>
      <c r="B702" s="7" t="s">
        <v>547</v>
      </c>
      <c r="C702" s="8">
        <v>416546</v>
      </c>
      <c r="D702" s="7" t="s">
        <v>27</v>
      </c>
      <c r="E702" s="9">
        <v>19.2</v>
      </c>
      <c r="F702" s="7"/>
      <c r="G702" s="9">
        <v>4.04</v>
      </c>
      <c r="H702" s="9">
        <v>23.24</v>
      </c>
      <c r="I702" s="9">
        <v>23.24</v>
      </c>
      <c r="J702" s="7" t="s">
        <v>548</v>
      </c>
      <c r="K702" s="7"/>
      <c r="L702" s="7" t="s">
        <v>549</v>
      </c>
      <c r="M702" s="7" t="s">
        <v>550</v>
      </c>
      <c r="N702" s="7" t="s">
        <v>550</v>
      </c>
      <c r="O702" s="7" t="s">
        <v>21</v>
      </c>
      <c r="P702" s="10">
        <f>(G702/E702)*100</f>
      </c>
    </row>
    <row x14ac:dyDescent="0.25" r="703" customHeight="1" ht="13.5">
      <c r="A703" s="6">
        <v>45440.34111111111</v>
      </c>
      <c r="B703" s="7" t="s">
        <v>2340</v>
      </c>
      <c r="C703" s="8">
        <v>416547</v>
      </c>
      <c r="D703" s="7" t="s">
        <v>33</v>
      </c>
      <c r="E703" s="9">
        <v>50.11</v>
      </c>
      <c r="F703" s="7" t="s">
        <v>2341</v>
      </c>
      <c r="G703" s="9">
        <v>10.53</v>
      </c>
      <c r="H703" s="9">
        <v>60.64</v>
      </c>
      <c r="I703" s="9">
        <v>60.64</v>
      </c>
      <c r="J703" s="7" t="s">
        <v>2342</v>
      </c>
      <c r="K703" s="7"/>
      <c r="L703" s="7" t="s">
        <v>2343</v>
      </c>
      <c r="M703" s="7" t="s">
        <v>2344</v>
      </c>
      <c r="N703" s="7" t="s">
        <v>20</v>
      </c>
      <c r="O703" s="7" t="s">
        <v>21</v>
      </c>
      <c r="P703" s="10">
        <f>(G703/E703)*100</f>
      </c>
    </row>
    <row x14ac:dyDescent="0.25" r="704" customHeight="1" ht="13.5">
      <c r="A704" s="6">
        <v>45440.34111111111</v>
      </c>
      <c r="B704" s="7" t="s">
        <v>2345</v>
      </c>
      <c r="C704" s="8">
        <v>416548</v>
      </c>
      <c r="D704" s="7" t="s">
        <v>40</v>
      </c>
      <c r="E704" s="9">
        <v>65.98</v>
      </c>
      <c r="F704" s="7" t="s">
        <v>2346</v>
      </c>
      <c r="G704" s="9">
        <v>13.86</v>
      </c>
      <c r="H704" s="9">
        <v>79.84</v>
      </c>
      <c r="I704" s="9">
        <v>79.84</v>
      </c>
      <c r="J704" s="7" t="s">
        <v>2347</v>
      </c>
      <c r="K704" s="7"/>
      <c r="L704" s="7" t="s">
        <v>2348</v>
      </c>
      <c r="M704" s="7" t="s">
        <v>2349</v>
      </c>
      <c r="N704" s="7" t="s">
        <v>498</v>
      </c>
      <c r="O704" s="7" t="s">
        <v>21</v>
      </c>
      <c r="P704" s="10">
        <f>(G704/E704)*100</f>
      </c>
    </row>
    <row x14ac:dyDescent="0.25" r="705" customHeight="1" ht="13.5">
      <c r="A705" s="6">
        <v>45440.34111111111</v>
      </c>
      <c r="B705" s="7" t="s">
        <v>1682</v>
      </c>
      <c r="C705" s="8">
        <v>416549</v>
      </c>
      <c r="D705" s="7" t="s">
        <v>40</v>
      </c>
      <c r="E705" s="9">
        <v>48.46</v>
      </c>
      <c r="F705" s="7" t="s">
        <v>2350</v>
      </c>
      <c r="G705" s="9">
        <v>10.18</v>
      </c>
      <c r="H705" s="9">
        <v>58.64</v>
      </c>
      <c r="I705" s="9">
        <v>58.64</v>
      </c>
      <c r="J705" s="7" t="s">
        <v>1684</v>
      </c>
      <c r="K705" s="7"/>
      <c r="L705" s="7" t="s">
        <v>1685</v>
      </c>
      <c r="M705" s="7" t="s">
        <v>1686</v>
      </c>
      <c r="N705" s="7" t="s">
        <v>70</v>
      </c>
      <c r="O705" s="7" t="s">
        <v>21</v>
      </c>
      <c r="P705" s="10">
        <f>(G705/E705)*100</f>
      </c>
    </row>
    <row x14ac:dyDescent="0.25" r="706" customHeight="1" ht="13.5">
      <c r="A706" s="6">
        <v>45440.34111111111</v>
      </c>
      <c r="B706" s="7" t="s">
        <v>2351</v>
      </c>
      <c r="C706" s="8">
        <v>416550</v>
      </c>
      <c r="D706" s="7" t="s">
        <v>33</v>
      </c>
      <c r="E706" s="9">
        <v>326.85</v>
      </c>
      <c r="F706" s="7" t="s">
        <v>2352</v>
      </c>
      <c r="G706" s="9">
        <v>0</v>
      </c>
      <c r="H706" s="9">
        <v>326.85</v>
      </c>
      <c r="I706" s="9">
        <v>326.85</v>
      </c>
      <c r="J706" s="7"/>
      <c r="K706" s="7" t="s">
        <v>2353</v>
      </c>
      <c r="L706" s="7" t="s">
        <v>2354</v>
      </c>
      <c r="M706" s="7" t="s">
        <v>2355</v>
      </c>
      <c r="N706" s="7"/>
      <c r="O706" s="7" t="s">
        <v>291</v>
      </c>
      <c r="P706" s="10">
        <f>(G706/E706)*100</f>
      </c>
    </row>
    <row x14ac:dyDescent="0.25" r="707" customHeight="1" ht="13.5">
      <c r="A707" s="6">
        <v>45440.34097222222</v>
      </c>
      <c r="B707" s="7" t="s">
        <v>2356</v>
      </c>
      <c r="C707" s="8">
        <v>416551</v>
      </c>
      <c r="D707" s="7" t="s">
        <v>40</v>
      </c>
      <c r="E707" s="9">
        <v>153.19</v>
      </c>
      <c r="F707" s="7" t="s">
        <v>2357</v>
      </c>
      <c r="G707" s="9">
        <v>32.17</v>
      </c>
      <c r="H707" s="9">
        <v>185.36</v>
      </c>
      <c r="I707" s="9">
        <v>185.36</v>
      </c>
      <c r="J707" s="7" t="s">
        <v>2358</v>
      </c>
      <c r="K707" s="7"/>
      <c r="L707" s="7" t="s">
        <v>2359</v>
      </c>
      <c r="M707" s="7" t="s">
        <v>2360</v>
      </c>
      <c r="N707" s="7" t="s">
        <v>691</v>
      </c>
      <c r="O707" s="7" t="s">
        <v>21</v>
      </c>
      <c r="P707" s="10">
        <f>(G707/E707)*100</f>
      </c>
    </row>
    <row x14ac:dyDescent="0.25" r="708" customHeight="1" ht="13.5">
      <c r="A708" s="6">
        <v>45440.34111111111</v>
      </c>
      <c r="B708" s="7" t="s">
        <v>2361</v>
      </c>
      <c r="C708" s="8">
        <v>416552</v>
      </c>
      <c r="D708" s="7" t="s">
        <v>33</v>
      </c>
      <c r="E708" s="9">
        <v>93.48</v>
      </c>
      <c r="F708" s="7" t="s">
        <v>2362</v>
      </c>
      <c r="G708" s="9">
        <v>19.63</v>
      </c>
      <c r="H708" s="9">
        <v>113.11</v>
      </c>
      <c r="I708" s="9">
        <v>113.11</v>
      </c>
      <c r="J708" s="7" t="s">
        <v>2363</v>
      </c>
      <c r="K708" s="7"/>
      <c r="L708" s="7" t="s">
        <v>959</v>
      </c>
      <c r="M708" s="7" t="s">
        <v>960</v>
      </c>
      <c r="N708" s="7" t="s">
        <v>680</v>
      </c>
      <c r="O708" s="7" t="s">
        <v>21</v>
      </c>
      <c r="P708" s="10">
        <f>(G708/E708)*100</f>
      </c>
    </row>
    <row x14ac:dyDescent="0.25" r="709" customHeight="1" ht="13.5">
      <c r="A709" s="6">
        <v>45440.34111111111</v>
      </c>
      <c r="B709" s="7" t="s">
        <v>2364</v>
      </c>
      <c r="C709" s="8">
        <v>416553</v>
      </c>
      <c r="D709" s="7" t="s">
        <v>33</v>
      </c>
      <c r="E709" s="9">
        <v>75.07</v>
      </c>
      <c r="F709" s="7" t="s">
        <v>2365</v>
      </c>
      <c r="G709" s="9">
        <v>15.77</v>
      </c>
      <c r="H709" s="9">
        <v>90.84</v>
      </c>
      <c r="I709" s="9">
        <v>90.84</v>
      </c>
      <c r="J709" s="7" t="s">
        <v>2366</v>
      </c>
      <c r="K709" s="7"/>
      <c r="L709" s="7" t="s">
        <v>1334</v>
      </c>
      <c r="M709" s="7" t="s">
        <v>670</v>
      </c>
      <c r="N709" s="7" t="s">
        <v>670</v>
      </c>
      <c r="O709" s="7" t="s">
        <v>21</v>
      </c>
      <c r="P709" s="10">
        <f>(G709/E709)*100</f>
      </c>
    </row>
    <row x14ac:dyDescent="0.25" r="710" customHeight="1" ht="13.5">
      <c r="A710" s="6">
        <v>45440.34111111111</v>
      </c>
      <c r="B710" s="7" t="s">
        <v>2367</v>
      </c>
      <c r="C710" s="8">
        <v>416554</v>
      </c>
      <c r="D710" s="7" t="s">
        <v>40</v>
      </c>
      <c r="E710" s="9">
        <v>50.11</v>
      </c>
      <c r="F710" s="7" t="s">
        <v>2368</v>
      </c>
      <c r="G710" s="9">
        <v>10.53</v>
      </c>
      <c r="H710" s="9">
        <v>60.64</v>
      </c>
      <c r="I710" s="9">
        <v>60.64</v>
      </c>
      <c r="J710" s="7" t="s">
        <v>2369</v>
      </c>
      <c r="K710" s="7"/>
      <c r="L710" s="7" t="s">
        <v>2370</v>
      </c>
      <c r="M710" s="7" t="s">
        <v>2371</v>
      </c>
      <c r="N710" s="7" t="s">
        <v>224</v>
      </c>
      <c r="O710" s="7" t="s">
        <v>21</v>
      </c>
      <c r="P710" s="10">
        <f>(G710/E710)*100</f>
      </c>
    </row>
    <row x14ac:dyDescent="0.25" r="711" customHeight="1" ht="13.5">
      <c r="A711" s="6">
        <v>45440.34111111111</v>
      </c>
      <c r="B711" s="7" t="s">
        <v>2372</v>
      </c>
      <c r="C711" s="8">
        <v>416555</v>
      </c>
      <c r="D711" s="7" t="s">
        <v>33</v>
      </c>
      <c r="E711" s="9">
        <v>117.07</v>
      </c>
      <c r="F711" s="7" t="s">
        <v>2373</v>
      </c>
      <c r="G711" s="9">
        <v>24.59</v>
      </c>
      <c r="H711" s="9">
        <v>141.66</v>
      </c>
      <c r="I711" s="9">
        <v>141.66</v>
      </c>
      <c r="J711" s="7" t="s">
        <v>2374</v>
      </c>
      <c r="K711" s="7"/>
      <c r="L711" s="7" t="s">
        <v>426</v>
      </c>
      <c r="M711" s="7" t="s">
        <v>2375</v>
      </c>
      <c r="N711" s="7" t="s">
        <v>20</v>
      </c>
      <c r="O711" s="7" t="s">
        <v>21</v>
      </c>
      <c r="P711" s="10">
        <f>(G711/E711)*100</f>
      </c>
    </row>
    <row x14ac:dyDescent="0.25" r="712" customHeight="1" ht="13.5">
      <c r="A712" s="6">
        <v>45440.34111111111</v>
      </c>
      <c r="B712" s="7" t="s">
        <v>2376</v>
      </c>
      <c r="C712" s="8">
        <v>416556</v>
      </c>
      <c r="D712" s="7" t="s">
        <v>33</v>
      </c>
      <c r="E712" s="9">
        <v>34.91</v>
      </c>
      <c r="F712" s="7" t="s">
        <v>2377</v>
      </c>
      <c r="G712" s="9">
        <v>7.33</v>
      </c>
      <c r="H712" s="9">
        <v>42.24</v>
      </c>
      <c r="I712" s="9">
        <v>42.24</v>
      </c>
      <c r="J712" s="7" t="s">
        <v>2378</v>
      </c>
      <c r="K712" s="7"/>
      <c r="L712" s="7" t="s">
        <v>2379</v>
      </c>
      <c r="M712" s="7" t="s">
        <v>2380</v>
      </c>
      <c r="N712" s="7" t="s">
        <v>782</v>
      </c>
      <c r="O712" s="7" t="s">
        <v>21</v>
      </c>
      <c r="P712" s="10">
        <f>(G712/E712)*100</f>
      </c>
    </row>
    <row x14ac:dyDescent="0.25" r="713" customHeight="1" ht="13.5">
      <c r="A713" s="6">
        <v>45440.34111111111</v>
      </c>
      <c r="B713" s="7" t="s">
        <v>2381</v>
      </c>
      <c r="C713" s="8">
        <v>416557</v>
      </c>
      <c r="D713" s="7" t="s">
        <v>33</v>
      </c>
      <c r="E713" s="9">
        <v>28.46</v>
      </c>
      <c r="F713" s="7" t="s">
        <v>2382</v>
      </c>
      <c r="G713" s="9">
        <v>5.98</v>
      </c>
      <c r="H713" s="9">
        <v>34.44</v>
      </c>
      <c r="I713" s="9">
        <v>34.44</v>
      </c>
      <c r="J713" s="7" t="s">
        <v>2383</v>
      </c>
      <c r="K713" s="7"/>
      <c r="L713" s="7" t="s">
        <v>798</v>
      </c>
      <c r="M713" s="7" t="s">
        <v>799</v>
      </c>
      <c r="N713" s="7" t="s">
        <v>132</v>
      </c>
      <c r="O713" s="7" t="s">
        <v>21</v>
      </c>
      <c r="P713" s="10">
        <f>(G713/E713)*100</f>
      </c>
    </row>
    <row x14ac:dyDescent="0.25" r="714" customHeight="1" ht="13.5">
      <c r="A714" s="6">
        <v>45440.34111111111</v>
      </c>
      <c r="B714" s="7" t="s">
        <v>2384</v>
      </c>
      <c r="C714" s="8">
        <v>416558</v>
      </c>
      <c r="D714" s="7" t="s">
        <v>40</v>
      </c>
      <c r="E714" s="9">
        <v>62.84</v>
      </c>
      <c r="F714" s="7" t="s">
        <v>2385</v>
      </c>
      <c r="G714" s="9">
        <v>13.2</v>
      </c>
      <c r="H714" s="9">
        <v>76.04</v>
      </c>
      <c r="I714" s="9">
        <v>76.04</v>
      </c>
      <c r="J714" s="7" t="s">
        <v>2386</v>
      </c>
      <c r="K714" s="7"/>
      <c r="L714" s="7" t="s">
        <v>2387</v>
      </c>
      <c r="M714" s="7" t="s">
        <v>2388</v>
      </c>
      <c r="N714" s="7" t="s">
        <v>174</v>
      </c>
      <c r="O714" s="7" t="s">
        <v>21</v>
      </c>
      <c r="P714" s="10">
        <f>(G714/E714)*100</f>
      </c>
    </row>
    <row x14ac:dyDescent="0.25" r="715" customHeight="1" ht="13.5">
      <c r="A715" s="6">
        <v>45440.34111111111</v>
      </c>
      <c r="B715" s="7" t="s">
        <v>2389</v>
      </c>
      <c r="C715" s="8">
        <v>416559</v>
      </c>
      <c r="D715" s="7" t="s">
        <v>33</v>
      </c>
      <c r="E715" s="9">
        <v>17.48</v>
      </c>
      <c r="F715" s="7" t="s">
        <v>2390</v>
      </c>
      <c r="G715" s="9">
        <v>3.67</v>
      </c>
      <c r="H715" s="9">
        <v>21.15</v>
      </c>
      <c r="I715" s="9">
        <v>21.16</v>
      </c>
      <c r="J715" s="7" t="s">
        <v>2391</v>
      </c>
      <c r="K715" s="7"/>
      <c r="L715" s="7" t="s">
        <v>2343</v>
      </c>
      <c r="M715" s="7" t="s">
        <v>2392</v>
      </c>
      <c r="N715" s="7" t="s">
        <v>20</v>
      </c>
      <c r="O715" s="7" t="s">
        <v>21</v>
      </c>
      <c r="P715" s="10">
        <f>(G715/E715)*100</f>
      </c>
    </row>
    <row x14ac:dyDescent="0.25" r="716" customHeight="1" ht="13.5">
      <c r="A716" s="6">
        <v>45440.34111111111</v>
      </c>
      <c r="B716" s="7" t="s">
        <v>2393</v>
      </c>
      <c r="C716" s="8">
        <v>416560</v>
      </c>
      <c r="D716" s="7" t="s">
        <v>33</v>
      </c>
      <c r="E716" s="9">
        <v>24.33</v>
      </c>
      <c r="F716" s="7" t="s">
        <v>2394</v>
      </c>
      <c r="G716" s="9">
        <v>5.11</v>
      </c>
      <c r="H716" s="9">
        <v>29.44</v>
      </c>
      <c r="I716" s="9">
        <v>29.44</v>
      </c>
      <c r="J716" s="7" t="s">
        <v>2395</v>
      </c>
      <c r="K716" s="7"/>
      <c r="L716" s="7" t="s">
        <v>2396</v>
      </c>
      <c r="M716" s="7" t="s">
        <v>2397</v>
      </c>
      <c r="N716" s="7" t="s">
        <v>1559</v>
      </c>
      <c r="O716" s="7" t="s">
        <v>21</v>
      </c>
      <c r="P716" s="10">
        <f>(G716/E716)*100</f>
      </c>
    </row>
    <row x14ac:dyDescent="0.25" r="717" customHeight="1" ht="13.5">
      <c r="A717" s="6">
        <v>45440.34111111111</v>
      </c>
      <c r="B717" s="7" t="s">
        <v>2398</v>
      </c>
      <c r="C717" s="8">
        <v>416561</v>
      </c>
      <c r="D717" s="7" t="s">
        <v>33</v>
      </c>
      <c r="E717" s="9">
        <v>141.71</v>
      </c>
      <c r="F717" s="7" t="s">
        <v>2399</v>
      </c>
      <c r="G717" s="9">
        <v>29.75</v>
      </c>
      <c r="H717" s="9">
        <v>171.46</v>
      </c>
      <c r="I717" s="9">
        <v>171.46</v>
      </c>
      <c r="J717" s="7" t="s">
        <v>2400</v>
      </c>
      <c r="K717" s="7"/>
      <c r="L717" s="7" t="s">
        <v>2401</v>
      </c>
      <c r="M717" s="7" t="s">
        <v>2402</v>
      </c>
      <c r="N717" s="7" t="s">
        <v>653</v>
      </c>
      <c r="O717" s="7" t="s">
        <v>21</v>
      </c>
      <c r="P717" s="10">
        <f>(G717/E717)*100</f>
      </c>
    </row>
    <row x14ac:dyDescent="0.25" r="718" customHeight="1" ht="13.5">
      <c r="A718" s="6">
        <v>45440.34111111111</v>
      </c>
      <c r="B718" s="7" t="s">
        <v>2403</v>
      </c>
      <c r="C718" s="8">
        <v>416562</v>
      </c>
      <c r="D718" s="7" t="s">
        <v>40</v>
      </c>
      <c r="E718" s="9">
        <v>95.57</v>
      </c>
      <c r="F718" s="7" t="s">
        <v>2404</v>
      </c>
      <c r="G718" s="9">
        <v>20.07</v>
      </c>
      <c r="H718" s="9">
        <v>115.64</v>
      </c>
      <c r="I718" s="9">
        <v>115.64</v>
      </c>
      <c r="J718" s="7" t="s">
        <v>2405</v>
      </c>
      <c r="K718" s="7"/>
      <c r="L718" s="7" t="s">
        <v>2406</v>
      </c>
      <c r="M718" s="7" t="s">
        <v>2407</v>
      </c>
      <c r="N718" s="7" t="s">
        <v>2408</v>
      </c>
      <c r="O718" s="7" t="s">
        <v>21</v>
      </c>
      <c r="P718" s="10">
        <f>(G718/E718)*100</f>
      </c>
    </row>
    <row x14ac:dyDescent="0.25" r="719" customHeight="1" ht="13.5">
      <c r="A719" s="6">
        <v>45440.34111111111</v>
      </c>
      <c r="B719" s="7" t="s">
        <v>2409</v>
      </c>
      <c r="C719" s="8">
        <v>416563</v>
      </c>
      <c r="D719" s="7" t="s">
        <v>33</v>
      </c>
      <c r="E719" s="9">
        <v>66.92</v>
      </c>
      <c r="F719" s="7" t="s">
        <v>2410</v>
      </c>
      <c r="G719" s="9">
        <v>14.05</v>
      </c>
      <c r="H719" s="9">
        <v>80.97</v>
      </c>
      <c r="I719" s="9">
        <v>80.97</v>
      </c>
      <c r="J719" s="7" t="s">
        <v>2411</v>
      </c>
      <c r="K719" s="7"/>
      <c r="L719" s="7" t="s">
        <v>1877</v>
      </c>
      <c r="M719" s="7" t="s">
        <v>2412</v>
      </c>
      <c r="N719" s="7" t="s">
        <v>50</v>
      </c>
      <c r="O719" s="7" t="s">
        <v>21</v>
      </c>
      <c r="P719" s="10">
        <f>(G719/E719)*100</f>
      </c>
    </row>
    <row x14ac:dyDescent="0.25" r="720" customHeight="1" ht="13.5">
      <c r="A720" s="6">
        <v>45440.34111111111</v>
      </c>
      <c r="B720" s="7" t="s">
        <v>2413</v>
      </c>
      <c r="C720" s="8">
        <v>416564</v>
      </c>
      <c r="D720" s="7" t="s">
        <v>27</v>
      </c>
      <c r="E720" s="9">
        <v>563.64</v>
      </c>
      <c r="F720" s="7"/>
      <c r="G720" s="9">
        <v>118.37</v>
      </c>
      <c r="H720" s="9">
        <v>682.01</v>
      </c>
      <c r="I720" s="9">
        <v>682.01</v>
      </c>
      <c r="J720" s="7" t="s">
        <v>2414</v>
      </c>
      <c r="K720" s="7"/>
      <c r="L720" s="7" t="s">
        <v>2415</v>
      </c>
      <c r="M720" s="7" t="s">
        <v>2416</v>
      </c>
      <c r="N720" s="7" t="s">
        <v>2417</v>
      </c>
      <c r="O720" s="7" t="s">
        <v>21</v>
      </c>
      <c r="P720" s="10">
        <f>(G720/E720)*100</f>
      </c>
    </row>
    <row x14ac:dyDescent="0.25" r="721" customHeight="1" ht="13.5">
      <c r="A721" s="6">
        <v>45440.65969907407</v>
      </c>
      <c r="B721" s="7" t="s">
        <v>2418</v>
      </c>
      <c r="C721" s="8">
        <v>416565</v>
      </c>
      <c r="D721" s="7" t="s">
        <v>40</v>
      </c>
      <c r="E721" s="9">
        <v>78.715455</v>
      </c>
      <c r="F721" s="7" t="s">
        <v>2419</v>
      </c>
      <c r="G721" s="9">
        <v>0</v>
      </c>
      <c r="H721" s="9">
        <v>78.715455</v>
      </c>
      <c r="I721" s="9">
        <v>78.72</v>
      </c>
      <c r="J721" s="7"/>
      <c r="K721" s="7"/>
      <c r="L721" s="7" t="s">
        <v>2420</v>
      </c>
      <c r="M721" s="7" t="s">
        <v>2421</v>
      </c>
      <c r="N721" s="7"/>
      <c r="O721" s="7" t="s">
        <v>2422</v>
      </c>
      <c r="P721" s="10">
        <f>(G721/E721)*100</f>
      </c>
    </row>
    <row x14ac:dyDescent="0.25" r="722" customHeight="1" ht="13.5">
      <c r="A722" s="6">
        <v>45441.35376157407</v>
      </c>
      <c r="B722" s="7" t="s">
        <v>15</v>
      </c>
      <c r="C722" s="8">
        <v>416566</v>
      </c>
      <c r="D722" s="7" t="s">
        <v>16</v>
      </c>
      <c r="E722" s="9">
        <v>116.91</v>
      </c>
      <c r="F722" s="7"/>
      <c r="G722" s="9">
        <v>24.56</v>
      </c>
      <c r="H722" s="9">
        <v>141.47</v>
      </c>
      <c r="I722" s="9"/>
      <c r="J722" s="7" t="s">
        <v>17</v>
      </c>
      <c r="K722" s="7"/>
      <c r="L722" s="7" t="s">
        <v>18</v>
      </c>
      <c r="M722" s="7" t="s">
        <v>19</v>
      </c>
      <c r="N722" s="7" t="s">
        <v>20</v>
      </c>
      <c r="O722" s="7" t="s">
        <v>21</v>
      </c>
      <c r="P722" s="10">
        <f>(G722/E722)*100</f>
      </c>
    </row>
    <row x14ac:dyDescent="0.25" r="723" customHeight="1" ht="13.5">
      <c r="A723" s="6">
        <v>45441.35376157407</v>
      </c>
      <c r="B723" s="7" t="s">
        <v>15</v>
      </c>
      <c r="C723" s="8">
        <v>416567</v>
      </c>
      <c r="D723" s="7" t="s">
        <v>16</v>
      </c>
      <c r="E723" s="9">
        <v>206.92</v>
      </c>
      <c r="F723" s="7"/>
      <c r="G723" s="9">
        <v>43.45</v>
      </c>
      <c r="H723" s="9">
        <v>250.37</v>
      </c>
      <c r="I723" s="9"/>
      <c r="J723" s="7" t="s">
        <v>17</v>
      </c>
      <c r="K723" s="7"/>
      <c r="L723" s="7" t="s">
        <v>18</v>
      </c>
      <c r="M723" s="7" t="s">
        <v>19</v>
      </c>
      <c r="N723" s="7" t="s">
        <v>20</v>
      </c>
      <c r="O723" s="7" t="s">
        <v>21</v>
      </c>
      <c r="P723" s="10">
        <f>(G723/E723)*100</f>
      </c>
    </row>
    <row x14ac:dyDescent="0.25" r="724" customHeight="1" ht="13.5">
      <c r="A724" s="6">
        <v>45441.35376157407</v>
      </c>
      <c r="B724" s="7" t="s">
        <v>862</v>
      </c>
      <c r="C724" s="8">
        <v>416568</v>
      </c>
      <c r="D724" s="7" t="s">
        <v>16</v>
      </c>
      <c r="E724" s="9">
        <v>59.28</v>
      </c>
      <c r="F724" s="7"/>
      <c r="G724" s="9">
        <v>12.45</v>
      </c>
      <c r="H724" s="9">
        <v>71.73</v>
      </c>
      <c r="I724" s="9"/>
      <c r="J724" s="7" t="s">
        <v>863</v>
      </c>
      <c r="K724" s="7"/>
      <c r="L724" s="7" t="s">
        <v>864</v>
      </c>
      <c r="M724" s="7" t="s">
        <v>865</v>
      </c>
      <c r="N724" s="7" t="s">
        <v>56</v>
      </c>
      <c r="O724" s="7" t="s">
        <v>21</v>
      </c>
      <c r="P724" s="10">
        <f>(G724/E724)*100</f>
      </c>
    </row>
    <row x14ac:dyDescent="0.25" r="725" customHeight="1" ht="13.5">
      <c r="A725" s="6">
        <v>45441.35376157407</v>
      </c>
      <c r="B725" s="7" t="s">
        <v>862</v>
      </c>
      <c r="C725" s="8">
        <v>416569</v>
      </c>
      <c r="D725" s="7" t="s">
        <v>16</v>
      </c>
      <c r="E725" s="9">
        <v>153.39</v>
      </c>
      <c r="F725" s="7"/>
      <c r="G725" s="9">
        <v>32.21</v>
      </c>
      <c r="H725" s="9">
        <v>185.6</v>
      </c>
      <c r="I725" s="9"/>
      <c r="J725" s="7" t="s">
        <v>863</v>
      </c>
      <c r="K725" s="7"/>
      <c r="L725" s="7" t="s">
        <v>864</v>
      </c>
      <c r="M725" s="7" t="s">
        <v>865</v>
      </c>
      <c r="N725" s="7" t="s">
        <v>56</v>
      </c>
      <c r="O725" s="7" t="s">
        <v>21</v>
      </c>
      <c r="P725" s="10">
        <f>(G725/E725)*100</f>
      </c>
    </row>
    <row x14ac:dyDescent="0.25" r="726" customHeight="1" ht="13.5">
      <c r="A726" s="6">
        <v>45441.353472222225</v>
      </c>
      <c r="B726" s="7" t="s">
        <v>862</v>
      </c>
      <c r="C726" s="8">
        <v>416570</v>
      </c>
      <c r="D726" s="7" t="s">
        <v>16</v>
      </c>
      <c r="E726" s="9">
        <v>312.2</v>
      </c>
      <c r="F726" s="7"/>
      <c r="G726" s="9">
        <v>65.56</v>
      </c>
      <c r="H726" s="9">
        <v>377.76</v>
      </c>
      <c r="I726" s="9"/>
      <c r="J726" s="7" t="s">
        <v>863</v>
      </c>
      <c r="K726" s="7"/>
      <c r="L726" s="7" t="s">
        <v>864</v>
      </c>
      <c r="M726" s="7" t="s">
        <v>865</v>
      </c>
      <c r="N726" s="7" t="s">
        <v>56</v>
      </c>
      <c r="O726" s="7" t="s">
        <v>21</v>
      </c>
      <c r="P726" s="10">
        <f>(G726/E726)*100</f>
      </c>
    </row>
    <row x14ac:dyDescent="0.25" r="727" customHeight="1" ht="13.5">
      <c r="A727" s="6">
        <v>45441.35376157407</v>
      </c>
      <c r="B727" s="7" t="s">
        <v>419</v>
      </c>
      <c r="C727" s="8">
        <v>416571</v>
      </c>
      <c r="D727" s="7" t="s">
        <v>420</v>
      </c>
      <c r="E727" s="9">
        <v>109.93</v>
      </c>
      <c r="F727" s="7"/>
      <c r="G727" s="9">
        <v>23.09</v>
      </c>
      <c r="H727" s="9">
        <v>133.02</v>
      </c>
      <c r="I727" s="9"/>
      <c r="J727" s="7" t="s">
        <v>421</v>
      </c>
      <c r="K727" s="7"/>
      <c r="L727" s="7" t="s">
        <v>422</v>
      </c>
      <c r="M727" s="7" t="s">
        <v>423</v>
      </c>
      <c r="N727" s="7" t="s">
        <v>56</v>
      </c>
      <c r="O727" s="7" t="s">
        <v>21</v>
      </c>
      <c r="P727" s="10">
        <f>(G727/E727)*100</f>
      </c>
    </row>
    <row x14ac:dyDescent="0.25" r="728" customHeight="1" ht="13.5">
      <c r="A728" s="6">
        <v>45441.35376157407</v>
      </c>
      <c r="B728" s="7" t="s">
        <v>237</v>
      </c>
      <c r="C728" s="8">
        <v>416572</v>
      </c>
      <c r="D728" s="7" t="s">
        <v>16</v>
      </c>
      <c r="E728" s="9">
        <v>165.59</v>
      </c>
      <c r="F728" s="7"/>
      <c r="G728" s="9">
        <v>34.77</v>
      </c>
      <c r="H728" s="9">
        <v>200.36</v>
      </c>
      <c r="I728" s="9"/>
      <c r="J728" s="7" t="s">
        <v>238</v>
      </c>
      <c r="K728" s="7"/>
      <c r="L728" s="7" t="s">
        <v>239</v>
      </c>
      <c r="M728" s="7" t="s">
        <v>240</v>
      </c>
      <c r="N728" s="7" t="s">
        <v>20</v>
      </c>
      <c r="O728" s="7" t="s">
        <v>21</v>
      </c>
      <c r="P728" s="10">
        <f>(G728/E728)*100</f>
      </c>
    </row>
    <row x14ac:dyDescent="0.25" r="729" customHeight="1" ht="13.5">
      <c r="A729" s="6">
        <v>45441.35376157407</v>
      </c>
      <c r="B729" s="7" t="s">
        <v>237</v>
      </c>
      <c r="C729" s="8">
        <v>416573</v>
      </c>
      <c r="D729" s="7" t="s">
        <v>16</v>
      </c>
      <c r="E729" s="9">
        <v>232.15</v>
      </c>
      <c r="F729" s="7"/>
      <c r="G729" s="9">
        <v>48.76</v>
      </c>
      <c r="H729" s="9">
        <v>280.91</v>
      </c>
      <c r="I729" s="9"/>
      <c r="J729" s="7" t="s">
        <v>238</v>
      </c>
      <c r="K729" s="7"/>
      <c r="L729" s="7" t="s">
        <v>239</v>
      </c>
      <c r="M729" s="7" t="s">
        <v>240</v>
      </c>
      <c r="N729" s="7" t="s">
        <v>20</v>
      </c>
      <c r="O729" s="7" t="s">
        <v>21</v>
      </c>
      <c r="P729" s="10">
        <f>(G729/E729)*100</f>
      </c>
    </row>
    <row x14ac:dyDescent="0.25" r="730" customHeight="1" ht="13.5">
      <c r="A730" s="6">
        <v>45441.35376157407</v>
      </c>
      <c r="B730" s="7" t="s">
        <v>2423</v>
      </c>
      <c r="C730" s="8">
        <v>416574</v>
      </c>
      <c r="D730" s="7" t="s">
        <v>16</v>
      </c>
      <c r="E730" s="9">
        <v>778.05</v>
      </c>
      <c r="F730" s="7"/>
      <c r="G730" s="9">
        <v>163.39</v>
      </c>
      <c r="H730" s="9">
        <v>941.44</v>
      </c>
      <c r="I730" s="9"/>
      <c r="J730" s="7" t="s">
        <v>2424</v>
      </c>
      <c r="K730" s="7"/>
      <c r="L730" s="7" t="s">
        <v>2425</v>
      </c>
      <c r="M730" s="7" t="s">
        <v>2426</v>
      </c>
      <c r="N730" s="7" t="s">
        <v>25</v>
      </c>
      <c r="O730" s="7" t="s">
        <v>21</v>
      </c>
      <c r="P730" s="10">
        <f>(G730/E730)*100</f>
      </c>
    </row>
    <row x14ac:dyDescent="0.25" r="731" customHeight="1" ht="13.5">
      <c r="A731" s="6">
        <v>45441.35376157407</v>
      </c>
      <c r="B731" s="7" t="s">
        <v>2427</v>
      </c>
      <c r="C731" s="8">
        <v>416575</v>
      </c>
      <c r="D731" s="7" t="s">
        <v>33</v>
      </c>
      <c r="E731" s="9">
        <v>567.25</v>
      </c>
      <c r="F731" s="7" t="s">
        <v>2428</v>
      </c>
      <c r="G731" s="9">
        <v>0</v>
      </c>
      <c r="H731" s="9">
        <v>567.25</v>
      </c>
      <c r="I731" s="9">
        <v>567.25</v>
      </c>
      <c r="J731" s="7"/>
      <c r="K731" s="7" t="s">
        <v>2429</v>
      </c>
      <c r="L731" s="7" t="s">
        <v>2430</v>
      </c>
      <c r="M731" s="7" t="s">
        <v>2431</v>
      </c>
      <c r="N731" s="7"/>
      <c r="O731" s="7" t="s">
        <v>291</v>
      </c>
      <c r="P731" s="10">
        <f>(G731/E731)*100</f>
      </c>
    </row>
    <row x14ac:dyDescent="0.25" r="732" customHeight="1" ht="13.5">
      <c r="A732" s="6">
        <v>45441.353472222225</v>
      </c>
      <c r="B732" s="7" t="s">
        <v>1530</v>
      </c>
      <c r="C732" s="8">
        <v>416576</v>
      </c>
      <c r="D732" s="7" t="s">
        <v>16</v>
      </c>
      <c r="E732" s="9">
        <v>40.64</v>
      </c>
      <c r="F732" s="7"/>
      <c r="G732" s="9">
        <v>8.54</v>
      </c>
      <c r="H732" s="9">
        <v>49.18</v>
      </c>
      <c r="I732" s="9"/>
      <c r="J732" s="7" t="s">
        <v>1531</v>
      </c>
      <c r="K732" s="7"/>
      <c r="L732" s="7" t="s">
        <v>1532</v>
      </c>
      <c r="M732" s="7" t="s">
        <v>1533</v>
      </c>
      <c r="N732" s="7" t="s">
        <v>50</v>
      </c>
      <c r="O732" s="7" t="s">
        <v>21</v>
      </c>
      <c r="P732" s="10">
        <f>(G732/E732)*100</f>
      </c>
    </row>
    <row x14ac:dyDescent="0.25" r="733" customHeight="1" ht="13.5">
      <c r="A733" s="6">
        <v>45441.35377314815</v>
      </c>
      <c r="B733" s="7" t="s">
        <v>2432</v>
      </c>
      <c r="C733" s="8">
        <v>416577</v>
      </c>
      <c r="D733" s="7" t="s">
        <v>33</v>
      </c>
      <c r="E733" s="9">
        <v>342.42</v>
      </c>
      <c r="F733" s="7" t="s">
        <v>2433</v>
      </c>
      <c r="G733" s="9">
        <v>71.9</v>
      </c>
      <c r="H733" s="9">
        <v>414.32</v>
      </c>
      <c r="I733" s="9">
        <v>414.32</v>
      </c>
      <c r="J733" s="7" t="s">
        <v>2434</v>
      </c>
      <c r="K733" s="7"/>
      <c r="L733" s="7" t="s">
        <v>2435</v>
      </c>
      <c r="M733" s="7" t="s">
        <v>2436</v>
      </c>
      <c r="N733" s="7" t="s">
        <v>111</v>
      </c>
      <c r="O733" s="7" t="s">
        <v>111</v>
      </c>
      <c r="P733" s="10">
        <f>(G733/E733)*100</f>
      </c>
    </row>
    <row x14ac:dyDescent="0.25" r="734" customHeight="1" ht="13.5">
      <c r="A734" s="6">
        <v>45441.35377314815</v>
      </c>
      <c r="B734" s="7" t="s">
        <v>1267</v>
      </c>
      <c r="C734" s="8">
        <v>416578</v>
      </c>
      <c r="D734" s="7" t="s">
        <v>16</v>
      </c>
      <c r="E734" s="9">
        <v>76.07</v>
      </c>
      <c r="F734" s="7"/>
      <c r="G734" s="9">
        <v>15.98</v>
      </c>
      <c r="H734" s="9">
        <v>92.05</v>
      </c>
      <c r="I734" s="9"/>
      <c r="J734" s="7" t="s">
        <v>1268</v>
      </c>
      <c r="K734" s="7"/>
      <c r="L734" s="7" t="s">
        <v>1269</v>
      </c>
      <c r="M734" s="7" t="s">
        <v>529</v>
      </c>
      <c r="N734" s="7" t="s">
        <v>224</v>
      </c>
      <c r="O734" s="7" t="s">
        <v>21</v>
      </c>
      <c r="P734" s="10">
        <f>(G734/E734)*100</f>
      </c>
    </row>
    <row x14ac:dyDescent="0.25" r="735" customHeight="1" ht="13.5">
      <c r="A735" s="6">
        <v>45441.35377314815</v>
      </c>
      <c r="B735" s="7" t="s">
        <v>2437</v>
      </c>
      <c r="C735" s="8">
        <v>416579</v>
      </c>
      <c r="D735" s="7" t="s">
        <v>40</v>
      </c>
      <c r="E735" s="9">
        <v>22.15</v>
      </c>
      <c r="F735" s="7" t="s">
        <v>2438</v>
      </c>
      <c r="G735" s="9">
        <v>4.65</v>
      </c>
      <c r="H735" s="9">
        <v>26.8</v>
      </c>
      <c r="I735" s="9">
        <v>26.8</v>
      </c>
      <c r="J735" s="7" t="s">
        <v>2439</v>
      </c>
      <c r="K735" s="7"/>
      <c r="L735" s="7" t="s">
        <v>2440</v>
      </c>
      <c r="M735" s="7" t="s">
        <v>331</v>
      </c>
      <c r="N735" s="7" t="s">
        <v>331</v>
      </c>
      <c r="O735" s="7" t="s">
        <v>21</v>
      </c>
      <c r="P735" s="10">
        <f>(G735/E735)*100</f>
      </c>
    </row>
    <row x14ac:dyDescent="0.25" r="736" customHeight="1" ht="13.5">
      <c r="A736" s="6">
        <v>45441.35377314815</v>
      </c>
      <c r="B736" s="7" t="s">
        <v>2441</v>
      </c>
      <c r="C736" s="8">
        <v>416580</v>
      </c>
      <c r="D736" s="7" t="s">
        <v>27</v>
      </c>
      <c r="E736" s="9">
        <v>52.43</v>
      </c>
      <c r="F736" s="7"/>
      <c r="G736" s="9">
        <v>11.01</v>
      </c>
      <c r="H736" s="9">
        <v>63.44</v>
      </c>
      <c r="I736" s="9">
        <v>63.44</v>
      </c>
      <c r="J736" s="7" t="s">
        <v>2442</v>
      </c>
      <c r="K736" s="7"/>
      <c r="L736" s="7" t="s">
        <v>2443</v>
      </c>
      <c r="M736" s="7" t="s">
        <v>2444</v>
      </c>
      <c r="N736" s="7" t="s">
        <v>50</v>
      </c>
      <c r="O736" s="7" t="s">
        <v>21</v>
      </c>
      <c r="P736" s="10">
        <f>(G736/E736)*100</f>
      </c>
    </row>
    <row x14ac:dyDescent="0.25" r="737" customHeight="1" ht="13.5">
      <c r="A737" s="6">
        <v>45441.35377314815</v>
      </c>
      <c r="B737" s="7" t="s">
        <v>1146</v>
      </c>
      <c r="C737" s="8">
        <v>416581</v>
      </c>
      <c r="D737" s="7" t="s">
        <v>33</v>
      </c>
      <c r="E737" s="9">
        <v>57.16</v>
      </c>
      <c r="F737" s="7" t="s">
        <v>2445</v>
      </c>
      <c r="G737" s="9">
        <v>12</v>
      </c>
      <c r="H737" s="9">
        <v>69.16</v>
      </c>
      <c r="I737" s="9">
        <v>69.16</v>
      </c>
      <c r="J737" s="7" t="s">
        <v>1148</v>
      </c>
      <c r="K737" s="7"/>
      <c r="L737" s="7" t="s">
        <v>1149</v>
      </c>
      <c r="M737" s="7" t="s">
        <v>1150</v>
      </c>
      <c r="N737" s="7" t="s">
        <v>405</v>
      </c>
      <c r="O737" s="7" t="s">
        <v>21</v>
      </c>
      <c r="P737" s="10">
        <f>(G737/E737)*100</f>
      </c>
    </row>
    <row x14ac:dyDescent="0.25" r="738" customHeight="1" ht="13.5">
      <c r="A738" s="6">
        <v>45441.35377314815</v>
      </c>
      <c r="B738" s="7" t="s">
        <v>2446</v>
      </c>
      <c r="C738" s="8">
        <v>416582</v>
      </c>
      <c r="D738" s="7" t="s">
        <v>16</v>
      </c>
      <c r="E738" s="9">
        <v>78.05</v>
      </c>
      <c r="F738" s="7"/>
      <c r="G738" s="9">
        <v>16.4</v>
      </c>
      <c r="H738" s="9">
        <v>94.45</v>
      </c>
      <c r="I738" s="9"/>
      <c r="J738" s="7" t="s">
        <v>2447</v>
      </c>
      <c r="K738" s="7"/>
      <c r="L738" s="7" t="s">
        <v>2448</v>
      </c>
      <c r="M738" s="7" t="s">
        <v>2449</v>
      </c>
      <c r="N738" s="7" t="s">
        <v>191</v>
      </c>
      <c r="O738" s="7" t="s">
        <v>21</v>
      </c>
      <c r="P738" s="10">
        <f>(G738/E738)*100</f>
      </c>
    </row>
    <row x14ac:dyDescent="0.25" r="739" customHeight="1" ht="13.5">
      <c r="A739" s="6">
        <v>45441.35377314815</v>
      </c>
      <c r="B739" s="7" t="s">
        <v>1281</v>
      </c>
      <c r="C739" s="8">
        <v>416583</v>
      </c>
      <c r="D739" s="7" t="s">
        <v>27</v>
      </c>
      <c r="E739" s="9">
        <v>184.61</v>
      </c>
      <c r="F739" s="7"/>
      <c r="G739" s="9">
        <v>0</v>
      </c>
      <c r="H739" s="9">
        <v>184.61</v>
      </c>
      <c r="I739" s="9">
        <v>184.61</v>
      </c>
      <c r="J739" s="7"/>
      <c r="K739" s="7" t="s">
        <v>1282</v>
      </c>
      <c r="L739" s="7" t="s">
        <v>1283</v>
      </c>
      <c r="M739" s="7" t="s">
        <v>1284</v>
      </c>
      <c r="N739" s="7"/>
      <c r="O739" s="7" t="s">
        <v>291</v>
      </c>
      <c r="P739" s="10">
        <f>(G739/E739)*100</f>
      </c>
    </row>
    <row x14ac:dyDescent="0.25" r="740" customHeight="1" ht="13.5">
      <c r="A740" s="6">
        <v>45441.35377314815</v>
      </c>
      <c r="B740" s="7" t="s">
        <v>2450</v>
      </c>
      <c r="C740" s="8">
        <v>416584</v>
      </c>
      <c r="D740" s="7" t="s">
        <v>27</v>
      </c>
      <c r="E740" s="9">
        <v>1246.17</v>
      </c>
      <c r="F740" s="7"/>
      <c r="G740" s="9">
        <v>261.69</v>
      </c>
      <c r="H740" s="9">
        <v>1507.86</v>
      </c>
      <c r="I740" s="9">
        <v>1507.86</v>
      </c>
      <c r="J740" s="7" t="s">
        <v>2451</v>
      </c>
      <c r="K740" s="7"/>
      <c r="L740" s="7" t="s">
        <v>239</v>
      </c>
      <c r="M740" s="7" t="s">
        <v>240</v>
      </c>
      <c r="N740" s="7" t="s">
        <v>20</v>
      </c>
      <c r="O740" s="7" t="s">
        <v>21</v>
      </c>
      <c r="P740" s="10">
        <f>(G740/E740)*100</f>
      </c>
    </row>
    <row x14ac:dyDescent="0.25" r="741" customHeight="1" ht="13.5">
      <c r="A741" s="6">
        <v>45441.35377314815</v>
      </c>
      <c r="B741" s="7" t="s">
        <v>953</v>
      </c>
      <c r="C741" s="8">
        <v>416585</v>
      </c>
      <c r="D741" s="7" t="s">
        <v>27</v>
      </c>
      <c r="E741" s="9">
        <v>165.59</v>
      </c>
      <c r="F741" s="7"/>
      <c r="G741" s="9">
        <v>34.77</v>
      </c>
      <c r="H741" s="9">
        <v>200.36</v>
      </c>
      <c r="I741" s="9">
        <v>200.36</v>
      </c>
      <c r="J741" s="7" t="s">
        <v>954</v>
      </c>
      <c r="K741" s="7"/>
      <c r="L741" s="7" t="s">
        <v>955</v>
      </c>
      <c r="M741" s="7" t="s">
        <v>224</v>
      </c>
      <c r="N741" s="7" t="s">
        <v>224</v>
      </c>
      <c r="O741" s="7" t="s">
        <v>21</v>
      </c>
      <c r="P741" s="10">
        <f>(G741/E741)*100</f>
      </c>
    </row>
    <row x14ac:dyDescent="0.25" r="742" customHeight="1" ht="13.5">
      <c r="A742" s="6">
        <v>45441.353472222225</v>
      </c>
      <c r="B742" s="7" t="s">
        <v>2452</v>
      </c>
      <c r="C742" s="8">
        <v>416586</v>
      </c>
      <c r="D742" s="7" t="s">
        <v>216</v>
      </c>
      <c r="E742" s="9">
        <v>641.25</v>
      </c>
      <c r="F742" s="7"/>
      <c r="G742" s="9">
        <v>134.66</v>
      </c>
      <c r="H742" s="9">
        <v>775.91</v>
      </c>
      <c r="I742" s="9">
        <v>775.91</v>
      </c>
      <c r="J742" s="7" t="s">
        <v>2453</v>
      </c>
      <c r="K742" s="7"/>
      <c r="L742" s="7" t="s">
        <v>856</v>
      </c>
      <c r="M742" s="7" t="s">
        <v>857</v>
      </c>
      <c r="N742" s="7" t="s">
        <v>50</v>
      </c>
      <c r="O742" s="7" t="s">
        <v>21</v>
      </c>
      <c r="P742" s="10">
        <f>(G742/E742)*100</f>
      </c>
    </row>
    <row x14ac:dyDescent="0.25" r="743" customHeight="1" ht="13.5">
      <c r="A743" s="6">
        <v>45441.35377314815</v>
      </c>
      <c r="B743" s="7" t="s">
        <v>2454</v>
      </c>
      <c r="C743" s="8">
        <v>416587</v>
      </c>
      <c r="D743" s="7" t="s">
        <v>27</v>
      </c>
      <c r="E743" s="9">
        <v>96.46</v>
      </c>
      <c r="F743" s="7"/>
      <c r="G743" s="9">
        <v>20.26</v>
      </c>
      <c r="H743" s="9">
        <v>116.72</v>
      </c>
      <c r="I743" s="9">
        <v>116.72</v>
      </c>
      <c r="J743" s="7" t="s">
        <v>2455</v>
      </c>
      <c r="K743" s="7"/>
      <c r="L743" s="7" t="s">
        <v>2456</v>
      </c>
      <c r="M743" s="7" t="s">
        <v>2457</v>
      </c>
      <c r="N743" s="7" t="s">
        <v>60</v>
      </c>
      <c r="O743" s="7" t="s">
        <v>21</v>
      </c>
      <c r="P743" s="10">
        <f>(G743/E743)*100</f>
      </c>
    </row>
    <row x14ac:dyDescent="0.25" r="744" customHeight="1" ht="13.5">
      <c r="A744" s="6">
        <v>45441.35377314815</v>
      </c>
      <c r="B744" s="7" t="s">
        <v>786</v>
      </c>
      <c r="C744" s="8">
        <v>416588</v>
      </c>
      <c r="D744" s="7" t="s">
        <v>33</v>
      </c>
      <c r="E744" s="9">
        <v>157.39</v>
      </c>
      <c r="F744" s="7" t="s">
        <v>2458</v>
      </c>
      <c r="G744" s="9">
        <v>33.05</v>
      </c>
      <c r="H744" s="9">
        <v>190.44</v>
      </c>
      <c r="I744" s="9">
        <v>190.43</v>
      </c>
      <c r="J744" s="7" t="s">
        <v>788</v>
      </c>
      <c r="K744" s="7"/>
      <c r="L744" s="7" t="s">
        <v>662</v>
      </c>
      <c r="M744" s="7" t="s">
        <v>789</v>
      </c>
      <c r="N744" s="7" t="s">
        <v>550</v>
      </c>
      <c r="O744" s="7" t="s">
        <v>21</v>
      </c>
      <c r="P744" s="10">
        <f>(G744/E744)*100</f>
      </c>
    </row>
    <row x14ac:dyDescent="0.25" r="745" customHeight="1" ht="13.5">
      <c r="A745" s="6">
        <v>45441.35377314815</v>
      </c>
      <c r="B745" s="7" t="s">
        <v>504</v>
      </c>
      <c r="C745" s="8">
        <v>416589</v>
      </c>
      <c r="D745" s="7" t="s">
        <v>16</v>
      </c>
      <c r="E745" s="9">
        <v>758.57</v>
      </c>
      <c r="F745" s="7"/>
      <c r="G745" s="9">
        <v>159.3</v>
      </c>
      <c r="H745" s="9">
        <v>917.87</v>
      </c>
      <c r="I745" s="9"/>
      <c r="J745" s="7" t="s">
        <v>505</v>
      </c>
      <c r="K745" s="7"/>
      <c r="L745" s="7" t="s">
        <v>506</v>
      </c>
      <c r="M745" s="7" t="s">
        <v>507</v>
      </c>
      <c r="N745" s="7" t="s">
        <v>20</v>
      </c>
      <c r="O745" s="7" t="s">
        <v>21</v>
      </c>
      <c r="P745" s="10">
        <f>(G745/E745)*100</f>
      </c>
    </row>
    <row x14ac:dyDescent="0.25" r="746" customHeight="1" ht="13.5">
      <c r="A746" s="6">
        <v>45441.35377314815</v>
      </c>
      <c r="B746" s="7" t="s">
        <v>989</v>
      </c>
      <c r="C746" s="8">
        <v>416590</v>
      </c>
      <c r="D746" s="7" t="s">
        <v>16</v>
      </c>
      <c r="E746" s="9">
        <v>69.42</v>
      </c>
      <c r="F746" s="7"/>
      <c r="G746" s="9">
        <v>14.58</v>
      </c>
      <c r="H746" s="9">
        <v>84</v>
      </c>
      <c r="I746" s="9"/>
      <c r="J746" s="7" t="s">
        <v>990</v>
      </c>
      <c r="K746" s="7"/>
      <c r="L746" s="7" t="s">
        <v>991</v>
      </c>
      <c r="M746" s="7" t="s">
        <v>992</v>
      </c>
      <c r="N746" s="7" t="s">
        <v>76</v>
      </c>
      <c r="O746" s="7" t="s">
        <v>21</v>
      </c>
      <c r="P746" s="10">
        <f>(G746/E746)*100</f>
      </c>
    </row>
    <row x14ac:dyDescent="0.25" r="747" customHeight="1" ht="13.5">
      <c r="A747" s="6">
        <v>45441.35377314815</v>
      </c>
      <c r="B747" s="7" t="s">
        <v>989</v>
      </c>
      <c r="C747" s="8">
        <v>416591</v>
      </c>
      <c r="D747" s="7" t="s">
        <v>16</v>
      </c>
      <c r="E747" s="9">
        <v>84.94</v>
      </c>
      <c r="F747" s="7"/>
      <c r="G747" s="9">
        <v>17.83</v>
      </c>
      <c r="H747" s="9">
        <v>102.77</v>
      </c>
      <c r="I747" s="9"/>
      <c r="J747" s="7" t="s">
        <v>990</v>
      </c>
      <c r="K747" s="7"/>
      <c r="L747" s="7" t="s">
        <v>991</v>
      </c>
      <c r="M747" s="7" t="s">
        <v>992</v>
      </c>
      <c r="N747" s="7" t="s">
        <v>76</v>
      </c>
      <c r="O747" s="7" t="s">
        <v>21</v>
      </c>
      <c r="P747" s="10">
        <f>(G747/E747)*100</f>
      </c>
    </row>
    <row x14ac:dyDescent="0.25" r="748" customHeight="1" ht="13.5">
      <c r="A748" s="6">
        <v>45441.353472222225</v>
      </c>
      <c r="B748" s="7" t="s">
        <v>989</v>
      </c>
      <c r="C748" s="8">
        <v>416592</v>
      </c>
      <c r="D748" s="7" t="s">
        <v>16</v>
      </c>
      <c r="E748" s="9">
        <v>548.83</v>
      </c>
      <c r="F748" s="7"/>
      <c r="G748" s="9">
        <v>115.25</v>
      </c>
      <c r="H748" s="9">
        <v>664.08</v>
      </c>
      <c r="I748" s="9"/>
      <c r="J748" s="7" t="s">
        <v>990</v>
      </c>
      <c r="K748" s="7"/>
      <c r="L748" s="7" t="s">
        <v>991</v>
      </c>
      <c r="M748" s="7" t="s">
        <v>992</v>
      </c>
      <c r="N748" s="7" t="s">
        <v>76</v>
      </c>
      <c r="O748" s="7" t="s">
        <v>21</v>
      </c>
      <c r="P748" s="10">
        <f>(G748/E748)*100</f>
      </c>
    </row>
    <row x14ac:dyDescent="0.25" r="749" customHeight="1" ht="13.5">
      <c r="A749" s="6">
        <v>45441.353472222225</v>
      </c>
      <c r="B749" s="7" t="s">
        <v>2459</v>
      </c>
      <c r="C749" s="8">
        <v>416593</v>
      </c>
      <c r="D749" s="7" t="s">
        <v>27</v>
      </c>
      <c r="E749" s="9">
        <v>17.57</v>
      </c>
      <c r="F749" s="7"/>
      <c r="G749" s="9">
        <v>3.69</v>
      </c>
      <c r="H749" s="9">
        <v>21.26</v>
      </c>
      <c r="I749" s="9"/>
      <c r="J749" s="7" t="s">
        <v>2460</v>
      </c>
      <c r="K749" s="7"/>
      <c r="L749" s="7" t="s">
        <v>2461</v>
      </c>
      <c r="M749" s="7" t="s">
        <v>2462</v>
      </c>
      <c r="N749" s="7" t="s">
        <v>236</v>
      </c>
      <c r="O749" s="7" t="s">
        <v>21</v>
      </c>
      <c r="P749" s="10">
        <f>(G749/E749)*100</f>
      </c>
    </row>
    <row x14ac:dyDescent="0.25" r="750" customHeight="1" ht="13.5">
      <c r="A750" s="6">
        <v>45441.353784722225</v>
      </c>
      <c r="B750" s="7" t="s">
        <v>2463</v>
      </c>
      <c r="C750" s="8">
        <v>416594</v>
      </c>
      <c r="D750" s="7" t="s">
        <v>40</v>
      </c>
      <c r="E750" s="9">
        <v>47.99</v>
      </c>
      <c r="F750" s="7" t="s">
        <v>2464</v>
      </c>
      <c r="G750" s="9">
        <v>10.07</v>
      </c>
      <c r="H750" s="9">
        <v>58.06</v>
      </c>
      <c r="I750" s="9">
        <v>58.06</v>
      </c>
      <c r="J750" s="7" t="s">
        <v>2465</v>
      </c>
      <c r="K750" s="7"/>
      <c r="L750" s="7" t="s">
        <v>2466</v>
      </c>
      <c r="M750" s="7" t="s">
        <v>2467</v>
      </c>
      <c r="N750" s="7" t="s">
        <v>670</v>
      </c>
      <c r="O750" s="7" t="s">
        <v>21</v>
      </c>
      <c r="P750" s="10">
        <f>(G750/E750)*100</f>
      </c>
    </row>
    <row x14ac:dyDescent="0.25" r="751" customHeight="1" ht="13.5">
      <c r="A751" s="6">
        <v>45441.353784722225</v>
      </c>
      <c r="B751" s="7" t="s">
        <v>2468</v>
      </c>
      <c r="C751" s="8">
        <v>416595</v>
      </c>
      <c r="D751" s="7" t="s">
        <v>27</v>
      </c>
      <c r="E751" s="9">
        <v>147.85</v>
      </c>
      <c r="F751" s="7"/>
      <c r="G751" s="9">
        <v>31.05</v>
      </c>
      <c r="H751" s="9">
        <v>178.9</v>
      </c>
      <c r="I751" s="9">
        <v>178.9</v>
      </c>
      <c r="J751" s="7" t="s">
        <v>2469</v>
      </c>
      <c r="K751" s="7"/>
      <c r="L751" s="7" t="s">
        <v>2470</v>
      </c>
      <c r="M751" s="7" t="s">
        <v>2471</v>
      </c>
      <c r="N751" s="7" t="s">
        <v>321</v>
      </c>
      <c r="O751" s="7" t="s">
        <v>21</v>
      </c>
      <c r="P751" s="10">
        <f>(G751/E751)*100</f>
      </c>
    </row>
    <row x14ac:dyDescent="0.25" r="752" customHeight="1" ht="13.5">
      <c r="A752" s="6">
        <v>45441.353472222225</v>
      </c>
      <c r="B752" s="7" t="s">
        <v>2472</v>
      </c>
      <c r="C752" s="8">
        <v>416596</v>
      </c>
      <c r="D752" s="7" t="s">
        <v>33</v>
      </c>
      <c r="E752" s="9">
        <v>234.09</v>
      </c>
      <c r="F752" s="7" t="s">
        <v>2473</v>
      </c>
      <c r="G752" s="9">
        <v>49.16</v>
      </c>
      <c r="H752" s="9">
        <v>283.25</v>
      </c>
      <c r="I752" s="9">
        <v>283.25</v>
      </c>
      <c r="J752" s="7" t="s">
        <v>2474</v>
      </c>
      <c r="K752" s="7"/>
      <c r="L752" s="7" t="s">
        <v>629</v>
      </c>
      <c r="M752" s="7" t="s">
        <v>2475</v>
      </c>
      <c r="N752" s="7" t="s">
        <v>20</v>
      </c>
      <c r="O752" s="7" t="s">
        <v>21</v>
      </c>
      <c r="P752" s="10">
        <f>(G752/E752)*100</f>
      </c>
    </row>
    <row x14ac:dyDescent="0.25" r="753" customHeight="1" ht="13.5">
      <c r="A753" s="6">
        <v>45441.353784722225</v>
      </c>
      <c r="B753" s="7" t="s">
        <v>2476</v>
      </c>
      <c r="C753" s="8">
        <v>416597</v>
      </c>
      <c r="D753" s="7" t="s">
        <v>33</v>
      </c>
      <c r="E753" s="9">
        <v>80.82</v>
      </c>
      <c r="F753" s="7" t="s">
        <v>2477</v>
      </c>
      <c r="G753" s="9">
        <v>16.98</v>
      </c>
      <c r="H753" s="9">
        <v>97.8</v>
      </c>
      <c r="I753" s="9">
        <v>97.8</v>
      </c>
      <c r="J753" s="7" t="s">
        <v>2478</v>
      </c>
      <c r="K753" s="7"/>
      <c r="L753" s="7" t="s">
        <v>2479</v>
      </c>
      <c r="M753" s="7" t="s">
        <v>2480</v>
      </c>
      <c r="N753" s="7" t="s">
        <v>331</v>
      </c>
      <c r="O753" s="7" t="s">
        <v>21</v>
      </c>
      <c r="P753" s="10">
        <f>(G753/E753)*100</f>
      </c>
    </row>
    <row x14ac:dyDescent="0.25" r="754" customHeight="1" ht="13.5">
      <c r="A754" s="6">
        <v>45441.353784722225</v>
      </c>
      <c r="B754" s="7" t="s">
        <v>2481</v>
      </c>
      <c r="C754" s="8">
        <v>416598</v>
      </c>
      <c r="D754" s="7" t="s">
        <v>27</v>
      </c>
      <c r="E754" s="9">
        <v>44.13</v>
      </c>
      <c r="F754" s="7"/>
      <c r="G754" s="9">
        <v>9.27</v>
      </c>
      <c r="H754" s="9">
        <v>53.4</v>
      </c>
      <c r="I754" s="9">
        <v>53.4</v>
      </c>
      <c r="J754" s="7" t="s">
        <v>2482</v>
      </c>
      <c r="K754" s="7"/>
      <c r="L754" s="7" t="s">
        <v>2483</v>
      </c>
      <c r="M754" s="7" t="s">
        <v>2484</v>
      </c>
      <c r="N754" s="7" t="s">
        <v>405</v>
      </c>
      <c r="O754" s="7" t="s">
        <v>21</v>
      </c>
      <c r="P754" s="10">
        <f>(G754/E754)*100</f>
      </c>
    </row>
    <row x14ac:dyDescent="0.25" r="755" customHeight="1" ht="13.5">
      <c r="A755" s="6">
        <v>45441.353784722225</v>
      </c>
      <c r="B755" s="7" t="s">
        <v>2485</v>
      </c>
      <c r="C755" s="8">
        <v>416599</v>
      </c>
      <c r="D755" s="7" t="s">
        <v>33</v>
      </c>
      <c r="E755" s="9">
        <v>85.04</v>
      </c>
      <c r="F755" s="7" t="s">
        <v>2486</v>
      </c>
      <c r="G755" s="9">
        <v>17.86</v>
      </c>
      <c r="H755" s="9">
        <v>102.9</v>
      </c>
      <c r="I755" s="9">
        <v>102.9</v>
      </c>
      <c r="J755" s="7" t="s">
        <v>2487</v>
      </c>
      <c r="K755" s="7"/>
      <c r="L755" s="7" t="s">
        <v>2488</v>
      </c>
      <c r="M755" s="7" t="s">
        <v>2489</v>
      </c>
      <c r="N755" s="7" t="s">
        <v>56</v>
      </c>
      <c r="O755" s="7" t="s">
        <v>21</v>
      </c>
      <c r="P755" s="10">
        <f>(G755/E755)*100</f>
      </c>
    </row>
    <row x14ac:dyDescent="0.25" r="756" customHeight="1" ht="13.5">
      <c r="A756" s="6">
        <v>45441.353784722225</v>
      </c>
      <c r="B756" s="7" t="s">
        <v>2490</v>
      </c>
      <c r="C756" s="8">
        <v>416600</v>
      </c>
      <c r="D756" s="7" t="s">
        <v>40</v>
      </c>
      <c r="E756" s="9">
        <v>28.46</v>
      </c>
      <c r="F756" s="7" t="s">
        <v>2491</v>
      </c>
      <c r="G756" s="9">
        <v>5.98</v>
      </c>
      <c r="H756" s="9">
        <v>34.44</v>
      </c>
      <c r="I756" s="9">
        <v>34.44</v>
      </c>
      <c r="J756" s="7" t="s">
        <v>2492</v>
      </c>
      <c r="K756" s="7"/>
      <c r="L756" s="7" t="s">
        <v>2493</v>
      </c>
      <c r="M756" s="7" t="s">
        <v>2494</v>
      </c>
      <c r="N756" s="7" t="s">
        <v>653</v>
      </c>
      <c r="O756" s="7" t="s">
        <v>21</v>
      </c>
      <c r="P756" s="10">
        <f>(G756/E756)*100</f>
      </c>
    </row>
    <row x14ac:dyDescent="0.25" r="757" customHeight="1" ht="13.5">
      <c r="A757" s="6">
        <v>45441.353784722225</v>
      </c>
      <c r="B757" s="7" t="s">
        <v>1388</v>
      </c>
      <c r="C757" s="8">
        <v>416601</v>
      </c>
      <c r="D757" s="7" t="s">
        <v>40</v>
      </c>
      <c r="E757" s="9">
        <v>16.97</v>
      </c>
      <c r="F757" s="7" t="s">
        <v>2495</v>
      </c>
      <c r="G757" s="9">
        <v>3.91</v>
      </c>
      <c r="H757" s="9">
        <v>20.88</v>
      </c>
      <c r="I757" s="9">
        <v>20.88</v>
      </c>
      <c r="J757" s="7"/>
      <c r="K757" s="7"/>
      <c r="L757" s="7" t="s">
        <v>1390</v>
      </c>
      <c r="M757" s="7" t="s">
        <v>1391</v>
      </c>
      <c r="N757" s="7"/>
      <c r="O757" s="7" t="s">
        <v>291</v>
      </c>
      <c r="P757" s="10">
        <f>(G757/E757)*100</f>
      </c>
    </row>
    <row x14ac:dyDescent="0.25" r="758" customHeight="1" ht="13.5">
      <c r="A758" s="6">
        <v>45441.353784722225</v>
      </c>
      <c r="B758" s="7" t="s">
        <v>2036</v>
      </c>
      <c r="C758" s="8">
        <v>416602</v>
      </c>
      <c r="D758" s="7" t="s">
        <v>33</v>
      </c>
      <c r="E758" s="9">
        <v>466.31</v>
      </c>
      <c r="F758" s="7" t="s">
        <v>2496</v>
      </c>
      <c r="G758" s="9">
        <v>0</v>
      </c>
      <c r="H758" s="9">
        <v>466.31</v>
      </c>
      <c r="I758" s="9">
        <v>466.32</v>
      </c>
      <c r="J758" s="7"/>
      <c r="K758" s="7" t="s">
        <v>2038</v>
      </c>
      <c r="L758" s="7" t="s">
        <v>2039</v>
      </c>
      <c r="M758" s="7" t="s">
        <v>2040</v>
      </c>
      <c r="N758" s="7"/>
      <c r="O758" s="7" t="s">
        <v>291</v>
      </c>
      <c r="P758" s="10">
        <f>(G758/E758)*100</f>
      </c>
    </row>
    <row x14ac:dyDescent="0.25" r="759" customHeight="1" ht="13.5">
      <c r="A759" s="6">
        <v>45441.353784722225</v>
      </c>
      <c r="B759" s="7" t="s">
        <v>2497</v>
      </c>
      <c r="C759" s="8">
        <v>416603</v>
      </c>
      <c r="D759" s="7" t="s">
        <v>33</v>
      </c>
      <c r="E759" s="9">
        <v>17.63</v>
      </c>
      <c r="F759" s="7" t="s">
        <v>2498</v>
      </c>
      <c r="G759" s="9">
        <v>3.71</v>
      </c>
      <c r="H759" s="9">
        <v>21.34</v>
      </c>
      <c r="I759" s="9">
        <v>21.34</v>
      </c>
      <c r="J759" s="7" t="s">
        <v>2499</v>
      </c>
      <c r="K759" s="7"/>
      <c r="L759" s="7" t="s">
        <v>2500</v>
      </c>
      <c r="M759" s="7" t="s">
        <v>2501</v>
      </c>
      <c r="N759" s="7" t="s">
        <v>782</v>
      </c>
      <c r="O759" s="7" t="s">
        <v>21</v>
      </c>
      <c r="P759" s="10">
        <f>(G759/E759)*100</f>
      </c>
    </row>
    <row x14ac:dyDescent="0.25" r="760" customHeight="1" ht="13.5">
      <c r="A760" s="6">
        <v>45441.353784722225</v>
      </c>
      <c r="B760" s="7" t="s">
        <v>2502</v>
      </c>
      <c r="C760" s="8">
        <v>416604</v>
      </c>
      <c r="D760" s="7" t="s">
        <v>33</v>
      </c>
      <c r="E760" s="9">
        <v>201.02</v>
      </c>
      <c r="F760" s="7" t="s">
        <v>2503</v>
      </c>
      <c r="G760" s="9">
        <v>42.22</v>
      </c>
      <c r="H760" s="9">
        <v>243.24</v>
      </c>
      <c r="I760" s="9">
        <v>243.24</v>
      </c>
      <c r="J760" s="7" t="s">
        <v>2504</v>
      </c>
      <c r="K760" s="7"/>
      <c r="L760" s="7" t="s">
        <v>2505</v>
      </c>
      <c r="M760" s="7" t="s">
        <v>2506</v>
      </c>
      <c r="N760" s="7" t="s">
        <v>224</v>
      </c>
      <c r="O760" s="7" t="s">
        <v>21</v>
      </c>
      <c r="P760" s="10">
        <f>(G760/E760)*100</f>
      </c>
    </row>
    <row x14ac:dyDescent="0.25" r="761" customHeight="1" ht="13.5">
      <c r="A761" s="6">
        <v>45441.353784722225</v>
      </c>
      <c r="B761" s="7" t="s">
        <v>2078</v>
      </c>
      <c r="C761" s="8">
        <v>416605</v>
      </c>
      <c r="D761" s="7" t="s">
        <v>40</v>
      </c>
      <c r="E761" s="9">
        <v>65.59</v>
      </c>
      <c r="F761" s="7" t="s">
        <v>2507</v>
      </c>
      <c r="G761" s="9">
        <v>13.77</v>
      </c>
      <c r="H761" s="9">
        <v>79.36</v>
      </c>
      <c r="I761" s="9">
        <v>79.36</v>
      </c>
      <c r="J761" s="7" t="s">
        <v>2080</v>
      </c>
      <c r="K761" s="7"/>
      <c r="L761" s="7" t="s">
        <v>264</v>
      </c>
      <c r="M761" s="7" t="s">
        <v>577</v>
      </c>
      <c r="N761" s="7" t="s">
        <v>577</v>
      </c>
      <c r="O761" s="7" t="s">
        <v>21</v>
      </c>
      <c r="P761" s="10">
        <f>(G761/E761)*100</f>
      </c>
    </row>
    <row x14ac:dyDescent="0.25" r="762" customHeight="1" ht="13.5">
      <c r="A762" s="6">
        <v>45441.353784722225</v>
      </c>
      <c r="B762" s="7" t="s">
        <v>2508</v>
      </c>
      <c r="C762" s="8">
        <v>416606</v>
      </c>
      <c r="D762" s="7" t="s">
        <v>33</v>
      </c>
      <c r="E762" s="9">
        <v>178.07</v>
      </c>
      <c r="F762" s="7" t="s">
        <v>2509</v>
      </c>
      <c r="G762" s="9">
        <v>37.39</v>
      </c>
      <c r="H762" s="9">
        <v>215.46</v>
      </c>
      <c r="I762" s="9">
        <v>215.46</v>
      </c>
      <c r="J762" s="7" t="s">
        <v>2510</v>
      </c>
      <c r="K762" s="7"/>
      <c r="L762" s="7" t="s">
        <v>2511</v>
      </c>
      <c r="M762" s="7" t="s">
        <v>2512</v>
      </c>
      <c r="N762" s="7" t="s">
        <v>50</v>
      </c>
      <c r="O762" s="7" t="s">
        <v>21</v>
      </c>
      <c r="P762" s="10">
        <f>(G762/E762)*100</f>
      </c>
    </row>
    <row x14ac:dyDescent="0.25" r="763" customHeight="1" ht="13.5">
      <c r="A763" s="6">
        <v>45441.353784722225</v>
      </c>
      <c r="B763" s="7" t="s">
        <v>2513</v>
      </c>
      <c r="C763" s="8">
        <v>416607</v>
      </c>
      <c r="D763" s="7" t="s">
        <v>40</v>
      </c>
      <c r="E763" s="9">
        <v>150.67</v>
      </c>
      <c r="F763" s="7" t="s">
        <v>2514</v>
      </c>
      <c r="G763" s="9">
        <v>31.64</v>
      </c>
      <c r="H763" s="9">
        <v>182.31</v>
      </c>
      <c r="I763" s="9">
        <v>182.31</v>
      </c>
      <c r="J763" s="7" t="s">
        <v>2515</v>
      </c>
      <c r="K763" s="7"/>
      <c r="L763" s="7" t="s">
        <v>2516</v>
      </c>
      <c r="M763" s="7" t="s">
        <v>2517</v>
      </c>
      <c r="N763" s="7" t="s">
        <v>1067</v>
      </c>
      <c r="O763" s="7" t="s">
        <v>21</v>
      </c>
      <c r="P763" s="10">
        <f>(G763/E763)*100</f>
      </c>
    </row>
    <row x14ac:dyDescent="0.25" r="764" customHeight="1" ht="13.5">
      <c r="A764" s="6">
        <v>45441.353784722225</v>
      </c>
      <c r="B764" s="7" t="s">
        <v>2518</v>
      </c>
      <c r="C764" s="8">
        <v>416608</v>
      </c>
      <c r="D764" s="7" t="s">
        <v>33</v>
      </c>
      <c r="E764" s="9">
        <v>197.57</v>
      </c>
      <c r="F764" s="7" t="s">
        <v>2519</v>
      </c>
      <c r="G764" s="9">
        <v>41.49</v>
      </c>
      <c r="H764" s="9">
        <v>239.06</v>
      </c>
      <c r="I764" s="9">
        <v>239.06</v>
      </c>
      <c r="J764" s="7" t="s">
        <v>2520</v>
      </c>
      <c r="K764" s="7"/>
      <c r="L764" s="7" t="s">
        <v>2521</v>
      </c>
      <c r="M764" s="7" t="s">
        <v>265</v>
      </c>
      <c r="N764" s="7" t="s">
        <v>265</v>
      </c>
      <c r="O764" s="7" t="s">
        <v>21</v>
      </c>
      <c r="P764" s="10">
        <f>(G764/E764)*100</f>
      </c>
    </row>
    <row x14ac:dyDescent="0.25" r="765" customHeight="1" ht="13.5">
      <c r="A765" s="6">
        <v>45441.353784722225</v>
      </c>
      <c r="B765" s="7" t="s">
        <v>2522</v>
      </c>
      <c r="C765" s="8">
        <v>416609</v>
      </c>
      <c r="D765" s="7" t="s">
        <v>40</v>
      </c>
      <c r="E765" s="9">
        <v>19.23</v>
      </c>
      <c r="F765" s="7" t="s">
        <v>2523</v>
      </c>
      <c r="G765" s="9">
        <v>4.03</v>
      </c>
      <c r="H765" s="9">
        <v>23.26</v>
      </c>
      <c r="I765" s="9">
        <v>23.26</v>
      </c>
      <c r="J765" s="7" t="s">
        <v>2524</v>
      </c>
      <c r="K765" s="7"/>
      <c r="L765" s="7" t="s">
        <v>2525</v>
      </c>
      <c r="M765" s="7" t="s">
        <v>2526</v>
      </c>
      <c r="N765" s="7" t="s">
        <v>461</v>
      </c>
      <c r="O765" s="7" t="s">
        <v>21</v>
      </c>
      <c r="P765" s="10">
        <f>(G765/E765)*100</f>
      </c>
    </row>
    <row x14ac:dyDescent="0.25" r="766" customHeight="1" ht="13.5">
      <c r="A766" s="6">
        <v>45441.353784722225</v>
      </c>
      <c r="B766" s="7" t="s">
        <v>2527</v>
      </c>
      <c r="C766" s="8">
        <v>416610</v>
      </c>
      <c r="D766" s="7" t="s">
        <v>33</v>
      </c>
      <c r="E766" s="9">
        <v>14.68</v>
      </c>
      <c r="F766" s="7" t="s">
        <v>2528</v>
      </c>
      <c r="G766" s="9">
        <v>3.08</v>
      </c>
      <c r="H766" s="9">
        <v>17.76</v>
      </c>
      <c r="I766" s="9">
        <v>17.76</v>
      </c>
      <c r="J766" s="7" t="s">
        <v>2529</v>
      </c>
      <c r="K766" s="7"/>
      <c r="L766" s="7" t="s">
        <v>2530</v>
      </c>
      <c r="M766" s="7" t="s">
        <v>86</v>
      </c>
      <c r="N766" s="7" t="s">
        <v>86</v>
      </c>
      <c r="O766" s="7" t="s">
        <v>21</v>
      </c>
      <c r="P766" s="10">
        <f>(G766/E766)*100</f>
      </c>
    </row>
    <row x14ac:dyDescent="0.25" r="767" customHeight="1" ht="13.5">
      <c r="A767" s="6">
        <v>45441.353796296295</v>
      </c>
      <c r="B767" s="7" t="s">
        <v>2531</v>
      </c>
      <c r="C767" s="8">
        <v>416611</v>
      </c>
      <c r="D767" s="7" t="s">
        <v>33</v>
      </c>
      <c r="E767" s="9">
        <v>37.88</v>
      </c>
      <c r="F767" s="7" t="s">
        <v>2532</v>
      </c>
      <c r="G767" s="9">
        <v>7.96</v>
      </c>
      <c r="H767" s="9">
        <v>45.84</v>
      </c>
      <c r="I767" s="9">
        <v>45.84</v>
      </c>
      <c r="J767" s="7" t="s">
        <v>2533</v>
      </c>
      <c r="K767" s="7"/>
      <c r="L767" s="7" t="s">
        <v>2534</v>
      </c>
      <c r="M767" s="7" t="s">
        <v>2535</v>
      </c>
      <c r="N767" s="7" t="s">
        <v>2536</v>
      </c>
      <c r="O767" s="7" t="s">
        <v>21</v>
      </c>
      <c r="P767" s="10">
        <f>(G767/E767)*100</f>
      </c>
    </row>
    <row x14ac:dyDescent="0.25" r="768" customHeight="1" ht="13.5">
      <c r="A768" s="6">
        <v>45441.353796296295</v>
      </c>
      <c r="B768" s="7" t="s">
        <v>2537</v>
      </c>
      <c r="C768" s="8">
        <v>416612</v>
      </c>
      <c r="D768" s="7" t="s">
        <v>40</v>
      </c>
      <c r="E768" s="9">
        <v>111.79</v>
      </c>
      <c r="F768" s="7" t="s">
        <v>2538</v>
      </c>
      <c r="G768" s="9">
        <v>23.47</v>
      </c>
      <c r="H768" s="9">
        <v>135.26</v>
      </c>
      <c r="I768" s="9">
        <v>135.26</v>
      </c>
      <c r="J768" s="7" t="s">
        <v>2539</v>
      </c>
      <c r="K768" s="7"/>
      <c r="L768" s="7" t="s">
        <v>2540</v>
      </c>
      <c r="M768" s="7" t="s">
        <v>2541</v>
      </c>
      <c r="N768" s="7" t="s">
        <v>357</v>
      </c>
      <c r="O768" s="7" t="s">
        <v>21</v>
      </c>
      <c r="P768" s="10">
        <f>(G768/E768)*100</f>
      </c>
    </row>
    <row x14ac:dyDescent="0.25" r="769" customHeight="1" ht="13.5">
      <c r="A769" s="6">
        <v>45441.353796296295</v>
      </c>
      <c r="B769" s="7" t="s">
        <v>2542</v>
      </c>
      <c r="C769" s="8">
        <v>416613</v>
      </c>
      <c r="D769" s="7" t="s">
        <v>33</v>
      </c>
      <c r="E769" s="9">
        <v>23.17</v>
      </c>
      <c r="F769" s="7" t="s">
        <v>2543</v>
      </c>
      <c r="G769" s="9">
        <v>4.87</v>
      </c>
      <c r="H769" s="9">
        <v>28.04</v>
      </c>
      <c r="I769" s="9">
        <v>28.04</v>
      </c>
      <c r="J769" s="7" t="s">
        <v>2544</v>
      </c>
      <c r="K769" s="7"/>
      <c r="L769" s="7" t="s">
        <v>2545</v>
      </c>
      <c r="M769" s="7" t="s">
        <v>2546</v>
      </c>
      <c r="N769" s="7" t="s">
        <v>76</v>
      </c>
      <c r="O769" s="7" t="s">
        <v>21</v>
      </c>
      <c r="P769" s="10">
        <f>(G769/E769)*100</f>
      </c>
    </row>
    <row x14ac:dyDescent="0.25" r="770" customHeight="1" ht="13.5">
      <c r="A770" s="6">
        <v>45441.353796296295</v>
      </c>
      <c r="B770" s="7" t="s">
        <v>2547</v>
      </c>
      <c r="C770" s="8">
        <v>416614</v>
      </c>
      <c r="D770" s="7" t="s">
        <v>40</v>
      </c>
      <c r="E770" s="9">
        <v>30.53</v>
      </c>
      <c r="F770" s="7" t="s">
        <v>2548</v>
      </c>
      <c r="G770" s="9">
        <v>6.41</v>
      </c>
      <c r="H770" s="9">
        <v>36.94</v>
      </c>
      <c r="I770" s="9">
        <v>36.94</v>
      </c>
      <c r="J770" s="7" t="s">
        <v>2549</v>
      </c>
      <c r="K770" s="7"/>
      <c r="L770" s="7" t="s">
        <v>2550</v>
      </c>
      <c r="M770" s="7" t="s">
        <v>2551</v>
      </c>
      <c r="N770" s="7" t="s">
        <v>56</v>
      </c>
      <c r="O770" s="7" t="s">
        <v>21</v>
      </c>
      <c r="P770" s="10">
        <f>(G770/E770)*100</f>
      </c>
    </row>
    <row x14ac:dyDescent="0.25" r="771" customHeight="1" ht="13.5">
      <c r="A771" s="6">
        <v>45442.34509259259</v>
      </c>
      <c r="B771" s="7" t="s">
        <v>714</v>
      </c>
      <c r="C771" s="8">
        <v>416615</v>
      </c>
      <c r="D771" s="7" t="s">
        <v>16</v>
      </c>
      <c r="E771" s="9">
        <v>296.9</v>
      </c>
      <c r="F771" s="7"/>
      <c r="G771" s="9">
        <v>62.35</v>
      </c>
      <c r="H771" s="9">
        <v>359.25</v>
      </c>
      <c r="I771" s="9"/>
      <c r="J771" s="7" t="s">
        <v>715</v>
      </c>
      <c r="K771" s="7"/>
      <c r="L771" s="7" t="s">
        <v>716</v>
      </c>
      <c r="M771" s="7" t="s">
        <v>717</v>
      </c>
      <c r="N771" s="7" t="s">
        <v>718</v>
      </c>
      <c r="O771" s="7" t="s">
        <v>21</v>
      </c>
      <c r="P771" s="10">
        <f>(G771/E771)*100</f>
      </c>
    </row>
    <row x14ac:dyDescent="0.25" r="772" customHeight="1" ht="13.5">
      <c r="A772" s="6">
        <v>45442.34509259259</v>
      </c>
      <c r="B772" s="7" t="s">
        <v>397</v>
      </c>
      <c r="C772" s="8">
        <v>416616</v>
      </c>
      <c r="D772" s="7" t="s">
        <v>16</v>
      </c>
      <c r="E772" s="9">
        <v>457.54</v>
      </c>
      <c r="F772" s="7"/>
      <c r="G772" s="9">
        <v>96.09</v>
      </c>
      <c r="H772" s="9">
        <v>553.63</v>
      </c>
      <c r="I772" s="9"/>
      <c r="J772" s="7" t="s">
        <v>398</v>
      </c>
      <c r="K772" s="7"/>
      <c r="L772" s="7" t="s">
        <v>399</v>
      </c>
      <c r="M772" s="7" t="s">
        <v>400</v>
      </c>
      <c r="N772" s="7" t="s">
        <v>56</v>
      </c>
      <c r="O772" s="7" t="s">
        <v>21</v>
      </c>
      <c r="P772" s="10">
        <f>(G772/E772)*100</f>
      </c>
    </row>
    <row x14ac:dyDescent="0.25" r="773" customHeight="1" ht="13.5">
      <c r="A773" s="6">
        <v>45442.34444444445</v>
      </c>
      <c r="B773" s="7" t="s">
        <v>2552</v>
      </c>
      <c r="C773" s="8">
        <v>416617</v>
      </c>
      <c r="D773" s="7" t="s">
        <v>27</v>
      </c>
      <c r="E773" s="9">
        <v>11.37</v>
      </c>
      <c r="F773" s="7"/>
      <c r="G773" s="9">
        <v>0</v>
      </c>
      <c r="H773" s="9">
        <v>11.37</v>
      </c>
      <c r="I773" s="9">
        <v>11.37</v>
      </c>
      <c r="J773" s="7"/>
      <c r="K773" s="7" t="s">
        <v>2553</v>
      </c>
      <c r="L773" s="7" t="s">
        <v>2554</v>
      </c>
      <c r="M773" s="7" t="s">
        <v>2555</v>
      </c>
      <c r="N773" s="7"/>
      <c r="O773" s="7" t="s">
        <v>291</v>
      </c>
      <c r="P773" s="10">
        <f>(G773/E773)*100</f>
      </c>
    </row>
    <row x14ac:dyDescent="0.25" r="774" customHeight="1" ht="13.5">
      <c r="A774" s="6">
        <v>45442.34509259259</v>
      </c>
      <c r="B774" s="7" t="s">
        <v>862</v>
      </c>
      <c r="C774" s="8">
        <v>416618</v>
      </c>
      <c r="D774" s="7" t="s">
        <v>16</v>
      </c>
      <c r="E774" s="9">
        <v>60.74</v>
      </c>
      <c r="F774" s="7"/>
      <c r="G774" s="9">
        <v>12.76</v>
      </c>
      <c r="H774" s="9">
        <v>73.5</v>
      </c>
      <c r="I774" s="9"/>
      <c r="J774" s="7" t="s">
        <v>863</v>
      </c>
      <c r="K774" s="7"/>
      <c r="L774" s="7" t="s">
        <v>864</v>
      </c>
      <c r="M774" s="7" t="s">
        <v>865</v>
      </c>
      <c r="N774" s="7" t="s">
        <v>56</v>
      </c>
      <c r="O774" s="7" t="s">
        <v>21</v>
      </c>
      <c r="P774" s="10">
        <f>(G774/E774)*100</f>
      </c>
    </row>
    <row x14ac:dyDescent="0.25" r="775" customHeight="1" ht="13.5">
      <c r="A775" s="6">
        <v>45442.34444444445</v>
      </c>
      <c r="B775" s="7" t="s">
        <v>862</v>
      </c>
      <c r="C775" s="8">
        <v>416619</v>
      </c>
      <c r="D775" s="7" t="s">
        <v>16</v>
      </c>
      <c r="E775" s="9">
        <v>23.34</v>
      </c>
      <c r="F775" s="7"/>
      <c r="G775" s="9">
        <v>4.9</v>
      </c>
      <c r="H775" s="9">
        <v>28.24</v>
      </c>
      <c r="I775" s="9"/>
      <c r="J775" s="7" t="s">
        <v>863</v>
      </c>
      <c r="K775" s="7"/>
      <c r="L775" s="7" t="s">
        <v>864</v>
      </c>
      <c r="M775" s="7" t="s">
        <v>865</v>
      </c>
      <c r="N775" s="7" t="s">
        <v>56</v>
      </c>
      <c r="O775" s="7" t="s">
        <v>21</v>
      </c>
      <c r="P775" s="10">
        <f>(G775/E775)*100</f>
      </c>
    </row>
    <row x14ac:dyDescent="0.25" r="776" customHeight="1" ht="13.5">
      <c r="A776" s="6">
        <v>45442.34509259259</v>
      </c>
      <c r="B776" s="7" t="s">
        <v>1961</v>
      </c>
      <c r="C776" s="8">
        <v>416620</v>
      </c>
      <c r="D776" s="7" t="s">
        <v>16</v>
      </c>
      <c r="E776" s="9">
        <v>168.23</v>
      </c>
      <c r="F776" s="7"/>
      <c r="G776" s="9">
        <v>35.33</v>
      </c>
      <c r="H776" s="9">
        <v>203.56</v>
      </c>
      <c r="I776" s="9"/>
      <c r="J776" s="7" t="s">
        <v>1962</v>
      </c>
      <c r="K776" s="7"/>
      <c r="L776" s="7" t="s">
        <v>1963</v>
      </c>
      <c r="M776" s="7" t="s">
        <v>1964</v>
      </c>
      <c r="N776" s="7" t="s">
        <v>20</v>
      </c>
      <c r="O776" s="7" t="s">
        <v>21</v>
      </c>
      <c r="P776" s="10">
        <f>(G776/E776)*100</f>
      </c>
    </row>
    <row x14ac:dyDescent="0.25" r="777" customHeight="1" ht="13.5">
      <c r="A777" s="6">
        <v>45442.34509259259</v>
      </c>
      <c r="B777" s="7" t="s">
        <v>237</v>
      </c>
      <c r="C777" s="8">
        <v>416621</v>
      </c>
      <c r="D777" s="7" t="s">
        <v>16</v>
      </c>
      <c r="E777" s="9">
        <v>167.39</v>
      </c>
      <c r="F777" s="7"/>
      <c r="G777" s="9">
        <v>35.15</v>
      </c>
      <c r="H777" s="9">
        <v>202.54</v>
      </c>
      <c r="I777" s="9"/>
      <c r="J777" s="7" t="s">
        <v>238</v>
      </c>
      <c r="K777" s="7"/>
      <c r="L777" s="7" t="s">
        <v>239</v>
      </c>
      <c r="M777" s="7" t="s">
        <v>240</v>
      </c>
      <c r="N777" s="7" t="s">
        <v>20</v>
      </c>
      <c r="O777" s="7" t="s">
        <v>21</v>
      </c>
      <c r="P777" s="10">
        <f>(G777/E777)*100</f>
      </c>
    </row>
    <row x14ac:dyDescent="0.25" r="778" customHeight="1" ht="13.5">
      <c r="A778" s="6">
        <v>45442.34509259259</v>
      </c>
      <c r="B778" s="7" t="s">
        <v>435</v>
      </c>
      <c r="C778" s="8">
        <v>416622</v>
      </c>
      <c r="D778" s="7" t="s">
        <v>16</v>
      </c>
      <c r="E778" s="9">
        <v>45.56</v>
      </c>
      <c r="F778" s="7"/>
      <c r="G778" s="9">
        <v>9.56</v>
      </c>
      <c r="H778" s="9">
        <v>55.12</v>
      </c>
      <c r="I778" s="9"/>
      <c r="J778" s="7" t="s">
        <v>436</v>
      </c>
      <c r="K778" s="7"/>
      <c r="L778" s="7" t="s">
        <v>437</v>
      </c>
      <c r="M778" s="7" t="s">
        <v>438</v>
      </c>
      <c r="N778" s="7" t="s">
        <v>438</v>
      </c>
      <c r="O778" s="7" t="s">
        <v>21</v>
      </c>
      <c r="P778" s="10">
        <f>(G778/E778)*100</f>
      </c>
    </row>
    <row x14ac:dyDescent="0.25" r="779" customHeight="1" ht="13.5">
      <c r="A779" s="6">
        <v>45442.34509259259</v>
      </c>
      <c r="B779" s="7" t="s">
        <v>2556</v>
      </c>
      <c r="C779" s="8">
        <v>416623</v>
      </c>
      <c r="D779" s="7" t="s">
        <v>642</v>
      </c>
      <c r="E779" s="9">
        <v>575.11</v>
      </c>
      <c r="F779" s="7"/>
      <c r="G779" s="9">
        <v>0</v>
      </c>
      <c r="H779" s="9">
        <v>575.11</v>
      </c>
      <c r="I779" s="9"/>
      <c r="J779" s="7"/>
      <c r="K779" s="7" t="s">
        <v>2557</v>
      </c>
      <c r="L779" s="7" t="s">
        <v>2558</v>
      </c>
      <c r="M779" s="7" t="s">
        <v>2559</v>
      </c>
      <c r="N779" s="7"/>
      <c r="O779" s="7" t="s">
        <v>291</v>
      </c>
      <c r="P779" s="10">
        <f>(G779/E779)*100</f>
      </c>
    </row>
    <row x14ac:dyDescent="0.25" r="780" customHeight="1" ht="13.5">
      <c r="A780" s="6">
        <v>45442.34509259259</v>
      </c>
      <c r="B780" s="7" t="s">
        <v>2560</v>
      </c>
      <c r="C780" s="8">
        <v>416624</v>
      </c>
      <c r="D780" s="7" t="s">
        <v>27</v>
      </c>
      <c r="E780" s="9">
        <v>243.08</v>
      </c>
      <c r="F780" s="7"/>
      <c r="G780" s="9">
        <v>51.05</v>
      </c>
      <c r="H780" s="9">
        <v>294.13</v>
      </c>
      <c r="I780" s="9">
        <v>294.13</v>
      </c>
      <c r="J780" s="7" t="s">
        <v>2561</v>
      </c>
      <c r="K780" s="7"/>
      <c r="L780" s="7" t="s">
        <v>1129</v>
      </c>
      <c r="M780" s="7" t="s">
        <v>1130</v>
      </c>
      <c r="N780" s="7" t="s">
        <v>680</v>
      </c>
      <c r="O780" s="7" t="s">
        <v>21</v>
      </c>
      <c r="P780" s="10">
        <f>(G780/E780)*100</f>
      </c>
    </row>
    <row x14ac:dyDescent="0.25" r="781" customHeight="1" ht="13.5">
      <c r="A781" s="6">
        <v>45442.34509259259</v>
      </c>
      <c r="B781" s="7" t="s">
        <v>2562</v>
      </c>
      <c r="C781" s="8">
        <v>416625</v>
      </c>
      <c r="D781" s="7" t="s">
        <v>27</v>
      </c>
      <c r="E781" s="9">
        <v>288.36</v>
      </c>
      <c r="F781" s="7"/>
      <c r="G781" s="9">
        <v>60.56</v>
      </c>
      <c r="H781" s="9">
        <v>348.92</v>
      </c>
      <c r="I781" s="9">
        <v>348.92</v>
      </c>
      <c r="J781" s="7" t="s">
        <v>2563</v>
      </c>
      <c r="K781" s="7"/>
      <c r="L781" s="7" t="s">
        <v>2564</v>
      </c>
      <c r="M781" s="7" t="s">
        <v>2565</v>
      </c>
      <c r="N781" s="7" t="s">
        <v>86</v>
      </c>
      <c r="O781" s="7" t="s">
        <v>21</v>
      </c>
      <c r="P781" s="10">
        <f>(G781/E781)*100</f>
      </c>
    </row>
    <row x14ac:dyDescent="0.25" r="782" customHeight="1" ht="13.5">
      <c r="A782" s="6">
        <v>45442.34509259259</v>
      </c>
      <c r="B782" s="7" t="s">
        <v>880</v>
      </c>
      <c r="C782" s="8">
        <v>416626</v>
      </c>
      <c r="D782" s="7" t="s">
        <v>16</v>
      </c>
      <c r="E782" s="9">
        <v>123.33</v>
      </c>
      <c r="F782" s="7"/>
      <c r="G782" s="9">
        <v>25.9</v>
      </c>
      <c r="H782" s="9">
        <v>149.23</v>
      </c>
      <c r="I782" s="9"/>
      <c r="J782" s="7" t="s">
        <v>881</v>
      </c>
      <c r="K782" s="7"/>
      <c r="L782" s="7" t="s">
        <v>882</v>
      </c>
      <c r="M782" s="7" t="s">
        <v>883</v>
      </c>
      <c r="N782" s="7" t="s">
        <v>20</v>
      </c>
      <c r="O782" s="7" t="s">
        <v>21</v>
      </c>
      <c r="P782" s="10">
        <f>(G782/E782)*100</f>
      </c>
    </row>
    <row x14ac:dyDescent="0.25" r="783" customHeight="1" ht="13.5">
      <c r="A783" s="6">
        <v>45442.34509259259</v>
      </c>
      <c r="B783" s="7" t="s">
        <v>1973</v>
      </c>
      <c r="C783" s="8">
        <v>416627</v>
      </c>
      <c r="D783" s="7" t="s">
        <v>27</v>
      </c>
      <c r="E783" s="9">
        <v>76.4</v>
      </c>
      <c r="F783" s="7"/>
      <c r="G783" s="9">
        <v>16.05</v>
      </c>
      <c r="H783" s="9">
        <v>92.45</v>
      </c>
      <c r="I783" s="9">
        <v>92.45</v>
      </c>
      <c r="J783" s="7" t="s">
        <v>1974</v>
      </c>
      <c r="K783" s="7"/>
      <c r="L783" s="7" t="s">
        <v>1975</v>
      </c>
      <c r="M783" s="7" t="s">
        <v>1976</v>
      </c>
      <c r="N783" s="7" t="s">
        <v>331</v>
      </c>
      <c r="O783" s="7" t="s">
        <v>21</v>
      </c>
      <c r="P783" s="10">
        <f>(G783/E783)*100</f>
      </c>
    </row>
    <row x14ac:dyDescent="0.25" r="784" customHeight="1" ht="13.5">
      <c r="A784" s="6">
        <v>45442.34509259259</v>
      </c>
      <c r="B784" s="7" t="s">
        <v>253</v>
      </c>
      <c r="C784" s="8">
        <v>416628</v>
      </c>
      <c r="D784" s="7" t="s">
        <v>642</v>
      </c>
      <c r="E784" s="9">
        <v>10.66</v>
      </c>
      <c r="F784" s="7"/>
      <c r="G784" s="9">
        <v>2.24</v>
      </c>
      <c r="H784" s="9">
        <v>12.9</v>
      </c>
      <c r="I784" s="9"/>
      <c r="J784" s="7" t="s">
        <v>254</v>
      </c>
      <c r="K784" s="7"/>
      <c r="L784" s="7" t="s">
        <v>255</v>
      </c>
      <c r="M784" s="7" t="s">
        <v>256</v>
      </c>
      <c r="N784" s="7" t="s">
        <v>256</v>
      </c>
      <c r="O784" s="7" t="s">
        <v>21</v>
      </c>
      <c r="P784" s="10">
        <f>(G784/E784)*100</f>
      </c>
    </row>
    <row x14ac:dyDescent="0.25" r="785" customHeight="1" ht="13.5">
      <c r="A785" s="6">
        <v>45442.34509259259</v>
      </c>
      <c r="B785" s="7" t="s">
        <v>2097</v>
      </c>
      <c r="C785" s="8">
        <v>416629</v>
      </c>
      <c r="D785" s="7" t="s">
        <v>27</v>
      </c>
      <c r="E785" s="9">
        <v>35.92</v>
      </c>
      <c r="F785" s="7"/>
      <c r="G785" s="9">
        <v>7.54</v>
      </c>
      <c r="H785" s="9">
        <v>43.46</v>
      </c>
      <c r="I785" s="9">
        <v>43.46</v>
      </c>
      <c r="J785" s="7" t="s">
        <v>2098</v>
      </c>
      <c r="K785" s="7"/>
      <c r="L785" s="7" t="s">
        <v>2099</v>
      </c>
      <c r="M785" s="7" t="s">
        <v>2100</v>
      </c>
      <c r="N785" s="7" t="s">
        <v>50</v>
      </c>
      <c r="O785" s="7" t="s">
        <v>21</v>
      </c>
      <c r="P785" s="10">
        <f>(G785/E785)*100</f>
      </c>
    </row>
    <row x14ac:dyDescent="0.25" r="786" customHeight="1" ht="13.5">
      <c r="A786" s="6">
        <v>45442.34509259259</v>
      </c>
      <c r="B786" s="7" t="s">
        <v>1546</v>
      </c>
      <c r="C786" s="8">
        <v>416630</v>
      </c>
      <c r="D786" s="7" t="s">
        <v>27</v>
      </c>
      <c r="E786" s="9">
        <v>13.6</v>
      </c>
      <c r="F786" s="7"/>
      <c r="G786" s="9">
        <v>2.86</v>
      </c>
      <c r="H786" s="9">
        <v>16.46</v>
      </c>
      <c r="I786" s="9">
        <v>16.46</v>
      </c>
      <c r="J786" s="7" t="s">
        <v>1547</v>
      </c>
      <c r="K786" s="7"/>
      <c r="L786" s="7" t="s">
        <v>1548</v>
      </c>
      <c r="M786" s="7" t="s">
        <v>1549</v>
      </c>
      <c r="N786" s="7" t="s">
        <v>60</v>
      </c>
      <c r="O786" s="7" t="s">
        <v>21</v>
      </c>
      <c r="P786" s="10">
        <f>(G786/E786)*100</f>
      </c>
    </row>
    <row x14ac:dyDescent="0.25" r="787" customHeight="1" ht="13.5">
      <c r="A787" s="6">
        <v>45442.34509259259</v>
      </c>
      <c r="B787" s="7" t="s">
        <v>2566</v>
      </c>
      <c r="C787" s="8">
        <v>416631</v>
      </c>
      <c r="D787" s="7" t="s">
        <v>27</v>
      </c>
      <c r="E787" s="9">
        <v>211.43</v>
      </c>
      <c r="F787" s="7"/>
      <c r="G787" s="9">
        <v>44.4</v>
      </c>
      <c r="H787" s="9">
        <v>255.83</v>
      </c>
      <c r="I787" s="9">
        <v>255.83</v>
      </c>
      <c r="J787" s="7" t="s">
        <v>2567</v>
      </c>
      <c r="K787" s="7"/>
      <c r="L787" s="7" t="s">
        <v>2568</v>
      </c>
      <c r="M787" s="7" t="s">
        <v>2569</v>
      </c>
      <c r="N787" s="7" t="s">
        <v>357</v>
      </c>
      <c r="O787" s="7" t="s">
        <v>21</v>
      </c>
      <c r="P787" s="10">
        <f>(G787/E787)*100</f>
      </c>
    </row>
    <row x14ac:dyDescent="0.25" r="788" customHeight="1" ht="13.5">
      <c r="A788" s="6">
        <v>45442.34510416666</v>
      </c>
      <c r="B788" s="7" t="s">
        <v>2570</v>
      </c>
      <c r="C788" s="8">
        <v>416632</v>
      </c>
      <c r="D788" s="7" t="s">
        <v>40</v>
      </c>
      <c r="E788" s="9">
        <v>43.5</v>
      </c>
      <c r="F788" s="7" t="s">
        <v>2571</v>
      </c>
      <c r="G788" s="9">
        <v>9.14</v>
      </c>
      <c r="H788" s="9">
        <v>52.64</v>
      </c>
      <c r="I788" s="9">
        <v>52.64</v>
      </c>
      <c r="J788" s="7" t="s">
        <v>2572</v>
      </c>
      <c r="K788" s="7"/>
      <c r="L788" s="7" t="s">
        <v>2573</v>
      </c>
      <c r="M788" s="7" t="s">
        <v>2574</v>
      </c>
      <c r="N788" s="7" t="s">
        <v>1559</v>
      </c>
      <c r="O788" s="7" t="s">
        <v>21</v>
      </c>
      <c r="P788" s="10">
        <f>(G788/E788)*100</f>
      </c>
    </row>
    <row x14ac:dyDescent="0.25" r="789" customHeight="1" ht="13.5">
      <c r="A789" s="6">
        <v>45442.34510416666</v>
      </c>
      <c r="B789" s="7" t="s">
        <v>2575</v>
      </c>
      <c r="C789" s="8">
        <v>416633</v>
      </c>
      <c r="D789" s="7" t="s">
        <v>27</v>
      </c>
      <c r="E789" s="9">
        <v>97.39</v>
      </c>
      <c r="F789" s="7"/>
      <c r="G789" s="9">
        <v>20.45</v>
      </c>
      <c r="H789" s="9">
        <v>117.84</v>
      </c>
      <c r="I789" s="9">
        <v>117.84</v>
      </c>
      <c r="J789" s="7" t="s">
        <v>2576</v>
      </c>
      <c r="K789" s="7"/>
      <c r="L789" s="7" t="s">
        <v>2577</v>
      </c>
      <c r="M789" s="7" t="s">
        <v>2578</v>
      </c>
      <c r="N789" s="7" t="s">
        <v>20</v>
      </c>
      <c r="O789" s="7" t="s">
        <v>21</v>
      </c>
      <c r="P789" s="10">
        <f>(G789/E789)*100</f>
      </c>
    </row>
    <row x14ac:dyDescent="0.25" r="790" customHeight="1" ht="13.5">
      <c r="A790" s="6">
        <v>45442.34510416666</v>
      </c>
      <c r="B790" s="7" t="s">
        <v>1276</v>
      </c>
      <c r="C790" s="8">
        <v>416634</v>
      </c>
      <c r="D790" s="7" t="s">
        <v>40</v>
      </c>
      <c r="E790" s="9">
        <v>108.76</v>
      </c>
      <c r="F790" s="7" t="s">
        <v>2579</v>
      </c>
      <c r="G790" s="9">
        <v>22.84</v>
      </c>
      <c r="H790" s="9">
        <v>131.6</v>
      </c>
      <c r="I790" s="9">
        <v>131.6</v>
      </c>
      <c r="J790" s="7" t="s">
        <v>1278</v>
      </c>
      <c r="K790" s="7"/>
      <c r="L790" s="7" t="s">
        <v>1279</v>
      </c>
      <c r="M790" s="7" t="s">
        <v>1280</v>
      </c>
      <c r="N790" s="7" t="s">
        <v>126</v>
      </c>
      <c r="O790" s="7" t="s">
        <v>21</v>
      </c>
      <c r="P790" s="10">
        <f>(G790/E790)*100</f>
      </c>
    </row>
    <row x14ac:dyDescent="0.25" r="791" customHeight="1" ht="13.5">
      <c r="A791" s="6">
        <v>45442.34510416666</v>
      </c>
      <c r="B791" s="7" t="s">
        <v>2580</v>
      </c>
      <c r="C791" s="8">
        <v>416635</v>
      </c>
      <c r="D791" s="7" t="s">
        <v>27</v>
      </c>
      <c r="E791" s="9">
        <v>303.18</v>
      </c>
      <c r="F791" s="7"/>
      <c r="G791" s="9">
        <v>63.66</v>
      </c>
      <c r="H791" s="9">
        <v>366.84</v>
      </c>
      <c r="I791" s="9">
        <v>366.84</v>
      </c>
      <c r="J791" s="7" t="s">
        <v>2581</v>
      </c>
      <c r="K791" s="7"/>
      <c r="L791" s="7" t="s">
        <v>2500</v>
      </c>
      <c r="M791" s="7" t="s">
        <v>2501</v>
      </c>
      <c r="N791" s="7" t="s">
        <v>782</v>
      </c>
      <c r="O791" s="7" t="s">
        <v>21</v>
      </c>
      <c r="P791" s="10">
        <f>(G791/E791)*100</f>
      </c>
    </row>
    <row x14ac:dyDescent="0.25" r="792" customHeight="1" ht="13.5">
      <c r="A792" s="6">
        <v>45442.34510416666</v>
      </c>
      <c r="B792" s="7" t="s">
        <v>1767</v>
      </c>
      <c r="C792" s="8">
        <v>416636</v>
      </c>
      <c r="D792" s="7" t="s">
        <v>16</v>
      </c>
      <c r="E792" s="9">
        <v>132.41</v>
      </c>
      <c r="F792" s="7"/>
      <c r="G792" s="9">
        <v>27.81</v>
      </c>
      <c r="H792" s="9">
        <v>160.22</v>
      </c>
      <c r="I792" s="9"/>
      <c r="J792" s="7" t="s">
        <v>1768</v>
      </c>
      <c r="K792" s="7"/>
      <c r="L792" s="7" t="s">
        <v>1769</v>
      </c>
      <c r="M792" s="7" t="s">
        <v>1770</v>
      </c>
      <c r="N792" s="7" t="s">
        <v>191</v>
      </c>
      <c r="O792" s="7" t="s">
        <v>21</v>
      </c>
      <c r="P792" s="10">
        <f>(G792/E792)*100</f>
      </c>
    </row>
    <row x14ac:dyDescent="0.25" r="793" customHeight="1" ht="13.5">
      <c r="A793" s="6">
        <v>45442.34444444445</v>
      </c>
      <c r="B793" s="7" t="s">
        <v>91</v>
      </c>
      <c r="C793" s="8">
        <v>416637</v>
      </c>
      <c r="D793" s="7" t="s">
        <v>27</v>
      </c>
      <c r="E793" s="9">
        <v>62.26</v>
      </c>
      <c r="F793" s="7"/>
      <c r="G793" s="9">
        <v>13.07</v>
      </c>
      <c r="H793" s="9">
        <v>75.33</v>
      </c>
      <c r="I793" s="9">
        <v>75.33</v>
      </c>
      <c r="J793" s="7" t="s">
        <v>92</v>
      </c>
      <c r="K793" s="7"/>
      <c r="L793" s="7" t="s">
        <v>93</v>
      </c>
      <c r="M793" s="7" t="s">
        <v>94</v>
      </c>
      <c r="N793" s="7" t="s">
        <v>95</v>
      </c>
      <c r="O793" s="7" t="s">
        <v>21</v>
      </c>
      <c r="P793" s="10">
        <f>(G793/E793)*100</f>
      </c>
    </row>
    <row x14ac:dyDescent="0.25" r="794" customHeight="1" ht="13.5">
      <c r="A794" s="6">
        <v>45442.34510416666</v>
      </c>
      <c r="B794" s="7" t="s">
        <v>2582</v>
      </c>
      <c r="C794" s="8">
        <v>416638</v>
      </c>
      <c r="D794" s="7" t="s">
        <v>33</v>
      </c>
      <c r="E794" s="9">
        <v>280.11</v>
      </c>
      <c r="F794" s="7" t="s">
        <v>2583</v>
      </c>
      <c r="G794" s="9">
        <v>58.83</v>
      </c>
      <c r="H794" s="9">
        <v>338.94</v>
      </c>
      <c r="I794" s="9">
        <v>338.94</v>
      </c>
      <c r="J794" s="7" t="s">
        <v>2584</v>
      </c>
      <c r="K794" s="7"/>
      <c r="L794" s="7" t="s">
        <v>2585</v>
      </c>
      <c r="M794" s="7" t="s">
        <v>357</v>
      </c>
      <c r="N794" s="7" t="s">
        <v>357</v>
      </c>
      <c r="O794" s="7" t="s">
        <v>21</v>
      </c>
      <c r="P794" s="10">
        <f>(G794/E794)*100</f>
      </c>
    </row>
    <row x14ac:dyDescent="0.25" r="795" customHeight="1" ht="13.5">
      <c r="A795" s="6">
        <v>45442.34510416666</v>
      </c>
      <c r="B795" s="7" t="s">
        <v>2586</v>
      </c>
      <c r="C795" s="8">
        <v>416639</v>
      </c>
      <c r="D795" s="7" t="s">
        <v>27</v>
      </c>
      <c r="E795" s="9">
        <v>91.57</v>
      </c>
      <c r="F795" s="7" t="s">
        <v>2587</v>
      </c>
      <c r="G795" s="9">
        <v>19.22</v>
      </c>
      <c r="H795" s="9">
        <v>110.79</v>
      </c>
      <c r="I795" s="9">
        <v>110.79</v>
      </c>
      <c r="J795" s="7" t="s">
        <v>2588</v>
      </c>
      <c r="K795" s="7"/>
      <c r="L795" s="7" t="s">
        <v>2589</v>
      </c>
      <c r="M795" s="7" t="s">
        <v>722</v>
      </c>
      <c r="N795" s="7" t="s">
        <v>174</v>
      </c>
      <c r="O795" s="7" t="s">
        <v>21</v>
      </c>
      <c r="P795" s="10">
        <f>(G795/E795)*100</f>
      </c>
    </row>
    <row x14ac:dyDescent="0.25" r="796" customHeight="1" ht="13.5">
      <c r="A796" s="6">
        <v>45442.34510416666</v>
      </c>
      <c r="B796" s="7" t="s">
        <v>2590</v>
      </c>
      <c r="C796" s="8">
        <v>416640</v>
      </c>
      <c r="D796" s="7" t="s">
        <v>40</v>
      </c>
      <c r="E796" s="9">
        <v>138.21</v>
      </c>
      <c r="F796" s="7" t="s">
        <v>2591</v>
      </c>
      <c r="G796" s="9">
        <v>29.03</v>
      </c>
      <c r="H796" s="9">
        <v>167.24</v>
      </c>
      <c r="I796" s="9">
        <v>167.24</v>
      </c>
      <c r="J796" s="7" t="s">
        <v>2592</v>
      </c>
      <c r="K796" s="7"/>
      <c r="L796" s="7" t="s">
        <v>2593</v>
      </c>
      <c r="M796" s="7" t="s">
        <v>2594</v>
      </c>
      <c r="N796" s="7" t="s">
        <v>138</v>
      </c>
      <c r="O796" s="7" t="s">
        <v>21</v>
      </c>
      <c r="P796" s="10">
        <f>(G796/E796)*100</f>
      </c>
    </row>
    <row x14ac:dyDescent="0.25" r="797" customHeight="1" ht="13.5">
      <c r="A797" s="6">
        <v>45442.34510416666</v>
      </c>
      <c r="B797" s="7" t="s">
        <v>2595</v>
      </c>
      <c r="C797" s="8">
        <v>416641</v>
      </c>
      <c r="D797" s="7" t="s">
        <v>27</v>
      </c>
      <c r="E797" s="9">
        <v>326.69</v>
      </c>
      <c r="F797" s="7"/>
      <c r="G797" s="9">
        <v>68.6</v>
      </c>
      <c r="H797" s="9">
        <v>395.29</v>
      </c>
      <c r="I797" s="9">
        <v>395.29</v>
      </c>
      <c r="J797" s="7" t="s">
        <v>2596</v>
      </c>
      <c r="K797" s="7"/>
      <c r="L797" s="7" t="s">
        <v>2597</v>
      </c>
      <c r="M797" s="7" t="s">
        <v>2598</v>
      </c>
      <c r="N797" s="7" t="s">
        <v>2259</v>
      </c>
      <c r="O797" s="7" t="s">
        <v>21</v>
      </c>
      <c r="P797" s="10">
        <f>(G797/E797)*100</f>
      </c>
    </row>
    <row x14ac:dyDescent="0.25" r="798" customHeight="1" ht="13.5">
      <c r="A798" s="6">
        <v>45442.34510416666</v>
      </c>
      <c r="B798" s="7" t="s">
        <v>2599</v>
      </c>
      <c r="C798" s="8">
        <v>416642</v>
      </c>
      <c r="D798" s="7" t="s">
        <v>33</v>
      </c>
      <c r="E798" s="9">
        <v>145.34</v>
      </c>
      <c r="F798" s="7" t="s">
        <v>2600</v>
      </c>
      <c r="G798" s="9">
        <v>30.52</v>
      </c>
      <c r="H798" s="9">
        <v>175.86</v>
      </c>
      <c r="I798" s="9">
        <v>175.86</v>
      </c>
      <c r="J798" s="7" t="s">
        <v>2601</v>
      </c>
      <c r="K798" s="7"/>
      <c r="L798" s="7" t="s">
        <v>2602</v>
      </c>
      <c r="M798" s="7" t="s">
        <v>2603</v>
      </c>
      <c r="N798" s="7" t="s">
        <v>20</v>
      </c>
      <c r="O798" s="7" t="s">
        <v>21</v>
      </c>
      <c r="P798" s="10">
        <f>(G798/E798)*100</f>
      </c>
    </row>
    <row x14ac:dyDescent="0.25" r="799" customHeight="1" ht="13.5">
      <c r="A799" s="6">
        <v>45442.34510416666</v>
      </c>
      <c r="B799" s="7" t="s">
        <v>2604</v>
      </c>
      <c r="C799" s="8">
        <v>416643</v>
      </c>
      <c r="D799" s="7" t="s">
        <v>40</v>
      </c>
      <c r="E799" s="9">
        <v>129.81</v>
      </c>
      <c r="F799" s="7" t="s">
        <v>2605</v>
      </c>
      <c r="G799" s="9">
        <v>27.26</v>
      </c>
      <c r="H799" s="9">
        <v>157.07</v>
      </c>
      <c r="I799" s="9">
        <v>157.07</v>
      </c>
      <c r="J799" s="7" t="s">
        <v>2606</v>
      </c>
      <c r="K799" s="7"/>
      <c r="L799" s="7" t="s">
        <v>2607</v>
      </c>
      <c r="M799" s="7" t="s">
        <v>2608</v>
      </c>
      <c r="N799" s="7" t="s">
        <v>488</v>
      </c>
      <c r="O799" s="7" t="s">
        <v>21</v>
      </c>
      <c r="P799" s="10">
        <f>(G799/E799)*100</f>
      </c>
    </row>
    <row x14ac:dyDescent="0.25" r="800" customHeight="1" ht="13.5">
      <c r="A800" s="6">
        <v>45442.34510416666</v>
      </c>
      <c r="B800" s="7" t="s">
        <v>2609</v>
      </c>
      <c r="C800" s="8">
        <v>416644</v>
      </c>
      <c r="D800" s="7" t="s">
        <v>33</v>
      </c>
      <c r="E800" s="9">
        <v>127.45</v>
      </c>
      <c r="F800" s="7" t="s">
        <v>2610</v>
      </c>
      <c r="G800" s="9">
        <v>26.76</v>
      </c>
      <c r="H800" s="9">
        <v>154.21</v>
      </c>
      <c r="I800" s="9">
        <v>154.21</v>
      </c>
      <c r="J800" s="7" t="s">
        <v>2611</v>
      </c>
      <c r="K800" s="7"/>
      <c r="L800" s="7" t="s">
        <v>2612</v>
      </c>
      <c r="M800" s="7" t="s">
        <v>2613</v>
      </c>
      <c r="N800" s="7" t="s">
        <v>1368</v>
      </c>
      <c r="O800" s="7" t="s">
        <v>21</v>
      </c>
      <c r="P800" s="10">
        <f>(G800/E800)*100</f>
      </c>
    </row>
    <row x14ac:dyDescent="0.25" r="801" customHeight="1" ht="13.5">
      <c r="A801" s="6">
        <v>45442.34510416666</v>
      </c>
      <c r="B801" s="7" t="s">
        <v>2614</v>
      </c>
      <c r="C801" s="8">
        <v>416645</v>
      </c>
      <c r="D801" s="7" t="s">
        <v>33</v>
      </c>
      <c r="E801" s="9">
        <v>48.54</v>
      </c>
      <c r="F801" s="7" t="s">
        <v>2615</v>
      </c>
      <c r="G801" s="9">
        <v>10.2</v>
      </c>
      <c r="H801" s="9">
        <v>58.74</v>
      </c>
      <c r="I801" s="9">
        <v>58.74</v>
      </c>
      <c r="J801" s="7" t="s">
        <v>2616</v>
      </c>
      <c r="K801" s="7"/>
      <c r="L801" s="7" t="s">
        <v>2617</v>
      </c>
      <c r="M801" s="7" t="s">
        <v>2618</v>
      </c>
      <c r="N801" s="7" t="s">
        <v>174</v>
      </c>
      <c r="O801" s="7" t="s">
        <v>21</v>
      </c>
      <c r="P801" s="10">
        <f>(G801/E801)*100</f>
      </c>
    </row>
    <row x14ac:dyDescent="0.25" r="802" customHeight="1" ht="13.5">
      <c r="A802" s="6">
        <v>45442.34510416666</v>
      </c>
      <c r="B802" s="7" t="s">
        <v>2619</v>
      </c>
      <c r="C802" s="8">
        <v>416646</v>
      </c>
      <c r="D802" s="7" t="s">
        <v>33</v>
      </c>
      <c r="E802" s="9">
        <v>33.77</v>
      </c>
      <c r="F802" s="7" t="s">
        <v>2620</v>
      </c>
      <c r="G802" s="9">
        <v>7.09</v>
      </c>
      <c r="H802" s="9">
        <v>40.86</v>
      </c>
      <c r="I802" s="9">
        <v>40.86</v>
      </c>
      <c r="J802" s="7" t="s">
        <v>2621</v>
      </c>
      <c r="K802" s="7"/>
      <c r="L802" s="7" t="s">
        <v>2622</v>
      </c>
      <c r="M802" s="7" t="s">
        <v>2623</v>
      </c>
      <c r="N802" s="7" t="s">
        <v>174</v>
      </c>
      <c r="O802" s="7" t="s">
        <v>21</v>
      </c>
      <c r="P802" s="10">
        <f>(G802/E802)*100</f>
      </c>
    </row>
    <row x14ac:dyDescent="0.25" r="803" customHeight="1" ht="13.5">
      <c r="A803" s="6">
        <v>45442.34510416666</v>
      </c>
      <c r="B803" s="7" t="s">
        <v>2624</v>
      </c>
      <c r="C803" s="8">
        <v>416647</v>
      </c>
      <c r="D803" s="7" t="s">
        <v>27</v>
      </c>
      <c r="E803" s="9">
        <v>77.42</v>
      </c>
      <c r="F803" s="7"/>
      <c r="G803" s="9">
        <v>16.26</v>
      </c>
      <c r="H803" s="9">
        <v>93.68</v>
      </c>
      <c r="I803" s="9">
        <v>93.68</v>
      </c>
      <c r="J803" s="7" t="s">
        <v>2625</v>
      </c>
      <c r="K803" s="7"/>
      <c r="L803" s="7" t="s">
        <v>209</v>
      </c>
      <c r="M803" s="7" t="s">
        <v>210</v>
      </c>
      <c r="N803" s="7" t="s">
        <v>50</v>
      </c>
      <c r="O803" s="7" t="s">
        <v>21</v>
      </c>
      <c r="P803" s="10">
        <f>(G803/E803)*100</f>
      </c>
    </row>
    <row x14ac:dyDescent="0.25" r="804" customHeight="1" ht="13.5">
      <c r="A804" s="6">
        <v>45442.34510416666</v>
      </c>
      <c r="B804" s="7" t="s">
        <v>2626</v>
      </c>
      <c r="C804" s="8">
        <v>416648</v>
      </c>
      <c r="D804" s="7" t="s">
        <v>33</v>
      </c>
      <c r="E804" s="9">
        <v>133.44</v>
      </c>
      <c r="F804" s="7" t="s">
        <v>2627</v>
      </c>
      <c r="G804" s="9">
        <v>28.02</v>
      </c>
      <c r="H804" s="9">
        <v>161.46</v>
      </c>
      <c r="I804" s="9">
        <v>161.46</v>
      </c>
      <c r="J804" s="7" t="s">
        <v>2628</v>
      </c>
      <c r="K804" s="7"/>
      <c r="L804" s="7" t="s">
        <v>2629</v>
      </c>
      <c r="M804" s="7" t="s">
        <v>331</v>
      </c>
      <c r="N804" s="7" t="s">
        <v>116</v>
      </c>
      <c r="O804" s="7" t="s">
        <v>21</v>
      </c>
      <c r="P804" s="10">
        <f>(G804/E804)*100</f>
      </c>
    </row>
    <row x14ac:dyDescent="0.25" r="805" customHeight="1" ht="13.5">
      <c r="A805" s="6">
        <v>45442.34510416666</v>
      </c>
      <c r="B805" s="7" t="s">
        <v>2630</v>
      </c>
      <c r="C805" s="8">
        <v>416649</v>
      </c>
      <c r="D805" s="7" t="s">
        <v>40</v>
      </c>
      <c r="E805" s="9">
        <v>88.46</v>
      </c>
      <c r="F805" s="7" t="s">
        <v>2631</v>
      </c>
      <c r="G805" s="9">
        <v>18.58</v>
      </c>
      <c r="H805" s="9">
        <v>107.04</v>
      </c>
      <c r="I805" s="9">
        <v>107.04</v>
      </c>
      <c r="J805" s="7" t="s">
        <v>2632</v>
      </c>
      <c r="K805" s="7"/>
      <c r="L805" s="7" t="s">
        <v>2633</v>
      </c>
      <c r="M805" s="7" t="s">
        <v>357</v>
      </c>
      <c r="N805" s="7" t="s">
        <v>357</v>
      </c>
      <c r="O805" s="7" t="s">
        <v>21</v>
      </c>
      <c r="P805" s="10">
        <f>(G805/E805)*100</f>
      </c>
    </row>
    <row x14ac:dyDescent="0.25" r="806" customHeight="1" ht="13.5">
      <c r="A806" s="6">
        <v>45442.34510416666</v>
      </c>
      <c r="B806" s="7" t="s">
        <v>2634</v>
      </c>
      <c r="C806" s="8">
        <v>416650</v>
      </c>
      <c r="D806" s="7" t="s">
        <v>33</v>
      </c>
      <c r="E806" s="9">
        <v>52.53</v>
      </c>
      <c r="F806" s="7" t="s">
        <v>2635</v>
      </c>
      <c r="G806" s="9">
        <v>11.03</v>
      </c>
      <c r="H806" s="9">
        <v>63.56</v>
      </c>
      <c r="I806" s="9">
        <v>63.56</v>
      </c>
      <c r="J806" s="7" t="s">
        <v>2636</v>
      </c>
      <c r="K806" s="7"/>
      <c r="L806" s="7" t="s">
        <v>2637</v>
      </c>
      <c r="M806" s="7" t="s">
        <v>2638</v>
      </c>
      <c r="N806" s="7" t="s">
        <v>174</v>
      </c>
      <c r="O806" s="7" t="s">
        <v>21</v>
      </c>
      <c r="P806" s="10">
        <f>(G806/E806)*100</f>
      </c>
    </row>
    <row x14ac:dyDescent="0.25" r="807" customHeight="1" ht="13.5">
      <c r="A807" s="6">
        <v>45442.34510416666</v>
      </c>
      <c r="B807" s="7" t="s">
        <v>2639</v>
      </c>
      <c r="C807" s="8">
        <v>416651</v>
      </c>
      <c r="D807" s="7" t="s">
        <v>33</v>
      </c>
      <c r="E807" s="9">
        <v>116.42</v>
      </c>
      <c r="F807" s="7" t="s">
        <v>2640</v>
      </c>
      <c r="G807" s="9">
        <v>24.45</v>
      </c>
      <c r="H807" s="9">
        <v>140.87</v>
      </c>
      <c r="I807" s="9">
        <v>140.87</v>
      </c>
      <c r="J807" s="7" t="s">
        <v>2641</v>
      </c>
      <c r="K807" s="7"/>
      <c r="L807" s="7" t="s">
        <v>2642</v>
      </c>
      <c r="M807" s="7" t="s">
        <v>2643</v>
      </c>
      <c r="N807" s="7" t="s">
        <v>265</v>
      </c>
      <c r="O807" s="7" t="s">
        <v>21</v>
      </c>
      <c r="P807" s="10">
        <f>(G807/E807)*100</f>
      </c>
    </row>
    <row x14ac:dyDescent="0.25" r="808" customHeight="1" ht="13.5">
      <c r="A808" s="6">
        <v>45442.34510416666</v>
      </c>
      <c r="B808" s="7" t="s">
        <v>2644</v>
      </c>
      <c r="C808" s="8">
        <v>416652</v>
      </c>
      <c r="D808" s="7" t="s">
        <v>33</v>
      </c>
      <c r="E808" s="9">
        <v>78.19</v>
      </c>
      <c r="F808" s="7" t="s">
        <v>2645</v>
      </c>
      <c r="G808" s="9">
        <v>16.42</v>
      </c>
      <c r="H808" s="9">
        <v>94.61</v>
      </c>
      <c r="I808" s="9">
        <v>94.61</v>
      </c>
      <c r="J808" s="7" t="s">
        <v>2646</v>
      </c>
      <c r="K808" s="7"/>
      <c r="L808" s="7" t="s">
        <v>2647</v>
      </c>
      <c r="M808" s="7" t="s">
        <v>2648</v>
      </c>
      <c r="N808" s="7" t="s">
        <v>2649</v>
      </c>
      <c r="O808" s="7" t="s">
        <v>21</v>
      </c>
      <c r="P808" s="10">
        <f>(G808/E808)*100</f>
      </c>
    </row>
    <row x14ac:dyDescent="0.25" r="809" customHeight="1" ht="13.5">
      <c r="A809" s="6">
        <v>45442.61394675926</v>
      </c>
      <c r="B809" s="7" t="s">
        <v>2650</v>
      </c>
      <c r="C809" s="8">
        <v>416653</v>
      </c>
      <c r="D809" s="7" t="s">
        <v>40</v>
      </c>
      <c r="E809" s="9">
        <v>75.822892</v>
      </c>
      <c r="F809" s="7" t="s">
        <v>2651</v>
      </c>
      <c r="G809" s="9">
        <v>0</v>
      </c>
      <c r="H809" s="9">
        <v>75.822892</v>
      </c>
      <c r="I809" s="9">
        <v>75.82</v>
      </c>
      <c r="J809" s="7"/>
      <c r="K809" s="7"/>
      <c r="L809" s="7" t="s">
        <v>2652</v>
      </c>
      <c r="M809" s="7" t="s">
        <v>2653</v>
      </c>
      <c r="N809" s="7"/>
      <c r="O809" s="7" t="s">
        <v>2654</v>
      </c>
      <c r="P809" s="10">
        <f>(G809/E809)*100</f>
      </c>
    </row>
    <row x14ac:dyDescent="0.25" r="810" customHeight="1" ht="13.5">
      <c r="A810" s="6">
        <v>45443.42986111111</v>
      </c>
      <c r="B810" s="7" t="s">
        <v>257</v>
      </c>
      <c r="C810" s="8">
        <v>416654</v>
      </c>
      <c r="D810" s="7" t="s">
        <v>16</v>
      </c>
      <c r="E810" s="9">
        <v>63.01</v>
      </c>
      <c r="F810" s="7"/>
      <c r="G810" s="9">
        <v>13.23</v>
      </c>
      <c r="H810" s="9">
        <v>76.24</v>
      </c>
      <c r="I810" s="9"/>
      <c r="J810" s="7" t="s">
        <v>258</v>
      </c>
      <c r="K810" s="7"/>
      <c r="L810" s="7" t="s">
        <v>259</v>
      </c>
      <c r="M810" s="7" t="s">
        <v>260</v>
      </c>
      <c r="N810" s="7" t="s">
        <v>224</v>
      </c>
      <c r="O810" s="7" t="s">
        <v>21</v>
      </c>
      <c r="P810" s="10">
        <f>(G810/E810)*100</f>
      </c>
    </row>
    <row x14ac:dyDescent="0.25" r="811" customHeight="1" ht="13.5">
      <c r="A811" s="6">
        <v>45443.44969907407</v>
      </c>
      <c r="B811" s="7" t="s">
        <v>1232</v>
      </c>
      <c r="C811" s="8">
        <v>416655</v>
      </c>
      <c r="D811" s="7" t="s">
        <v>16</v>
      </c>
      <c r="E811" s="9">
        <v>32</v>
      </c>
      <c r="F811" s="7"/>
      <c r="G811" s="9">
        <v>6.72</v>
      </c>
      <c r="H811" s="9">
        <v>38.72</v>
      </c>
      <c r="I811" s="9"/>
      <c r="J811" s="7" t="s">
        <v>1233</v>
      </c>
      <c r="K811" s="7"/>
      <c r="L811" s="7" t="s">
        <v>1234</v>
      </c>
      <c r="M811" s="7" t="s">
        <v>1235</v>
      </c>
      <c r="N811" s="7" t="s">
        <v>20</v>
      </c>
      <c r="O811" s="7" t="s">
        <v>21</v>
      </c>
      <c r="P811" s="10">
        <f>(G811/E811)*100</f>
      </c>
    </row>
    <row x14ac:dyDescent="0.25" r="812" customHeight="1" ht="13.5">
      <c r="A812" s="6">
        <v>45443.44969907407</v>
      </c>
      <c r="B812" s="7" t="s">
        <v>15</v>
      </c>
      <c r="C812" s="8">
        <v>416656</v>
      </c>
      <c r="D812" s="7" t="s">
        <v>16</v>
      </c>
      <c r="E812" s="9">
        <v>118.77</v>
      </c>
      <c r="F812" s="7"/>
      <c r="G812" s="9">
        <v>24.94</v>
      </c>
      <c r="H812" s="9">
        <v>143.71</v>
      </c>
      <c r="I812" s="9"/>
      <c r="J812" s="7" t="s">
        <v>17</v>
      </c>
      <c r="K812" s="7"/>
      <c r="L812" s="7" t="s">
        <v>18</v>
      </c>
      <c r="M812" s="7" t="s">
        <v>19</v>
      </c>
      <c r="N812" s="7" t="s">
        <v>20</v>
      </c>
      <c r="O812" s="7" t="s">
        <v>21</v>
      </c>
      <c r="P812" s="10">
        <f>(G812/E812)*100</f>
      </c>
    </row>
    <row x14ac:dyDescent="0.25" r="813" customHeight="1" ht="13.5">
      <c r="A813" s="6">
        <v>45443.44969907407</v>
      </c>
      <c r="B813" s="7" t="s">
        <v>723</v>
      </c>
      <c r="C813" s="8">
        <v>416657</v>
      </c>
      <c r="D813" s="7" t="s">
        <v>16</v>
      </c>
      <c r="E813" s="9">
        <v>191.56</v>
      </c>
      <c r="F813" s="7"/>
      <c r="G813" s="9">
        <v>40.23</v>
      </c>
      <c r="H813" s="9">
        <v>231.79</v>
      </c>
      <c r="I813" s="9"/>
      <c r="J813" s="7" t="s">
        <v>724</v>
      </c>
      <c r="K813" s="7"/>
      <c r="L813" s="7" t="s">
        <v>725</v>
      </c>
      <c r="M813" s="7" t="s">
        <v>726</v>
      </c>
      <c r="N813" s="7" t="s">
        <v>266</v>
      </c>
      <c r="O813" s="7" t="s">
        <v>21</v>
      </c>
      <c r="P813" s="10">
        <f>(G813/E813)*100</f>
      </c>
    </row>
    <row x14ac:dyDescent="0.25" r="814" customHeight="1" ht="13.5">
      <c r="A814" s="6">
        <v>45443.44969907407</v>
      </c>
      <c r="B814" s="7" t="s">
        <v>419</v>
      </c>
      <c r="C814" s="8">
        <v>416658</v>
      </c>
      <c r="D814" s="7" t="s">
        <v>420</v>
      </c>
      <c r="E814" s="9">
        <v>13.6</v>
      </c>
      <c r="F814" s="7"/>
      <c r="G814" s="9">
        <v>2.86</v>
      </c>
      <c r="H814" s="9">
        <v>16.46</v>
      </c>
      <c r="I814" s="9"/>
      <c r="J814" s="7" t="s">
        <v>421</v>
      </c>
      <c r="K814" s="7"/>
      <c r="L814" s="7" t="s">
        <v>422</v>
      </c>
      <c r="M814" s="7" t="s">
        <v>423</v>
      </c>
      <c r="N814" s="7" t="s">
        <v>56</v>
      </c>
      <c r="O814" s="7" t="s">
        <v>21</v>
      </c>
      <c r="P814" s="10">
        <f>(G814/E814)*100</f>
      </c>
    </row>
    <row x14ac:dyDescent="0.25" r="815" customHeight="1" ht="13.5">
      <c r="A815" s="6">
        <v>45443.44930555556</v>
      </c>
      <c r="B815" s="7" t="s">
        <v>237</v>
      </c>
      <c r="C815" s="8">
        <v>416659</v>
      </c>
      <c r="D815" s="7" t="s">
        <v>16</v>
      </c>
      <c r="E815" s="9">
        <v>193.32</v>
      </c>
      <c r="F815" s="7"/>
      <c r="G815" s="9">
        <v>40.6</v>
      </c>
      <c r="H815" s="9">
        <v>233.92</v>
      </c>
      <c r="I815" s="9"/>
      <c r="J815" s="7" t="s">
        <v>238</v>
      </c>
      <c r="K815" s="7"/>
      <c r="L815" s="7" t="s">
        <v>239</v>
      </c>
      <c r="M815" s="7" t="s">
        <v>240</v>
      </c>
      <c r="N815" s="7" t="s">
        <v>20</v>
      </c>
      <c r="O815" s="7" t="s">
        <v>21</v>
      </c>
      <c r="P815" s="10">
        <f>(G815/E815)*100</f>
      </c>
    </row>
    <row x14ac:dyDescent="0.25" r="816" customHeight="1" ht="13.5">
      <c r="A816" s="6">
        <v>45443.44969907407</v>
      </c>
      <c r="B816" s="7" t="s">
        <v>22</v>
      </c>
      <c r="C816" s="8">
        <v>416660</v>
      </c>
      <c r="D816" s="7" t="s">
        <v>16</v>
      </c>
      <c r="E816" s="9">
        <v>165.59</v>
      </c>
      <c r="F816" s="7"/>
      <c r="G816" s="9">
        <v>34.77</v>
      </c>
      <c r="H816" s="9">
        <v>200.36</v>
      </c>
      <c r="I816" s="9"/>
      <c r="J816" s="7" t="s">
        <v>23</v>
      </c>
      <c r="K816" s="7"/>
      <c r="L816" s="7" t="s">
        <v>24</v>
      </c>
      <c r="M816" s="7" t="s">
        <v>25</v>
      </c>
      <c r="N816" s="7" t="s">
        <v>25</v>
      </c>
      <c r="O816" s="7" t="s">
        <v>21</v>
      </c>
      <c r="P816" s="10">
        <f>(G816/E816)*100</f>
      </c>
    </row>
    <row x14ac:dyDescent="0.25" r="817" customHeight="1" ht="13.5">
      <c r="A817" s="6">
        <v>45443.44971064815</v>
      </c>
      <c r="B817" s="7" t="s">
        <v>1522</v>
      </c>
      <c r="C817" s="8">
        <v>416661</v>
      </c>
      <c r="D817" s="7" t="s">
        <v>27</v>
      </c>
      <c r="E817" s="9">
        <v>227.76</v>
      </c>
      <c r="F817" s="7"/>
      <c r="G817" s="9">
        <v>47.83</v>
      </c>
      <c r="H817" s="9">
        <v>275.59</v>
      </c>
      <c r="I817" s="9">
        <v>275.59</v>
      </c>
      <c r="J817" s="7" t="s">
        <v>1523</v>
      </c>
      <c r="K817" s="7"/>
      <c r="L817" s="7" t="s">
        <v>1524</v>
      </c>
      <c r="M817" s="7" t="s">
        <v>1525</v>
      </c>
      <c r="N817" s="7" t="s">
        <v>363</v>
      </c>
      <c r="O817" s="7" t="s">
        <v>21</v>
      </c>
      <c r="P817" s="10">
        <f>(G817/E817)*100</f>
      </c>
    </row>
    <row x14ac:dyDescent="0.25" r="818" customHeight="1" ht="13.5">
      <c r="A818" s="6">
        <v>45443.44930555556</v>
      </c>
      <c r="B818" s="7" t="s">
        <v>732</v>
      </c>
      <c r="C818" s="8">
        <v>416662</v>
      </c>
      <c r="D818" s="7" t="s">
        <v>312</v>
      </c>
      <c r="E818" s="9">
        <v>269.16</v>
      </c>
      <c r="F818" s="7"/>
      <c r="G818" s="9">
        <v>56.52</v>
      </c>
      <c r="H818" s="9">
        <v>325.68</v>
      </c>
      <c r="I818" s="9">
        <v>325.68</v>
      </c>
      <c r="J818" s="7" t="s">
        <v>733</v>
      </c>
      <c r="K818" s="7"/>
      <c r="L818" s="7" t="s">
        <v>734</v>
      </c>
      <c r="M818" s="7" t="s">
        <v>735</v>
      </c>
      <c r="N818" s="7" t="s">
        <v>286</v>
      </c>
      <c r="O818" s="7" t="s">
        <v>21</v>
      </c>
      <c r="P818" s="10">
        <f>(G818/E818)*100</f>
      </c>
    </row>
    <row x14ac:dyDescent="0.25" r="819" customHeight="1" ht="13.5">
      <c r="A819" s="6">
        <v>45443.44971064815</v>
      </c>
      <c r="B819" s="7" t="s">
        <v>2655</v>
      </c>
      <c r="C819" s="8">
        <v>416663</v>
      </c>
      <c r="D819" s="7" t="s">
        <v>27</v>
      </c>
      <c r="E819" s="9">
        <v>35.18</v>
      </c>
      <c r="F819" s="7"/>
      <c r="G819" s="9">
        <v>7.38</v>
      </c>
      <c r="H819" s="9">
        <v>42.56</v>
      </c>
      <c r="I819" s="9">
        <v>42.56</v>
      </c>
      <c r="J819" s="7" t="s">
        <v>2656</v>
      </c>
      <c r="K819" s="7"/>
      <c r="L819" s="7" t="s">
        <v>2657</v>
      </c>
      <c r="M819" s="7" t="s">
        <v>2658</v>
      </c>
      <c r="N819" s="7" t="s">
        <v>50</v>
      </c>
      <c r="O819" s="7" t="s">
        <v>21</v>
      </c>
      <c r="P819" s="10">
        <f>(G819/E819)*100</f>
      </c>
    </row>
    <row x14ac:dyDescent="0.25" r="820" customHeight="1" ht="13.5">
      <c r="A820" s="6">
        <v>45443.44930555556</v>
      </c>
      <c r="B820" s="7" t="s">
        <v>2659</v>
      </c>
      <c r="C820" s="8">
        <v>416664</v>
      </c>
      <c r="D820" s="7" t="s">
        <v>642</v>
      </c>
      <c r="E820" s="9">
        <v>1545.02</v>
      </c>
      <c r="F820" s="7"/>
      <c r="G820" s="9">
        <v>0</v>
      </c>
      <c r="H820" s="9">
        <v>1545.02</v>
      </c>
      <c r="I820" s="9"/>
      <c r="J820" s="7"/>
      <c r="K820" s="7" t="s">
        <v>2660</v>
      </c>
      <c r="L820" s="7" t="s">
        <v>2661</v>
      </c>
      <c r="M820" s="7" t="s">
        <v>2662</v>
      </c>
      <c r="N820" s="7"/>
      <c r="O820" s="7" t="s">
        <v>291</v>
      </c>
      <c r="P820" s="10">
        <f>(G820/E820)*100</f>
      </c>
    </row>
    <row x14ac:dyDescent="0.25" r="821" customHeight="1" ht="13.5">
      <c r="A821" s="6">
        <v>45443.44930555556</v>
      </c>
      <c r="B821" s="7" t="s">
        <v>1530</v>
      </c>
      <c r="C821" s="8">
        <v>416665</v>
      </c>
      <c r="D821" s="7" t="s">
        <v>16</v>
      </c>
      <c r="E821" s="9">
        <v>89.89</v>
      </c>
      <c r="F821" s="7"/>
      <c r="G821" s="9">
        <v>18.87</v>
      </c>
      <c r="H821" s="9">
        <v>108.76</v>
      </c>
      <c r="I821" s="9"/>
      <c r="J821" s="7" t="s">
        <v>1531</v>
      </c>
      <c r="K821" s="7"/>
      <c r="L821" s="7" t="s">
        <v>1532</v>
      </c>
      <c r="M821" s="7" t="s">
        <v>1533</v>
      </c>
      <c r="N821" s="7" t="s">
        <v>50</v>
      </c>
      <c r="O821" s="7" t="s">
        <v>21</v>
      </c>
      <c r="P821" s="10">
        <f>(G821/E821)*100</f>
      </c>
    </row>
    <row x14ac:dyDescent="0.25" r="822" customHeight="1" ht="13.5">
      <c r="A822" s="6">
        <v>45443.44971064815</v>
      </c>
      <c r="B822" s="7" t="s">
        <v>452</v>
      </c>
      <c r="C822" s="8">
        <v>416666</v>
      </c>
      <c r="D822" s="7" t="s">
        <v>33</v>
      </c>
      <c r="E822" s="9">
        <v>49.92</v>
      </c>
      <c r="F822" s="7" t="s">
        <v>2663</v>
      </c>
      <c r="G822" s="9">
        <v>10.48</v>
      </c>
      <c r="H822" s="9">
        <v>60.4</v>
      </c>
      <c r="I822" s="9">
        <v>60.4</v>
      </c>
      <c r="J822" s="7" t="s">
        <v>454</v>
      </c>
      <c r="K822" s="7"/>
      <c r="L822" s="7" t="s">
        <v>455</v>
      </c>
      <c r="M822" s="7" t="s">
        <v>456</v>
      </c>
      <c r="N822" s="7" t="s">
        <v>224</v>
      </c>
      <c r="O822" s="7" t="s">
        <v>21</v>
      </c>
      <c r="P822" s="10">
        <f>(G822/E822)*100</f>
      </c>
    </row>
    <row x14ac:dyDescent="0.25" r="823" customHeight="1" ht="13.5">
      <c r="A823" s="6">
        <v>45443.44971064815</v>
      </c>
      <c r="B823" s="7" t="s">
        <v>760</v>
      </c>
      <c r="C823" s="8">
        <v>416667</v>
      </c>
      <c r="D823" s="7" t="s">
        <v>27</v>
      </c>
      <c r="E823" s="9">
        <v>267.12</v>
      </c>
      <c r="F823" s="7"/>
      <c r="G823" s="9">
        <v>56.1</v>
      </c>
      <c r="H823" s="9">
        <v>323.22</v>
      </c>
      <c r="I823" s="9">
        <v>323.22</v>
      </c>
      <c r="J823" s="7" t="s">
        <v>761</v>
      </c>
      <c r="K823" s="7"/>
      <c r="L823" s="7" t="s">
        <v>762</v>
      </c>
      <c r="M823" s="7" t="s">
        <v>763</v>
      </c>
      <c r="N823" s="7" t="s">
        <v>25</v>
      </c>
      <c r="O823" s="7" t="s">
        <v>21</v>
      </c>
      <c r="P823" s="10">
        <f>(G823/E823)*100</f>
      </c>
    </row>
    <row x14ac:dyDescent="0.25" r="824" customHeight="1" ht="13.5">
      <c r="A824" s="6">
        <v>45443.44971064815</v>
      </c>
      <c r="B824" s="7" t="s">
        <v>2664</v>
      </c>
      <c r="C824" s="8">
        <v>416668</v>
      </c>
      <c r="D824" s="7" t="s">
        <v>33</v>
      </c>
      <c r="E824" s="9">
        <v>86.26</v>
      </c>
      <c r="F824" s="7" t="s">
        <v>2665</v>
      </c>
      <c r="G824" s="9">
        <v>18.11</v>
      </c>
      <c r="H824" s="9">
        <v>104.37</v>
      </c>
      <c r="I824" s="9">
        <v>104.37</v>
      </c>
      <c r="J824" s="7" t="s">
        <v>2666</v>
      </c>
      <c r="K824" s="7"/>
      <c r="L824" s="7" t="s">
        <v>744</v>
      </c>
      <c r="M824" s="7" t="s">
        <v>745</v>
      </c>
      <c r="N824" s="7" t="s">
        <v>56</v>
      </c>
      <c r="O824" s="7" t="s">
        <v>21</v>
      </c>
      <c r="P824" s="10">
        <f>(G824/E824)*100</f>
      </c>
    </row>
    <row x14ac:dyDescent="0.25" r="825" customHeight="1" ht="13.5">
      <c r="A825" s="6">
        <v>45443.44971064815</v>
      </c>
      <c r="B825" s="7" t="s">
        <v>2667</v>
      </c>
      <c r="C825" s="8">
        <v>416669</v>
      </c>
      <c r="D825" s="7" t="s">
        <v>33</v>
      </c>
      <c r="E825" s="9">
        <v>252.1</v>
      </c>
      <c r="F825" s="7" t="s">
        <v>2668</v>
      </c>
      <c r="G825" s="9">
        <v>52.94</v>
      </c>
      <c r="H825" s="9">
        <v>305.04</v>
      </c>
      <c r="I825" s="9">
        <v>305.04</v>
      </c>
      <c r="J825" s="7" t="s">
        <v>2669</v>
      </c>
      <c r="K825" s="7"/>
      <c r="L825" s="7" t="s">
        <v>506</v>
      </c>
      <c r="M825" s="7" t="s">
        <v>507</v>
      </c>
      <c r="N825" s="7" t="s">
        <v>20</v>
      </c>
      <c r="O825" s="7" t="s">
        <v>21</v>
      </c>
      <c r="P825" s="10">
        <f>(G825/E825)*100</f>
      </c>
    </row>
    <row x14ac:dyDescent="0.25" r="826" customHeight="1" ht="13.5">
      <c r="A826" s="6">
        <v>45443.44930555556</v>
      </c>
      <c r="B826" s="7" t="s">
        <v>2670</v>
      </c>
      <c r="C826" s="8">
        <v>416670</v>
      </c>
      <c r="D826" s="7" t="s">
        <v>27</v>
      </c>
      <c r="E826" s="9">
        <v>42.52</v>
      </c>
      <c r="F826" s="7"/>
      <c r="G826" s="9">
        <v>8.93</v>
      </c>
      <c r="H826" s="9">
        <v>51.45</v>
      </c>
      <c r="I826" s="9">
        <v>51.45</v>
      </c>
      <c r="J826" s="7" t="s">
        <v>2671</v>
      </c>
      <c r="K826" s="7"/>
      <c r="L826" s="7" t="s">
        <v>520</v>
      </c>
      <c r="M826" s="7" t="s">
        <v>521</v>
      </c>
      <c r="N826" s="7" t="s">
        <v>50</v>
      </c>
      <c r="O826" s="7" t="s">
        <v>21</v>
      </c>
      <c r="P826" s="10">
        <f>(G826/E826)*100</f>
      </c>
    </row>
    <row x14ac:dyDescent="0.25" r="827" customHeight="1" ht="13.5">
      <c r="A827" s="6">
        <v>45443.44971064815</v>
      </c>
      <c r="B827" s="7" t="s">
        <v>1146</v>
      </c>
      <c r="C827" s="8">
        <v>416671</v>
      </c>
      <c r="D827" s="7" t="s">
        <v>33</v>
      </c>
      <c r="E827" s="9">
        <v>160.06</v>
      </c>
      <c r="F827" s="7" t="s">
        <v>2672</v>
      </c>
      <c r="G827" s="9">
        <v>33.61</v>
      </c>
      <c r="H827" s="9">
        <v>193.67</v>
      </c>
      <c r="I827" s="9">
        <v>193.67</v>
      </c>
      <c r="J827" s="7" t="s">
        <v>1148</v>
      </c>
      <c r="K827" s="7"/>
      <c r="L827" s="7" t="s">
        <v>1149</v>
      </c>
      <c r="M827" s="7" t="s">
        <v>1150</v>
      </c>
      <c r="N827" s="7" t="s">
        <v>405</v>
      </c>
      <c r="O827" s="7" t="s">
        <v>21</v>
      </c>
      <c r="P827" s="10">
        <f>(G827/E827)*100</f>
      </c>
    </row>
    <row x14ac:dyDescent="0.25" r="828" customHeight="1" ht="13.5">
      <c r="A828" s="6">
        <v>45443.44971064815</v>
      </c>
      <c r="B828" s="7" t="s">
        <v>1146</v>
      </c>
      <c r="C828" s="8">
        <v>416672</v>
      </c>
      <c r="D828" s="7" t="s">
        <v>33</v>
      </c>
      <c r="E828" s="9">
        <v>47.57</v>
      </c>
      <c r="F828" s="7" t="s">
        <v>2673</v>
      </c>
      <c r="G828" s="9">
        <v>9.99</v>
      </c>
      <c r="H828" s="9">
        <v>57.56</v>
      </c>
      <c r="I828" s="9">
        <v>57.56</v>
      </c>
      <c r="J828" s="7" t="s">
        <v>1148</v>
      </c>
      <c r="K828" s="7"/>
      <c r="L828" s="7" t="s">
        <v>1149</v>
      </c>
      <c r="M828" s="7" t="s">
        <v>1150</v>
      </c>
      <c r="N828" s="7" t="s">
        <v>405</v>
      </c>
      <c r="O828" s="7" t="s">
        <v>21</v>
      </c>
      <c r="P828" s="10">
        <f>(G828/E828)*100</f>
      </c>
    </row>
    <row x14ac:dyDescent="0.25" r="829" customHeight="1" ht="13.5">
      <c r="A829" s="6">
        <v>45443.44971064815</v>
      </c>
      <c r="B829" s="7" t="s">
        <v>2674</v>
      </c>
      <c r="C829" s="8">
        <v>416673</v>
      </c>
      <c r="D829" s="7" t="s">
        <v>27</v>
      </c>
      <c r="E829" s="9">
        <v>147.61</v>
      </c>
      <c r="F829" s="7"/>
      <c r="G829" s="9">
        <v>31</v>
      </c>
      <c r="H829" s="9">
        <v>178.61</v>
      </c>
      <c r="I829" s="9">
        <v>178.61</v>
      </c>
      <c r="J829" s="7" t="s">
        <v>2675</v>
      </c>
      <c r="K829" s="7"/>
      <c r="L829" s="7" t="s">
        <v>2676</v>
      </c>
      <c r="M829" s="7" t="s">
        <v>2677</v>
      </c>
      <c r="N829" s="7" t="s">
        <v>76</v>
      </c>
      <c r="O829" s="7" t="s">
        <v>21</v>
      </c>
      <c r="P829" s="10">
        <f>(G829/E829)*100</f>
      </c>
    </row>
    <row x14ac:dyDescent="0.25" r="830" customHeight="1" ht="13.5">
      <c r="A830" s="6">
        <v>45443.44930555556</v>
      </c>
      <c r="B830" s="7" t="s">
        <v>2452</v>
      </c>
      <c r="C830" s="8">
        <v>416674</v>
      </c>
      <c r="D830" s="7" t="s">
        <v>216</v>
      </c>
      <c r="E830" s="9">
        <v>203.46</v>
      </c>
      <c r="F830" s="7"/>
      <c r="G830" s="9">
        <v>42.73</v>
      </c>
      <c r="H830" s="9">
        <v>246.19</v>
      </c>
      <c r="I830" s="9">
        <v>246.19</v>
      </c>
      <c r="J830" s="7" t="s">
        <v>2453</v>
      </c>
      <c r="K830" s="7"/>
      <c r="L830" s="7" t="s">
        <v>856</v>
      </c>
      <c r="M830" s="7" t="s">
        <v>857</v>
      </c>
      <c r="N830" s="7" t="s">
        <v>50</v>
      </c>
      <c r="O830" s="7" t="s">
        <v>21</v>
      </c>
      <c r="P830" s="10">
        <f>(G830/E830)*100</f>
      </c>
    </row>
    <row x14ac:dyDescent="0.25" r="831" customHeight="1" ht="13.5">
      <c r="A831" s="6">
        <v>45443.44972222222</v>
      </c>
      <c r="B831" s="7" t="s">
        <v>1767</v>
      </c>
      <c r="C831" s="8">
        <v>416675</v>
      </c>
      <c r="D831" s="7" t="s">
        <v>16</v>
      </c>
      <c r="E831" s="9">
        <v>118.2</v>
      </c>
      <c r="F831" s="7"/>
      <c r="G831" s="9">
        <v>24.82</v>
      </c>
      <c r="H831" s="9">
        <v>143.02</v>
      </c>
      <c r="I831" s="9"/>
      <c r="J831" s="7" t="s">
        <v>1768</v>
      </c>
      <c r="K831" s="7"/>
      <c r="L831" s="7" t="s">
        <v>1769</v>
      </c>
      <c r="M831" s="7" t="s">
        <v>1770</v>
      </c>
      <c r="N831" s="7" t="s">
        <v>191</v>
      </c>
      <c r="O831" s="7" t="s">
        <v>21</v>
      </c>
      <c r="P831" s="10">
        <f>(G831/E831)*100</f>
      </c>
    </row>
    <row x14ac:dyDescent="0.25" r="832" customHeight="1" ht="13.5">
      <c r="A832" s="6">
        <v>45443.44972222222</v>
      </c>
      <c r="B832" s="7" t="s">
        <v>786</v>
      </c>
      <c r="C832" s="8">
        <v>416676</v>
      </c>
      <c r="D832" s="7" t="s">
        <v>33</v>
      </c>
      <c r="E832" s="9">
        <v>354.44</v>
      </c>
      <c r="F832" s="7" t="s">
        <v>2678</v>
      </c>
      <c r="G832" s="9">
        <v>74.43</v>
      </c>
      <c r="H832" s="9">
        <v>428.87</v>
      </c>
      <c r="I832" s="9">
        <v>428.87</v>
      </c>
      <c r="J832" s="7" t="s">
        <v>788</v>
      </c>
      <c r="K832" s="7"/>
      <c r="L832" s="7" t="s">
        <v>662</v>
      </c>
      <c r="M832" s="7" t="s">
        <v>789</v>
      </c>
      <c r="N832" s="7" t="s">
        <v>550</v>
      </c>
      <c r="O832" s="7" t="s">
        <v>21</v>
      </c>
      <c r="P832" s="10">
        <f>(G832/E832)*100</f>
      </c>
    </row>
    <row x14ac:dyDescent="0.25" r="833" customHeight="1" ht="13.5">
      <c r="A833" s="6">
        <v>45443.44972222222</v>
      </c>
      <c r="B833" s="7" t="s">
        <v>504</v>
      </c>
      <c r="C833" s="8">
        <v>416677</v>
      </c>
      <c r="D833" s="7" t="s">
        <v>16</v>
      </c>
      <c r="E833" s="9">
        <v>36.04</v>
      </c>
      <c r="F833" s="7"/>
      <c r="G833" s="9">
        <v>7.56</v>
      </c>
      <c r="H833" s="9">
        <v>43.6</v>
      </c>
      <c r="I833" s="9"/>
      <c r="J833" s="7" t="s">
        <v>505</v>
      </c>
      <c r="K833" s="7"/>
      <c r="L833" s="7" t="s">
        <v>506</v>
      </c>
      <c r="M833" s="7" t="s">
        <v>507</v>
      </c>
      <c r="N833" s="7" t="s">
        <v>20</v>
      </c>
      <c r="O833" s="7" t="s">
        <v>21</v>
      </c>
      <c r="P833" s="10">
        <f>(G833/E833)*100</f>
      </c>
    </row>
    <row x14ac:dyDescent="0.25" r="834" customHeight="1" ht="13.5">
      <c r="A834" s="6">
        <v>45443.44972222222</v>
      </c>
      <c r="B834" s="7" t="s">
        <v>2679</v>
      </c>
      <c r="C834" s="8">
        <v>416678</v>
      </c>
      <c r="D834" s="7" t="s">
        <v>40</v>
      </c>
      <c r="E834" s="9">
        <v>105.71</v>
      </c>
      <c r="F834" s="7" t="s">
        <v>2680</v>
      </c>
      <c r="G834" s="9">
        <v>22.2</v>
      </c>
      <c r="H834" s="9">
        <v>127.91</v>
      </c>
      <c r="I834" s="9">
        <v>127.91</v>
      </c>
      <c r="J834" s="7" t="s">
        <v>2681</v>
      </c>
      <c r="K834" s="7"/>
      <c r="L834" s="7" t="s">
        <v>1690</v>
      </c>
      <c r="M834" s="7" t="s">
        <v>1691</v>
      </c>
      <c r="N834" s="7" t="s">
        <v>174</v>
      </c>
      <c r="O834" s="7" t="s">
        <v>21</v>
      </c>
      <c r="P834" s="10">
        <f>(G834/E834)*100</f>
      </c>
    </row>
    <row x14ac:dyDescent="0.25" r="835" customHeight="1" ht="13.5">
      <c r="A835" s="6">
        <v>45443.44972222222</v>
      </c>
      <c r="B835" s="7" t="s">
        <v>2682</v>
      </c>
      <c r="C835" s="8">
        <v>416679</v>
      </c>
      <c r="D835" s="7" t="s">
        <v>27</v>
      </c>
      <c r="E835" s="9">
        <v>42.22</v>
      </c>
      <c r="F835" s="7"/>
      <c r="G835" s="9">
        <v>8.87</v>
      </c>
      <c r="H835" s="9">
        <v>51.09</v>
      </c>
      <c r="I835" s="9">
        <v>51.09</v>
      </c>
      <c r="J835" s="7" t="s">
        <v>2683</v>
      </c>
      <c r="K835" s="7"/>
      <c r="L835" s="7" t="s">
        <v>2684</v>
      </c>
      <c r="M835" s="7" t="s">
        <v>2685</v>
      </c>
      <c r="N835" s="7" t="s">
        <v>86</v>
      </c>
      <c r="O835" s="7" t="s">
        <v>21</v>
      </c>
      <c r="P835" s="10">
        <f>(G835/E835)*100</f>
      </c>
    </row>
    <row x14ac:dyDescent="0.25" r="836" customHeight="1" ht="13.5">
      <c r="A836" s="6">
        <v>45443.44972222222</v>
      </c>
      <c r="B836" s="7" t="s">
        <v>2686</v>
      </c>
      <c r="C836" s="8">
        <v>416680</v>
      </c>
      <c r="D836" s="7" t="s">
        <v>216</v>
      </c>
      <c r="E836" s="9">
        <v>632.02</v>
      </c>
      <c r="F836" s="7"/>
      <c r="G836" s="9">
        <v>132.73</v>
      </c>
      <c r="H836" s="9">
        <v>764.75</v>
      </c>
      <c r="I836" s="9">
        <v>764.75</v>
      </c>
      <c r="J836" s="7" t="s">
        <v>2687</v>
      </c>
      <c r="K836" s="7"/>
      <c r="L836" s="7" t="s">
        <v>2688</v>
      </c>
      <c r="M836" s="7" t="s">
        <v>2689</v>
      </c>
      <c r="N836" s="7" t="s">
        <v>20</v>
      </c>
      <c r="O836" s="7" t="s">
        <v>21</v>
      </c>
      <c r="P836" s="10">
        <f>(G836/E836)*100</f>
      </c>
    </row>
    <row x14ac:dyDescent="0.25" r="837" customHeight="1" ht="13.5">
      <c r="A837" s="6">
        <v>45443.44972222222</v>
      </c>
      <c r="B837" s="7" t="s">
        <v>2686</v>
      </c>
      <c r="C837" s="8">
        <v>416681</v>
      </c>
      <c r="D837" s="7" t="s">
        <v>216</v>
      </c>
      <c r="E837" s="9">
        <v>525</v>
      </c>
      <c r="F837" s="7"/>
      <c r="G837" s="9">
        <v>110.25</v>
      </c>
      <c r="H837" s="9">
        <v>635.25</v>
      </c>
      <c r="I837" s="9">
        <v>635.25</v>
      </c>
      <c r="J837" s="7" t="s">
        <v>2687</v>
      </c>
      <c r="K837" s="7"/>
      <c r="L837" s="7" t="s">
        <v>2688</v>
      </c>
      <c r="M837" s="7" t="s">
        <v>2689</v>
      </c>
      <c r="N837" s="7" t="s">
        <v>20</v>
      </c>
      <c r="O837" s="7" t="s">
        <v>21</v>
      </c>
      <c r="P837" s="10">
        <f>(G837/E837)*100</f>
      </c>
    </row>
    <row x14ac:dyDescent="0.25" r="838" customHeight="1" ht="13.5">
      <c r="A838" s="6">
        <v>45443.44930555556</v>
      </c>
      <c r="B838" s="7" t="s">
        <v>2177</v>
      </c>
      <c r="C838" s="8">
        <v>416682</v>
      </c>
      <c r="D838" s="7" t="s">
        <v>27</v>
      </c>
      <c r="E838" s="9">
        <v>46.75</v>
      </c>
      <c r="F838" s="7"/>
      <c r="G838" s="9">
        <v>9.81</v>
      </c>
      <c r="H838" s="9">
        <v>56.56</v>
      </c>
      <c r="I838" s="9">
        <v>56.56</v>
      </c>
      <c r="J838" s="7" t="s">
        <v>2179</v>
      </c>
      <c r="K838" s="7"/>
      <c r="L838" s="7" t="s">
        <v>2180</v>
      </c>
      <c r="M838" s="7" t="s">
        <v>2181</v>
      </c>
      <c r="N838" s="7" t="s">
        <v>126</v>
      </c>
      <c r="O838" s="7" t="s">
        <v>21</v>
      </c>
      <c r="P838" s="10">
        <f>(G838/E838)*100</f>
      </c>
    </row>
    <row x14ac:dyDescent="0.25" r="839" customHeight="1" ht="13.5">
      <c r="A839" s="6">
        <v>45443.44972222222</v>
      </c>
      <c r="B839" s="7" t="s">
        <v>2690</v>
      </c>
      <c r="C839" s="8">
        <v>416683</v>
      </c>
      <c r="D839" s="7" t="s">
        <v>27</v>
      </c>
      <c r="E839" s="9">
        <v>235.52</v>
      </c>
      <c r="F839" s="7"/>
      <c r="G839" s="9">
        <v>49.46</v>
      </c>
      <c r="H839" s="9">
        <v>284.98</v>
      </c>
      <c r="I839" s="9">
        <v>284.98</v>
      </c>
      <c r="J839" s="7" t="s">
        <v>2691</v>
      </c>
      <c r="K839" s="7"/>
      <c r="L839" s="7" t="s">
        <v>2692</v>
      </c>
      <c r="M839" s="7" t="s">
        <v>2693</v>
      </c>
      <c r="N839" s="7" t="s">
        <v>111</v>
      </c>
      <c r="O839" s="7" t="s">
        <v>21</v>
      </c>
      <c r="P839" s="10">
        <f>(G839/E839)*100</f>
      </c>
    </row>
    <row x14ac:dyDescent="0.25" r="840" customHeight="1" ht="13.5">
      <c r="A840" s="6">
        <v>45443.44972222222</v>
      </c>
      <c r="B840" s="7" t="s">
        <v>2694</v>
      </c>
      <c r="C840" s="8">
        <v>416684</v>
      </c>
      <c r="D840" s="7" t="s">
        <v>33</v>
      </c>
      <c r="E840" s="9">
        <v>17.16</v>
      </c>
      <c r="F840" s="7" t="s">
        <v>2695</v>
      </c>
      <c r="G840" s="9">
        <v>3.6</v>
      </c>
      <c r="H840" s="9">
        <v>20.76</v>
      </c>
      <c r="I840" s="9">
        <v>20.76</v>
      </c>
      <c r="J840" s="7" t="s">
        <v>2696</v>
      </c>
      <c r="K840" s="7"/>
      <c r="L840" s="7" t="s">
        <v>695</v>
      </c>
      <c r="M840" s="7" t="s">
        <v>696</v>
      </c>
      <c r="N840" s="7" t="s">
        <v>357</v>
      </c>
      <c r="O840" s="7" t="s">
        <v>21</v>
      </c>
      <c r="P840" s="10">
        <f>(G840/E840)*100</f>
      </c>
    </row>
    <row x14ac:dyDescent="0.25" r="841" customHeight="1" ht="13.5">
      <c r="A841" s="6">
        <v>45443.44972222222</v>
      </c>
      <c r="B841" s="7" t="s">
        <v>2697</v>
      </c>
      <c r="C841" s="8">
        <v>416685</v>
      </c>
      <c r="D841" s="7" t="s">
        <v>40</v>
      </c>
      <c r="E841" s="9">
        <v>97.29</v>
      </c>
      <c r="F841" s="7" t="s">
        <v>2698</v>
      </c>
      <c r="G841" s="9">
        <v>20.44</v>
      </c>
      <c r="H841" s="9">
        <v>117.73</v>
      </c>
      <c r="I841" s="9">
        <v>117.73</v>
      </c>
      <c r="J841" s="7" t="s">
        <v>2699</v>
      </c>
      <c r="K841" s="7"/>
      <c r="L841" s="7" t="s">
        <v>481</v>
      </c>
      <c r="M841" s="7" t="s">
        <v>2700</v>
      </c>
      <c r="N841" s="7" t="s">
        <v>56</v>
      </c>
      <c r="O841" s="7" t="s">
        <v>21</v>
      </c>
      <c r="P841" s="10">
        <f>(G841/E841)*100</f>
      </c>
    </row>
    <row x14ac:dyDescent="0.25" r="842" customHeight="1" ht="13.5">
      <c r="A842" s="6">
        <v>45443.4497337963</v>
      </c>
      <c r="B842" s="7" t="s">
        <v>2701</v>
      </c>
      <c r="C842" s="8">
        <v>416686</v>
      </c>
      <c r="D842" s="7" t="s">
        <v>33</v>
      </c>
      <c r="E842" s="9">
        <v>10.03</v>
      </c>
      <c r="F842" s="7" t="s">
        <v>2702</v>
      </c>
      <c r="G842" s="9">
        <v>2.11</v>
      </c>
      <c r="H842" s="9">
        <v>12.14</v>
      </c>
      <c r="I842" s="9">
        <v>12.14</v>
      </c>
      <c r="J842" s="7" t="s">
        <v>2703</v>
      </c>
      <c r="K842" s="7"/>
      <c r="L842" s="7" t="s">
        <v>2704</v>
      </c>
      <c r="M842" s="7" t="s">
        <v>2705</v>
      </c>
      <c r="N842" s="7" t="s">
        <v>2706</v>
      </c>
      <c r="O842" s="7" t="s">
        <v>21</v>
      </c>
      <c r="P842" s="10">
        <f>(G842/E842)*100</f>
      </c>
    </row>
    <row x14ac:dyDescent="0.25" r="843" customHeight="1" ht="13.5">
      <c r="A843" s="6">
        <v>45443.4497337963</v>
      </c>
      <c r="B843" s="7" t="s">
        <v>2707</v>
      </c>
      <c r="C843" s="8">
        <v>416687</v>
      </c>
      <c r="D843" s="7" t="s">
        <v>27</v>
      </c>
      <c r="E843" s="9">
        <v>230.83</v>
      </c>
      <c r="F843" s="7"/>
      <c r="G843" s="9">
        <v>48.47</v>
      </c>
      <c r="H843" s="9">
        <v>279.3</v>
      </c>
      <c r="I843" s="9">
        <v>279.3</v>
      </c>
      <c r="J843" s="7" t="s">
        <v>2708</v>
      </c>
      <c r="K843" s="7"/>
      <c r="L843" s="7" t="s">
        <v>602</v>
      </c>
      <c r="M843" s="7" t="s">
        <v>603</v>
      </c>
      <c r="N843" s="7" t="s">
        <v>2709</v>
      </c>
      <c r="O843" s="7" t="s">
        <v>21</v>
      </c>
      <c r="P843" s="10">
        <f>(G843/E843)*100</f>
      </c>
    </row>
    <row x14ac:dyDescent="0.25" r="844" customHeight="1" ht="15.75">
      <c r="A844" s="12"/>
      <c r="B844" s="7"/>
      <c r="C844" s="8">
        <v>0</v>
      </c>
      <c r="D844" s="7"/>
      <c r="E844" s="9">
        <f>SUM(E2:E843)</f>
      </c>
      <c r="F844" s="7"/>
      <c r="G844" s="9">
        <f>SUM(G2:G843)</f>
      </c>
      <c r="H844" s="9">
        <f>SUM(H2:H843)</f>
      </c>
      <c r="I844" s="13"/>
      <c r="J844" s="7"/>
      <c r="K844" s="7"/>
      <c r="L844" s="7"/>
      <c r="M844" s="7"/>
      <c r="N844" s="7"/>
      <c r="O844" s="7"/>
      <c r="P844" s="14"/>
    </row>
    <row x14ac:dyDescent="0.25" r="845" customHeight="1" ht="15.75">
      <c r="A845" s="12"/>
      <c r="B845" s="7"/>
      <c r="C845" s="8">
        <f>COUNTA(C2:C843)</f>
      </c>
      <c r="D845" s="7"/>
      <c r="E845" s="13"/>
      <c r="F845" s="7"/>
      <c r="G845" s="13"/>
      <c r="H845" s="13"/>
      <c r="I845" s="13"/>
      <c r="J845" s="7"/>
      <c r="K845" s="7"/>
      <c r="L845" s="7"/>
      <c r="M845" s="7"/>
      <c r="N845" s="7"/>
      <c r="O845" s="7"/>
      <c r="P845" s="14"/>
    </row>
    <row x14ac:dyDescent="0.25" r="846" customHeight="1" ht="15.75">
      <c r="A846" s="12"/>
      <c r="B846" s="7"/>
      <c r="C846" s="15"/>
      <c r="D846" s="7"/>
      <c r="E846" s="13"/>
      <c r="F846" s="7"/>
      <c r="G846" s="13"/>
      <c r="H846" s="13"/>
      <c r="I846" s="13"/>
      <c r="J846" s="7"/>
      <c r="K846" s="7"/>
      <c r="L846" s="7"/>
      <c r="M846" s="7"/>
      <c r="N846" s="7"/>
      <c r="O846" s="7"/>
      <c r="P846" s="14"/>
    </row>
    <row x14ac:dyDescent="0.25" r="847" customHeight="1" ht="15.75">
      <c r="A847" s="12"/>
      <c r="B847" s="7"/>
      <c r="C847" s="15"/>
      <c r="D847" s="7"/>
      <c r="E847" s="13"/>
      <c r="F847" s="7"/>
      <c r="G847" s="13"/>
      <c r="H847" s="13"/>
      <c r="I847" s="13"/>
      <c r="J847" s="7"/>
      <c r="K847" s="7"/>
      <c r="L847" s="7"/>
      <c r="M847" s="7"/>
      <c r="N847" s="7"/>
      <c r="O847" s="7"/>
      <c r="P847" s="14"/>
    </row>
    <row x14ac:dyDescent="0.25" r="848" customHeight="1" ht="15.75">
      <c r="A848" s="12"/>
      <c r="B848" s="7"/>
      <c r="C848" s="15"/>
      <c r="D848" s="7"/>
      <c r="E848" s="13"/>
      <c r="F848" s="7"/>
      <c r="G848" s="13"/>
      <c r="H848" s="13"/>
      <c r="I848" s="13"/>
      <c r="J848" s="7"/>
      <c r="K848" s="7"/>
      <c r="L848" s="7"/>
      <c r="M848" s="7"/>
      <c r="N848" s="7"/>
      <c r="O848" s="7"/>
      <c r="P848" s="14"/>
    </row>
    <row x14ac:dyDescent="0.25" r="849" customHeight="1" ht="15.75">
      <c r="A849" s="12"/>
      <c r="B849" s="7"/>
      <c r="C849" s="15"/>
      <c r="D849" s="7"/>
      <c r="E849" s="13"/>
      <c r="F849" s="7"/>
      <c r="G849" s="13"/>
      <c r="H849" s="13"/>
      <c r="I849" s="13"/>
      <c r="J849" s="7"/>
      <c r="K849" s="7"/>
      <c r="L849" s="7"/>
      <c r="M849" s="7"/>
      <c r="N849" s="7"/>
      <c r="O849" s="7"/>
      <c r="P849" s="14"/>
    </row>
    <row x14ac:dyDescent="0.25" r="850" customHeight="1" ht="15.75">
      <c r="A850" s="12"/>
      <c r="B850" s="7"/>
      <c r="C850" s="15"/>
      <c r="D850" s="7"/>
      <c r="E850" s="13"/>
      <c r="F850" s="7"/>
      <c r="G850" s="13"/>
      <c r="H850" s="13"/>
      <c r="I850" s="13"/>
      <c r="J850" s="7"/>
      <c r="K850" s="7"/>
      <c r="L850" s="7"/>
      <c r="M850" s="7"/>
      <c r="N850" s="7"/>
      <c r="O850" s="7"/>
      <c r="P850" s="14"/>
    </row>
    <row x14ac:dyDescent="0.25" r="851" customHeight="1" ht="15.75">
      <c r="A851" s="12"/>
      <c r="B851" s="7"/>
      <c r="C851" s="15"/>
      <c r="D851" s="7"/>
      <c r="E851" s="13"/>
      <c r="F851" s="7"/>
      <c r="G851" s="13"/>
      <c r="H851" s="13"/>
      <c r="I851" s="13"/>
      <c r="J851" s="7"/>
      <c r="K851" s="7"/>
      <c r="L851" s="7"/>
      <c r="M851" s="7"/>
      <c r="N851" s="7"/>
      <c r="O851" s="7"/>
      <c r="P851" s="14"/>
    </row>
    <row x14ac:dyDescent="0.25" r="852" customHeight="1" ht="15.75">
      <c r="A852" s="12"/>
      <c r="B852" s="7"/>
      <c r="C852" s="15"/>
      <c r="D852" s="7"/>
      <c r="E852" s="13"/>
      <c r="F852" s="7"/>
      <c r="G852" s="13"/>
      <c r="H852" s="13"/>
      <c r="I852" s="13"/>
      <c r="J852" s="7"/>
      <c r="K852" s="7"/>
      <c r="L852" s="7"/>
      <c r="M852" s="7"/>
      <c r="N852" s="7"/>
      <c r="O852" s="7"/>
      <c r="P852" s="14"/>
    </row>
    <row x14ac:dyDescent="0.25" r="853" customHeight="1" ht="15.75">
      <c r="A853" s="12"/>
      <c r="B853" s="7"/>
      <c r="C853" s="15"/>
      <c r="D853" s="7"/>
      <c r="E853" s="13"/>
      <c r="F853" s="7"/>
      <c r="G853" s="13"/>
      <c r="H853" s="13"/>
      <c r="I853" s="13"/>
      <c r="J853" s="7"/>
      <c r="K853" s="7"/>
      <c r="L853" s="7"/>
      <c r="M853" s="7"/>
      <c r="N853" s="7"/>
      <c r="O853" s="7"/>
      <c r="P853" s="14"/>
    </row>
    <row x14ac:dyDescent="0.25" r="854" customHeight="1" ht="15.75">
      <c r="A854" s="12"/>
      <c r="B854" s="7"/>
      <c r="C854" s="15"/>
      <c r="D854" s="7"/>
      <c r="E854" s="13"/>
      <c r="F854" s="7"/>
      <c r="G854" s="13"/>
      <c r="H854" s="13"/>
      <c r="I854" s="13"/>
      <c r="J854" s="7"/>
      <c r="K854" s="7"/>
      <c r="L854" s="7"/>
      <c r="M854" s="7"/>
      <c r="N854" s="7"/>
      <c r="O854" s="7"/>
      <c r="P854" s="14"/>
    </row>
    <row x14ac:dyDescent="0.25" r="855" customHeight="1" ht="15.75">
      <c r="A855" s="12"/>
      <c r="B855" s="7"/>
      <c r="C855" s="15"/>
      <c r="D855" s="7"/>
      <c r="E855" s="13"/>
      <c r="F855" s="7"/>
      <c r="G855" s="13"/>
      <c r="H855" s="13"/>
      <c r="I855" s="13"/>
      <c r="J855" s="7"/>
      <c r="K855" s="7"/>
      <c r="L855" s="7"/>
      <c r="M855" s="7"/>
      <c r="N855" s="7"/>
      <c r="O855" s="7"/>
      <c r="P855" s="14"/>
    </row>
    <row x14ac:dyDescent="0.25" r="856" customHeight="1" ht="15.75">
      <c r="A856" s="12"/>
      <c r="B856" s="7"/>
      <c r="C856" s="15"/>
      <c r="D856" s="7"/>
      <c r="E856" s="13"/>
      <c r="F856" s="7"/>
      <c r="G856" s="13"/>
      <c r="H856" s="13"/>
      <c r="I856" s="13"/>
      <c r="J856" s="7"/>
      <c r="K856" s="7"/>
      <c r="L856" s="7"/>
      <c r="M856" s="7"/>
      <c r="N856" s="7"/>
      <c r="O856" s="7"/>
      <c r="P856" s="14"/>
    </row>
    <row x14ac:dyDescent="0.25" r="857" customHeight="1" ht="15.75">
      <c r="A857" s="12"/>
      <c r="B857" s="7"/>
      <c r="C857" s="15"/>
      <c r="D857" s="7"/>
      <c r="E857" s="13"/>
      <c r="F857" s="7"/>
      <c r="G857" s="13"/>
      <c r="H857" s="13"/>
      <c r="I857" s="13"/>
      <c r="J857" s="7"/>
      <c r="K857" s="7"/>
      <c r="L857" s="7"/>
      <c r="M857" s="7"/>
      <c r="N857" s="7"/>
      <c r="O857" s="7"/>
      <c r="P857" s="14"/>
    </row>
    <row x14ac:dyDescent="0.25" r="858" customHeight="1" ht="15.75">
      <c r="A858" s="12"/>
      <c r="B858" s="7"/>
      <c r="C858" s="15"/>
      <c r="D858" s="7"/>
      <c r="E858" s="13"/>
      <c r="F858" s="7"/>
      <c r="G858" s="13"/>
      <c r="H858" s="13"/>
      <c r="I858" s="13"/>
      <c r="J858" s="7"/>
      <c r="K858" s="7"/>
      <c r="L858" s="7"/>
      <c r="M858" s="7"/>
      <c r="N858" s="7"/>
      <c r="O858" s="7"/>
      <c r="P858" s="14"/>
    </row>
    <row x14ac:dyDescent="0.25" r="859" customHeight="1" ht="15.75">
      <c r="A859" s="12"/>
      <c r="B859" s="7"/>
      <c r="C859" s="15"/>
      <c r="D859" s="7"/>
      <c r="E859" s="13"/>
      <c r="F859" s="7"/>
      <c r="G859" s="13"/>
      <c r="H859" s="13"/>
      <c r="I859" s="13"/>
      <c r="J859" s="7"/>
      <c r="K859" s="7"/>
      <c r="L859" s="7"/>
      <c r="M859" s="7"/>
      <c r="N859" s="7"/>
      <c r="O859" s="7"/>
      <c r="P859" s="14"/>
    </row>
    <row x14ac:dyDescent="0.25" r="860" customHeight="1" ht="15.75">
      <c r="A860" s="12"/>
      <c r="B860" s="7"/>
      <c r="C860" s="15"/>
      <c r="D860" s="7"/>
      <c r="E860" s="13"/>
      <c r="F860" s="7"/>
      <c r="G860" s="13"/>
      <c r="H860" s="13"/>
      <c r="I860" s="13"/>
      <c r="J860" s="7"/>
      <c r="K860" s="7"/>
      <c r="L860" s="7"/>
      <c r="M860" s="7"/>
      <c r="N860" s="7"/>
      <c r="O860" s="7"/>
      <c r="P860" s="14"/>
    </row>
    <row x14ac:dyDescent="0.25" r="861" customHeight="1" ht="15.75">
      <c r="A861" s="12"/>
      <c r="B861" s="7"/>
      <c r="C861" s="15"/>
      <c r="D861" s="7"/>
      <c r="E861" s="13"/>
      <c r="F861" s="7"/>
      <c r="G861" s="13"/>
      <c r="H861" s="13"/>
      <c r="I861" s="13"/>
      <c r="J861" s="7"/>
      <c r="K861" s="7"/>
      <c r="L861" s="7"/>
      <c r="M861" s="7"/>
      <c r="N861" s="7"/>
      <c r="O861" s="7"/>
      <c r="P861" s="14"/>
    </row>
    <row x14ac:dyDescent="0.25" r="862" customHeight="1" ht="15.75">
      <c r="A862" s="12"/>
      <c r="B862" s="7"/>
      <c r="C862" s="15"/>
      <c r="D862" s="7"/>
      <c r="E862" s="13"/>
      <c r="F862" s="7"/>
      <c r="G862" s="13"/>
      <c r="H862" s="13"/>
      <c r="I862" s="13"/>
      <c r="J862" s="7"/>
      <c r="K862" s="7"/>
      <c r="L862" s="7"/>
      <c r="M862" s="7"/>
      <c r="N862" s="7"/>
      <c r="O862" s="7"/>
      <c r="P862" s="14"/>
    </row>
    <row x14ac:dyDescent="0.25" r="863" customHeight="1" ht="15.75">
      <c r="A863" s="12"/>
      <c r="B863" s="7"/>
      <c r="C863" s="15"/>
      <c r="D863" s="7"/>
      <c r="E863" s="13"/>
      <c r="F863" s="7"/>
      <c r="G863" s="13"/>
      <c r="H863" s="13"/>
      <c r="I863" s="13"/>
      <c r="J863" s="7"/>
      <c r="K863" s="7"/>
      <c r="L863" s="7"/>
      <c r="M863" s="7"/>
      <c r="N863" s="7"/>
      <c r="O863" s="7"/>
      <c r="P863" s="14"/>
    </row>
    <row x14ac:dyDescent="0.25" r="864" customHeight="1" ht="15.75">
      <c r="A864" s="12"/>
      <c r="B864" s="7"/>
      <c r="C864" s="15"/>
      <c r="D864" s="7"/>
      <c r="E864" s="13"/>
      <c r="F864" s="7"/>
      <c r="G864" s="13"/>
      <c r="H864" s="13"/>
      <c r="I864" s="13"/>
      <c r="J864" s="7"/>
      <c r="K864" s="7"/>
      <c r="L864" s="7"/>
      <c r="M864" s="7"/>
      <c r="N864" s="7"/>
      <c r="O864" s="7"/>
      <c r="P864" s="14"/>
    </row>
    <row x14ac:dyDescent="0.25" r="865" customHeight="1" ht="15.75">
      <c r="A865" s="12"/>
      <c r="B865" s="7"/>
      <c r="C865" s="15"/>
      <c r="D865" s="7"/>
      <c r="E865" s="13"/>
      <c r="F865" s="7"/>
      <c r="G865" s="13"/>
      <c r="H865" s="13"/>
      <c r="I865" s="13"/>
      <c r="J865" s="7"/>
      <c r="K865" s="7"/>
      <c r="L865" s="7"/>
      <c r="M865" s="7"/>
      <c r="N865" s="7"/>
      <c r="O865" s="7"/>
      <c r="P865" s="14"/>
    </row>
    <row x14ac:dyDescent="0.25" r="866" customHeight="1" ht="15.75">
      <c r="A866" s="12"/>
      <c r="B866" s="7"/>
      <c r="C866" s="15"/>
      <c r="D866" s="7"/>
      <c r="E866" s="13"/>
      <c r="F866" s="7"/>
      <c r="G866" s="13"/>
      <c r="H866" s="13"/>
      <c r="I866" s="13"/>
      <c r="J866" s="7"/>
      <c r="K866" s="7"/>
      <c r="L866" s="7"/>
      <c r="M866" s="7"/>
      <c r="N866" s="7"/>
      <c r="O866" s="7"/>
      <c r="P866" s="14"/>
    </row>
    <row x14ac:dyDescent="0.25" r="867" customHeight="1" ht="15.75">
      <c r="A867" s="12"/>
      <c r="B867" s="7"/>
      <c r="C867" s="15"/>
      <c r="D867" s="7"/>
      <c r="E867" s="13"/>
      <c r="F867" s="7"/>
      <c r="G867" s="13"/>
      <c r="H867" s="13"/>
      <c r="I867" s="13"/>
      <c r="J867" s="7"/>
      <c r="K867" s="7"/>
      <c r="L867" s="7"/>
      <c r="M867" s="7"/>
      <c r="N867" s="7"/>
      <c r="O867" s="7"/>
      <c r="P867" s="14"/>
    </row>
    <row x14ac:dyDescent="0.25" r="868" customHeight="1" ht="15.75">
      <c r="A868" s="12"/>
      <c r="B868" s="7"/>
      <c r="C868" s="15"/>
      <c r="D868" s="7"/>
      <c r="E868" s="13"/>
      <c r="F868" s="7"/>
      <c r="G868" s="13"/>
      <c r="H868" s="13"/>
      <c r="I868" s="13"/>
      <c r="J868" s="7"/>
      <c r="K868" s="7"/>
      <c r="L868" s="7"/>
      <c r="M868" s="7"/>
      <c r="N868" s="7"/>
      <c r="O868" s="7"/>
      <c r="P868" s="14"/>
    </row>
    <row x14ac:dyDescent="0.25" r="869" customHeight="1" ht="15.75">
      <c r="A869" s="12"/>
      <c r="B869" s="7"/>
      <c r="C869" s="15"/>
      <c r="D869" s="7"/>
      <c r="E869" s="13"/>
      <c r="F869" s="7"/>
      <c r="G869" s="13"/>
      <c r="H869" s="13"/>
      <c r="I869" s="13"/>
      <c r="J869" s="7"/>
      <c r="K869" s="7"/>
      <c r="L869" s="7"/>
      <c r="M869" s="7"/>
      <c r="N869" s="7"/>
      <c r="O869" s="7"/>
      <c r="P869" s="14"/>
    </row>
    <row x14ac:dyDescent="0.25" r="870" customHeight="1" ht="15.75">
      <c r="A870" s="12"/>
      <c r="B870" s="7"/>
      <c r="C870" s="15"/>
      <c r="D870" s="7"/>
      <c r="E870" s="13"/>
      <c r="F870" s="7"/>
      <c r="G870" s="13"/>
      <c r="H870" s="13"/>
      <c r="I870" s="13"/>
      <c r="J870" s="7"/>
      <c r="K870" s="7"/>
      <c r="L870" s="7"/>
      <c r="M870" s="7"/>
      <c r="N870" s="7"/>
      <c r="O870" s="7"/>
      <c r="P870" s="14"/>
    </row>
    <row x14ac:dyDescent="0.25" r="871" customHeight="1" ht="15.75">
      <c r="A871" s="12"/>
      <c r="B871" s="7"/>
      <c r="C871" s="15"/>
      <c r="D871" s="7"/>
      <c r="E871" s="13"/>
      <c r="F871" s="7"/>
      <c r="G871" s="13"/>
      <c r="H871" s="13"/>
      <c r="I871" s="13"/>
      <c r="J871" s="7"/>
      <c r="K871" s="7"/>
      <c r="L871" s="7"/>
      <c r="M871" s="7"/>
      <c r="N871" s="7"/>
      <c r="O871" s="7"/>
      <c r="P871" s="14"/>
    </row>
    <row x14ac:dyDescent="0.25" r="872" customHeight="1" ht="15.75">
      <c r="A872" s="12"/>
      <c r="B872" s="7"/>
      <c r="C872" s="15"/>
      <c r="D872" s="7"/>
      <c r="E872" s="13"/>
      <c r="F872" s="7"/>
      <c r="G872" s="13"/>
      <c r="H872" s="13"/>
      <c r="I872" s="13"/>
      <c r="J872" s="7"/>
      <c r="K872" s="7"/>
      <c r="L872" s="7"/>
      <c r="M872" s="7"/>
      <c r="N872" s="7"/>
      <c r="O872" s="7"/>
      <c r="P872" s="14"/>
    </row>
    <row x14ac:dyDescent="0.25" r="873" customHeight="1" ht="15.75">
      <c r="A873" s="12"/>
      <c r="B873" s="7"/>
      <c r="C873" s="15"/>
      <c r="D873" s="7"/>
      <c r="E873" s="13"/>
      <c r="F873" s="7"/>
      <c r="G873" s="13"/>
      <c r="H873" s="13"/>
      <c r="I873" s="13"/>
      <c r="J873" s="7"/>
      <c r="K873" s="7"/>
      <c r="L873" s="7"/>
      <c r="M873" s="7"/>
      <c r="N873" s="7"/>
      <c r="O873" s="7"/>
      <c r="P873" s="14"/>
    </row>
    <row x14ac:dyDescent="0.25" r="874" customHeight="1" ht="15.75">
      <c r="A874" s="12"/>
      <c r="B874" s="7"/>
      <c r="C874" s="15"/>
      <c r="D874" s="7"/>
      <c r="E874" s="13"/>
      <c r="F874" s="7"/>
      <c r="G874" s="13"/>
      <c r="H874" s="13"/>
      <c r="I874" s="13"/>
      <c r="J874" s="7"/>
      <c r="K874" s="7"/>
      <c r="L874" s="7"/>
      <c r="M874" s="7"/>
      <c r="N874" s="7"/>
      <c r="O874" s="7"/>
      <c r="P874" s="14"/>
    </row>
    <row x14ac:dyDescent="0.25" r="875" customHeight="1" ht="15.75">
      <c r="A875" s="12"/>
      <c r="B875" s="7"/>
      <c r="C875" s="15"/>
      <c r="D875" s="7"/>
      <c r="E875" s="13"/>
      <c r="F875" s="7"/>
      <c r="G875" s="13"/>
      <c r="H875" s="13"/>
      <c r="I875" s="13"/>
      <c r="J875" s="7"/>
      <c r="K875" s="7"/>
      <c r="L875" s="7"/>
      <c r="M875" s="7"/>
      <c r="N875" s="7"/>
      <c r="O875" s="7"/>
      <c r="P875" s="14"/>
    </row>
    <row x14ac:dyDescent="0.25" r="876" customHeight="1" ht="15.75">
      <c r="A876" s="12"/>
      <c r="B876" s="7"/>
      <c r="C876" s="15"/>
      <c r="D876" s="7"/>
      <c r="E876" s="13"/>
      <c r="F876" s="7"/>
      <c r="G876" s="13"/>
      <c r="H876" s="13"/>
      <c r="I876" s="13"/>
      <c r="J876" s="7"/>
      <c r="K876" s="7"/>
      <c r="L876" s="7"/>
      <c r="M876" s="7"/>
      <c r="N876" s="7"/>
      <c r="O876" s="7"/>
      <c r="P876" s="14"/>
    </row>
    <row x14ac:dyDescent="0.25" r="877" customHeight="1" ht="15.75">
      <c r="A877" s="12"/>
      <c r="B877" s="7"/>
      <c r="C877" s="15"/>
      <c r="D877" s="7"/>
      <c r="E877" s="13"/>
      <c r="F877" s="7"/>
      <c r="G877" s="13"/>
      <c r="H877" s="13"/>
      <c r="I877" s="13"/>
      <c r="J877" s="7"/>
      <c r="K877" s="7"/>
      <c r="L877" s="7"/>
      <c r="M877" s="7"/>
      <c r="N877" s="7"/>
      <c r="O877" s="7"/>
      <c r="P877" s="14"/>
    </row>
    <row x14ac:dyDescent="0.25" r="878" customHeight="1" ht="15.75">
      <c r="A878" s="12"/>
      <c r="B878" s="7"/>
      <c r="C878" s="15"/>
      <c r="D878" s="7"/>
      <c r="E878" s="13"/>
      <c r="F878" s="7"/>
      <c r="G878" s="13"/>
      <c r="H878" s="13"/>
      <c r="I878" s="13"/>
      <c r="J878" s="7"/>
      <c r="K878" s="7"/>
      <c r="L878" s="7"/>
      <c r="M878" s="7"/>
      <c r="N878" s="7"/>
      <c r="O878" s="7"/>
      <c r="P878" s="14"/>
    </row>
    <row x14ac:dyDescent="0.25" r="879" customHeight="1" ht="15.75">
      <c r="A879" s="12"/>
      <c r="B879" s="7"/>
      <c r="C879" s="15"/>
      <c r="D879" s="7"/>
      <c r="E879" s="13"/>
      <c r="F879" s="7"/>
      <c r="G879" s="13"/>
      <c r="H879" s="13"/>
      <c r="I879" s="13"/>
      <c r="J879" s="7"/>
      <c r="K879" s="7"/>
      <c r="L879" s="7"/>
      <c r="M879" s="7"/>
      <c r="N879" s="7"/>
      <c r="O879" s="7"/>
      <c r="P879" s="14"/>
    </row>
    <row x14ac:dyDescent="0.25" r="880" customHeight="1" ht="15.75">
      <c r="A880" s="12"/>
      <c r="B880" s="7"/>
      <c r="C880" s="15"/>
      <c r="D880" s="7"/>
      <c r="E880" s="13"/>
      <c r="F880" s="7"/>
      <c r="G880" s="13"/>
      <c r="H880" s="13"/>
      <c r="I880" s="13"/>
      <c r="J880" s="7"/>
      <c r="K880" s="7"/>
      <c r="L880" s="7"/>
      <c r="M880" s="7"/>
      <c r="N880" s="7"/>
      <c r="O880" s="7"/>
      <c r="P880" s="14"/>
    </row>
    <row x14ac:dyDescent="0.25" r="881" customHeight="1" ht="15.75">
      <c r="A881" s="12"/>
      <c r="B881" s="7"/>
      <c r="C881" s="15"/>
      <c r="D881" s="7"/>
      <c r="E881" s="13"/>
      <c r="F881" s="7"/>
      <c r="G881" s="13"/>
      <c r="H881" s="13"/>
      <c r="I881" s="13"/>
      <c r="J881" s="7"/>
      <c r="K881" s="7"/>
      <c r="L881" s="7"/>
      <c r="M881" s="7"/>
      <c r="N881" s="7"/>
      <c r="O881" s="7"/>
      <c r="P881" s="14"/>
    </row>
    <row x14ac:dyDescent="0.25" r="882" customHeight="1" ht="15.75">
      <c r="A882" s="12"/>
      <c r="B882" s="7"/>
      <c r="C882" s="15"/>
      <c r="D882" s="7"/>
      <c r="E882" s="13"/>
      <c r="F882" s="7"/>
      <c r="G882" s="13"/>
      <c r="H882" s="13"/>
      <c r="I882" s="13"/>
      <c r="J882" s="7"/>
      <c r="K882" s="7"/>
      <c r="L882" s="7"/>
      <c r="M882" s="7"/>
      <c r="N882" s="7"/>
      <c r="O882" s="7"/>
      <c r="P882" s="14"/>
    </row>
    <row x14ac:dyDescent="0.25" r="883" customHeight="1" ht="15.75">
      <c r="A883" s="12"/>
      <c r="B883" s="7"/>
      <c r="C883" s="15"/>
      <c r="D883" s="7"/>
      <c r="E883" s="13"/>
      <c r="F883" s="7"/>
      <c r="G883" s="13"/>
      <c r="H883" s="13"/>
      <c r="I883" s="13"/>
      <c r="J883" s="7"/>
      <c r="K883" s="7"/>
      <c r="L883" s="7"/>
      <c r="M883" s="7"/>
      <c r="N883" s="7"/>
      <c r="O883" s="7"/>
      <c r="P883" s="14"/>
    </row>
    <row x14ac:dyDescent="0.25" r="884" customHeight="1" ht="15.75">
      <c r="A884" s="12"/>
      <c r="B884" s="7"/>
      <c r="C884" s="15"/>
      <c r="D884" s="7"/>
      <c r="E884" s="13"/>
      <c r="F884" s="7"/>
      <c r="G884" s="13"/>
      <c r="H884" s="13"/>
      <c r="I884" s="13"/>
      <c r="J884" s="7"/>
      <c r="K884" s="7"/>
      <c r="L884" s="7"/>
      <c r="M884" s="7"/>
      <c r="N884" s="7"/>
      <c r="O884" s="7"/>
      <c r="P884" s="14"/>
    </row>
    <row x14ac:dyDescent="0.25" r="885" customHeight="1" ht="15.75">
      <c r="A885" s="12"/>
      <c r="B885" s="7"/>
      <c r="C885" s="15"/>
      <c r="D885" s="7"/>
      <c r="E885" s="13"/>
      <c r="F885" s="7"/>
      <c r="G885" s="13"/>
      <c r="H885" s="13"/>
      <c r="I885" s="13"/>
      <c r="J885" s="7"/>
      <c r="K885" s="7"/>
      <c r="L885" s="7"/>
      <c r="M885" s="7"/>
      <c r="N885" s="7"/>
      <c r="O885" s="7"/>
      <c r="P885" s="14"/>
    </row>
    <row x14ac:dyDescent="0.25" r="886" customHeight="1" ht="15.75">
      <c r="A886" s="12"/>
      <c r="B886" s="7"/>
      <c r="C886" s="15"/>
      <c r="D886" s="7"/>
      <c r="E886" s="13"/>
      <c r="F886" s="7"/>
      <c r="G886" s="13"/>
      <c r="H886" s="13"/>
      <c r="I886" s="13"/>
      <c r="J886" s="7"/>
      <c r="K886" s="7"/>
      <c r="L886" s="7"/>
      <c r="M886" s="7"/>
      <c r="N886" s="7"/>
      <c r="O886" s="7"/>
      <c r="P886" s="14"/>
    </row>
    <row x14ac:dyDescent="0.25" r="887" customHeight="1" ht="15.75">
      <c r="A887" s="12"/>
      <c r="B887" s="7"/>
      <c r="C887" s="15"/>
      <c r="D887" s="7"/>
      <c r="E887" s="13"/>
      <c r="F887" s="7"/>
      <c r="G887" s="13"/>
      <c r="H887" s="13"/>
      <c r="I887" s="13"/>
      <c r="J887" s="7"/>
      <c r="K887" s="7"/>
      <c r="L887" s="7"/>
      <c r="M887" s="7"/>
      <c r="N887" s="7"/>
      <c r="O887" s="7"/>
      <c r="P887" s="14"/>
    </row>
    <row x14ac:dyDescent="0.25" r="888" customHeight="1" ht="15.75">
      <c r="A888" s="12"/>
      <c r="B888" s="7"/>
      <c r="C888" s="15"/>
      <c r="D888" s="7"/>
      <c r="E888" s="13"/>
      <c r="F888" s="7"/>
      <c r="G888" s="13"/>
      <c r="H888" s="13"/>
      <c r="I888" s="13"/>
      <c r="J888" s="7"/>
      <c r="K888" s="7"/>
      <c r="L888" s="7"/>
      <c r="M888" s="7"/>
      <c r="N888" s="7"/>
      <c r="O888" s="7"/>
      <c r="P888" s="14"/>
    </row>
    <row x14ac:dyDescent="0.25" r="889" customHeight="1" ht="15.75">
      <c r="A889" s="12"/>
      <c r="B889" s="7"/>
      <c r="C889" s="15"/>
      <c r="D889" s="7"/>
      <c r="E889" s="13"/>
      <c r="F889" s="7"/>
      <c r="G889" s="13"/>
      <c r="H889" s="13"/>
      <c r="I889" s="13"/>
      <c r="J889" s="7"/>
      <c r="K889" s="7"/>
      <c r="L889" s="7"/>
      <c r="M889" s="7"/>
      <c r="N889" s="7"/>
      <c r="O889" s="7"/>
      <c r="P889" s="14"/>
    </row>
    <row x14ac:dyDescent="0.25" r="890" customHeight="1" ht="15.75">
      <c r="A890" s="12"/>
      <c r="B890" s="7"/>
      <c r="C890" s="15"/>
      <c r="D890" s="7"/>
      <c r="E890" s="13"/>
      <c r="F890" s="7"/>
      <c r="G890" s="13"/>
      <c r="H890" s="13"/>
      <c r="I890" s="13"/>
      <c r="J890" s="7"/>
      <c r="K890" s="7"/>
      <c r="L890" s="7"/>
      <c r="M890" s="7"/>
      <c r="N890" s="7"/>
      <c r="O890" s="7"/>
      <c r="P890" s="14"/>
    </row>
    <row x14ac:dyDescent="0.25" r="891" customHeight="1" ht="15.75">
      <c r="A891" s="12"/>
      <c r="B891" s="7"/>
      <c r="C891" s="15"/>
      <c r="D891" s="7"/>
      <c r="E891" s="13"/>
      <c r="F891" s="7"/>
      <c r="G891" s="13"/>
      <c r="H891" s="13"/>
      <c r="I891" s="13"/>
      <c r="J891" s="7"/>
      <c r="K891" s="7"/>
      <c r="L891" s="7"/>
      <c r="M891" s="7"/>
      <c r="N891" s="7"/>
      <c r="O891" s="7"/>
      <c r="P891" s="14"/>
    </row>
    <row x14ac:dyDescent="0.25" r="892" customHeight="1" ht="15.75">
      <c r="A892" s="12"/>
      <c r="B892" s="7"/>
      <c r="C892" s="15"/>
      <c r="D892" s="7"/>
      <c r="E892" s="13"/>
      <c r="F892" s="7"/>
      <c r="G892" s="13"/>
      <c r="H892" s="13"/>
      <c r="I892" s="13"/>
      <c r="J892" s="7"/>
      <c r="K892" s="7"/>
      <c r="L892" s="7"/>
      <c r="M892" s="7"/>
      <c r="N892" s="7"/>
      <c r="O892" s="7"/>
      <c r="P892" s="14"/>
    </row>
    <row x14ac:dyDescent="0.25" r="893" customHeight="1" ht="15.75">
      <c r="A893" s="12"/>
      <c r="B893" s="7"/>
      <c r="C893" s="15"/>
      <c r="D893" s="7"/>
      <c r="E893" s="13"/>
      <c r="F893" s="7"/>
      <c r="G893" s="13"/>
      <c r="H893" s="13"/>
      <c r="I893" s="13"/>
      <c r="J893" s="7"/>
      <c r="K893" s="7"/>
      <c r="L893" s="7"/>
      <c r="M893" s="7"/>
      <c r="N893" s="7"/>
      <c r="O893" s="7"/>
      <c r="P893" s="14"/>
    </row>
    <row x14ac:dyDescent="0.25" r="894" customHeight="1" ht="15.75">
      <c r="A894" s="12"/>
      <c r="B894" s="7"/>
      <c r="C894" s="15"/>
      <c r="D894" s="7"/>
      <c r="E894" s="13"/>
      <c r="F894" s="7"/>
      <c r="G894" s="13"/>
      <c r="H894" s="13"/>
      <c r="I894" s="13"/>
      <c r="J894" s="7"/>
      <c r="K894" s="7"/>
      <c r="L894" s="7"/>
      <c r="M894" s="7"/>
      <c r="N894" s="7"/>
      <c r="O894" s="7"/>
      <c r="P894" s="14"/>
    </row>
    <row x14ac:dyDescent="0.25" r="895" customHeight="1" ht="15.75">
      <c r="A895" s="12"/>
      <c r="B895" s="7"/>
      <c r="C895" s="15"/>
      <c r="D895" s="7"/>
      <c r="E895" s="13"/>
      <c r="F895" s="7"/>
      <c r="G895" s="13"/>
      <c r="H895" s="13"/>
      <c r="I895" s="13"/>
      <c r="J895" s="7"/>
      <c r="K895" s="7"/>
      <c r="L895" s="7"/>
      <c r="M895" s="7"/>
      <c r="N895" s="7"/>
      <c r="O895" s="7"/>
      <c r="P895" s="14"/>
    </row>
    <row x14ac:dyDescent="0.25" r="896" customHeight="1" ht="15.75">
      <c r="A896" s="12"/>
      <c r="B896" s="7"/>
      <c r="C896" s="15"/>
      <c r="D896" s="7"/>
      <c r="E896" s="13"/>
      <c r="F896" s="7"/>
      <c r="G896" s="13"/>
      <c r="H896" s="13"/>
      <c r="I896" s="13"/>
      <c r="J896" s="7"/>
      <c r="K896" s="7"/>
      <c r="L896" s="7"/>
      <c r="M896" s="7"/>
      <c r="N896" s="7"/>
      <c r="O896" s="7"/>
      <c r="P896" s="14"/>
    </row>
    <row x14ac:dyDescent="0.25" r="897" customHeight="1" ht="15.75">
      <c r="A897" s="12"/>
      <c r="B897" s="7"/>
      <c r="C897" s="15"/>
      <c r="D897" s="7"/>
      <c r="E897" s="13"/>
      <c r="F897" s="7"/>
      <c r="G897" s="13"/>
      <c r="H897" s="13"/>
      <c r="I897" s="13"/>
      <c r="J897" s="7"/>
      <c r="K897" s="7"/>
      <c r="L897" s="7"/>
      <c r="M897" s="7"/>
      <c r="N897" s="7"/>
      <c r="O897" s="7"/>
      <c r="P897" s="14"/>
    </row>
    <row x14ac:dyDescent="0.25" r="898" customHeight="1" ht="15.75">
      <c r="A898" s="12"/>
      <c r="B898" s="7"/>
      <c r="C898" s="15"/>
      <c r="D898" s="7"/>
      <c r="E898" s="13"/>
      <c r="F898" s="7"/>
      <c r="G898" s="13"/>
      <c r="H898" s="13"/>
      <c r="I898" s="13"/>
      <c r="J898" s="7"/>
      <c r="K898" s="7"/>
      <c r="L898" s="7"/>
      <c r="M898" s="7"/>
      <c r="N898" s="7"/>
      <c r="O898" s="7"/>
      <c r="P898" s="14"/>
    </row>
    <row x14ac:dyDescent="0.25" r="899" customHeight="1" ht="15.75">
      <c r="A899" s="12"/>
      <c r="B899" s="7"/>
      <c r="C899" s="15"/>
      <c r="D899" s="7"/>
      <c r="E899" s="13"/>
      <c r="F899" s="7"/>
      <c r="G899" s="13"/>
      <c r="H899" s="13"/>
      <c r="I899" s="13"/>
      <c r="J899" s="7"/>
      <c r="K899" s="7"/>
      <c r="L899" s="7"/>
      <c r="M899" s="7"/>
      <c r="N899" s="7"/>
      <c r="O899" s="7"/>
      <c r="P899" s="14"/>
    </row>
    <row x14ac:dyDescent="0.25" r="900" customHeight="1" ht="15.75">
      <c r="A900" s="12"/>
      <c r="B900" s="7"/>
      <c r="C900" s="15"/>
      <c r="D900" s="7"/>
      <c r="E900" s="13"/>
      <c r="F900" s="7"/>
      <c r="G900" s="13"/>
      <c r="H900" s="13"/>
      <c r="I900" s="13"/>
      <c r="J900" s="7"/>
      <c r="K900" s="7"/>
      <c r="L900" s="7"/>
      <c r="M900" s="7"/>
      <c r="N900" s="7"/>
      <c r="O900" s="7"/>
      <c r="P900" s="14"/>
    </row>
    <row x14ac:dyDescent="0.25" r="901" customHeight="1" ht="15.75">
      <c r="A901" s="12"/>
      <c r="B901" s="7"/>
      <c r="C901" s="15"/>
      <c r="D901" s="7"/>
      <c r="E901" s="13"/>
      <c r="F901" s="7"/>
      <c r="G901" s="13"/>
      <c r="H901" s="13"/>
      <c r="I901" s="13"/>
      <c r="J901" s="7"/>
      <c r="K901" s="7"/>
      <c r="L901" s="7"/>
      <c r="M901" s="7"/>
      <c r="N901" s="7"/>
      <c r="O901" s="7"/>
      <c r="P901" s="14"/>
    </row>
    <row x14ac:dyDescent="0.25" r="902" customHeight="1" ht="15.75">
      <c r="A902" s="12"/>
      <c r="B902" s="7"/>
      <c r="C902" s="15"/>
      <c r="D902" s="7"/>
      <c r="E902" s="13"/>
      <c r="F902" s="7"/>
      <c r="G902" s="13"/>
      <c r="H902" s="13"/>
      <c r="I902" s="13"/>
      <c r="J902" s="7"/>
      <c r="K902" s="7"/>
      <c r="L902" s="7"/>
      <c r="M902" s="7"/>
      <c r="N902" s="7"/>
      <c r="O902" s="7"/>
      <c r="P902" s="14"/>
    </row>
    <row x14ac:dyDescent="0.25" r="903" customHeight="1" ht="15.75">
      <c r="A903" s="12"/>
      <c r="B903" s="7"/>
      <c r="C903" s="15"/>
      <c r="D903" s="7"/>
      <c r="E903" s="13"/>
      <c r="F903" s="7"/>
      <c r="G903" s="13"/>
      <c r="H903" s="13"/>
      <c r="I903" s="13"/>
      <c r="J903" s="7"/>
      <c r="K903" s="7"/>
      <c r="L903" s="7"/>
      <c r="M903" s="7"/>
      <c r="N903" s="7"/>
      <c r="O903" s="7"/>
      <c r="P903" s="14"/>
    </row>
    <row x14ac:dyDescent="0.25" r="904" customHeight="1" ht="15.75">
      <c r="A904" s="12"/>
      <c r="B904" s="7"/>
      <c r="C904" s="15"/>
      <c r="D904" s="7"/>
      <c r="E904" s="13"/>
      <c r="F904" s="7"/>
      <c r="G904" s="13"/>
      <c r="H904" s="13"/>
      <c r="I904" s="13"/>
      <c r="J904" s="7"/>
      <c r="K904" s="7"/>
      <c r="L904" s="7"/>
      <c r="M904" s="7"/>
      <c r="N904" s="7"/>
      <c r="O904" s="7"/>
      <c r="P904" s="14"/>
    </row>
    <row x14ac:dyDescent="0.25" r="905" customHeight="1" ht="15.75">
      <c r="A905" s="12"/>
      <c r="B905" s="7"/>
      <c r="C905" s="15"/>
      <c r="D905" s="7"/>
      <c r="E905" s="13"/>
      <c r="F905" s="7"/>
      <c r="G905" s="13"/>
      <c r="H905" s="13"/>
      <c r="I905" s="13"/>
      <c r="J905" s="7"/>
      <c r="K905" s="7"/>
      <c r="L905" s="7"/>
      <c r="M905" s="7"/>
      <c r="N905" s="7"/>
      <c r="O905" s="7"/>
      <c r="P905" s="14"/>
    </row>
    <row x14ac:dyDescent="0.25" r="906" customHeight="1" ht="15.75">
      <c r="A906" s="12"/>
      <c r="B906" s="7"/>
      <c r="C906" s="15"/>
      <c r="D906" s="7"/>
      <c r="E906" s="13"/>
      <c r="F906" s="7"/>
      <c r="G906" s="13"/>
      <c r="H906" s="13"/>
      <c r="I906" s="13"/>
      <c r="J906" s="7"/>
      <c r="K906" s="7"/>
      <c r="L906" s="7"/>
      <c r="M906" s="7"/>
      <c r="N906" s="7"/>
      <c r="O906" s="7"/>
      <c r="P906" s="14"/>
    </row>
    <row x14ac:dyDescent="0.25" r="907" customHeight="1" ht="15.75">
      <c r="A907" s="12"/>
      <c r="B907" s="7"/>
      <c r="C907" s="15"/>
      <c r="D907" s="7"/>
      <c r="E907" s="13"/>
      <c r="F907" s="7"/>
      <c r="G907" s="13"/>
      <c r="H907" s="13"/>
      <c r="I907" s="13"/>
      <c r="J907" s="7"/>
      <c r="K907" s="7"/>
      <c r="L907" s="7"/>
      <c r="M907" s="7"/>
      <c r="N907" s="7"/>
      <c r="O907" s="7"/>
      <c r="P907" s="14"/>
    </row>
    <row x14ac:dyDescent="0.25" r="908" customHeight="1" ht="15.75">
      <c r="A908" s="12"/>
      <c r="B908" s="7"/>
      <c r="C908" s="15"/>
      <c r="D908" s="7"/>
      <c r="E908" s="13"/>
      <c r="F908" s="7"/>
      <c r="G908" s="13"/>
      <c r="H908" s="13"/>
      <c r="I908" s="13"/>
      <c r="J908" s="7"/>
      <c r="K908" s="7"/>
      <c r="L908" s="7"/>
      <c r="M908" s="7"/>
      <c r="N908" s="7"/>
      <c r="O908" s="7"/>
      <c r="P908" s="14"/>
    </row>
    <row x14ac:dyDescent="0.25" r="909" customHeight="1" ht="15.75">
      <c r="A909" s="12"/>
      <c r="B909" s="7"/>
      <c r="C909" s="15"/>
      <c r="D909" s="7"/>
      <c r="E909" s="13"/>
      <c r="F909" s="7"/>
      <c r="G909" s="13"/>
      <c r="H909" s="13"/>
      <c r="I909" s="13"/>
      <c r="J909" s="7"/>
      <c r="K909" s="7"/>
      <c r="L909" s="7"/>
      <c r="M909" s="7"/>
      <c r="N909" s="7"/>
      <c r="O909" s="7"/>
      <c r="P909" s="14"/>
    </row>
    <row x14ac:dyDescent="0.25" r="910" customHeight="1" ht="15.75">
      <c r="A910" s="12"/>
      <c r="B910" s="7"/>
      <c r="C910" s="15"/>
      <c r="D910" s="7"/>
      <c r="E910" s="13"/>
      <c r="F910" s="7"/>
      <c r="G910" s="13"/>
      <c r="H910" s="13"/>
      <c r="I910" s="13"/>
      <c r="J910" s="7"/>
      <c r="K910" s="7"/>
      <c r="L910" s="7"/>
      <c r="M910" s="7"/>
      <c r="N910" s="7"/>
      <c r="O910" s="7"/>
      <c r="P910" s="14"/>
    </row>
    <row x14ac:dyDescent="0.25" r="911" customHeight="1" ht="15.75">
      <c r="A911" s="12"/>
      <c r="B911" s="7"/>
      <c r="C911" s="15"/>
      <c r="D911" s="7"/>
      <c r="E911" s="13"/>
      <c r="F911" s="7"/>
      <c r="G911" s="13"/>
      <c r="H911" s="13"/>
      <c r="I911" s="13"/>
      <c r="J911" s="7"/>
      <c r="K911" s="7"/>
      <c r="L911" s="7"/>
      <c r="M911" s="7"/>
      <c r="N911" s="7"/>
      <c r="O911" s="7"/>
      <c r="P911" s="14"/>
    </row>
    <row x14ac:dyDescent="0.25" r="912" customHeight="1" ht="15.75">
      <c r="A912" s="12"/>
      <c r="B912" s="7"/>
      <c r="C912" s="15"/>
      <c r="D912" s="7"/>
      <c r="E912" s="13"/>
      <c r="F912" s="7"/>
      <c r="G912" s="13"/>
      <c r="H912" s="13"/>
      <c r="I912" s="13"/>
      <c r="J912" s="7"/>
      <c r="K912" s="7"/>
      <c r="L912" s="7"/>
      <c r="M912" s="7"/>
      <c r="N912" s="7"/>
      <c r="O912" s="7"/>
      <c r="P912" s="14"/>
    </row>
    <row x14ac:dyDescent="0.25" r="913" customHeight="1" ht="15.75">
      <c r="A913" s="12"/>
      <c r="B913" s="7"/>
      <c r="C913" s="15"/>
      <c r="D913" s="7"/>
      <c r="E913" s="13"/>
      <c r="F913" s="7"/>
      <c r="G913" s="13"/>
      <c r="H913" s="13"/>
      <c r="I913" s="13"/>
      <c r="J913" s="7"/>
      <c r="K913" s="7"/>
      <c r="L913" s="7"/>
      <c r="M913" s="7"/>
      <c r="N913" s="7"/>
      <c r="O913" s="7"/>
      <c r="P913" s="14"/>
    </row>
    <row x14ac:dyDescent="0.25" r="914" customHeight="1" ht="15.75">
      <c r="A914" s="12"/>
      <c r="B914" s="7"/>
      <c r="C914" s="15"/>
      <c r="D914" s="7"/>
      <c r="E914" s="13"/>
      <c r="F914" s="7"/>
      <c r="G914" s="13"/>
      <c r="H914" s="13"/>
      <c r="I914" s="13"/>
      <c r="J914" s="7"/>
      <c r="K914" s="7"/>
      <c r="L914" s="7"/>
      <c r="M914" s="7"/>
      <c r="N914" s="7"/>
      <c r="O914" s="7"/>
      <c r="P914" s="14"/>
    </row>
    <row x14ac:dyDescent="0.25" r="915" customHeight="1" ht="15.75">
      <c r="A915" s="12"/>
      <c r="B915" s="7"/>
      <c r="C915" s="15"/>
      <c r="D915" s="7"/>
      <c r="E915" s="13"/>
      <c r="F915" s="7"/>
      <c r="G915" s="13"/>
      <c r="H915" s="13"/>
      <c r="I915" s="13"/>
      <c r="J915" s="7"/>
      <c r="K915" s="7"/>
      <c r="L915" s="7"/>
      <c r="M915" s="7"/>
      <c r="N915" s="7"/>
      <c r="O915" s="7"/>
      <c r="P915" s="14"/>
    </row>
    <row x14ac:dyDescent="0.25" r="916" customHeight="1" ht="15.75">
      <c r="A916" s="12"/>
      <c r="B916" s="7"/>
      <c r="C916" s="15"/>
      <c r="D916" s="7"/>
      <c r="E916" s="13"/>
      <c r="F916" s="7"/>
      <c r="G916" s="13"/>
      <c r="H916" s="13"/>
      <c r="I916" s="13"/>
      <c r="J916" s="7"/>
      <c r="K916" s="7"/>
      <c r="L916" s="7"/>
      <c r="M916" s="7"/>
      <c r="N916" s="7"/>
      <c r="O916" s="7"/>
      <c r="P916" s="14"/>
    </row>
    <row x14ac:dyDescent="0.25" r="917" customHeight="1" ht="15.75">
      <c r="A917" s="12"/>
      <c r="B917" s="7"/>
      <c r="C917" s="15"/>
      <c r="D917" s="7"/>
      <c r="E917" s="13"/>
      <c r="F917" s="7"/>
      <c r="G917" s="13"/>
      <c r="H917" s="13"/>
      <c r="I917" s="13"/>
      <c r="J917" s="7"/>
      <c r="K917" s="7"/>
      <c r="L917" s="7"/>
      <c r="M917" s="7"/>
      <c r="N917" s="7"/>
      <c r="O917" s="7"/>
      <c r="P917" s="14"/>
    </row>
    <row x14ac:dyDescent="0.25" r="918" customHeight="1" ht="15.75">
      <c r="A918" s="12"/>
      <c r="B918" s="7"/>
      <c r="C918" s="15"/>
      <c r="D918" s="7"/>
      <c r="E918" s="13"/>
      <c r="F918" s="7"/>
      <c r="G918" s="13"/>
      <c r="H918" s="13"/>
      <c r="I918" s="13"/>
      <c r="J918" s="7"/>
      <c r="K918" s="7"/>
      <c r="L918" s="7"/>
      <c r="M918" s="7"/>
      <c r="N918" s="7"/>
      <c r="O918" s="7"/>
      <c r="P918" s="14"/>
    </row>
    <row x14ac:dyDescent="0.25" r="919" customHeight="1" ht="15.75">
      <c r="A919" s="12"/>
      <c r="B919" s="7"/>
      <c r="C919" s="15"/>
      <c r="D919" s="7"/>
      <c r="E919" s="13"/>
      <c r="F919" s="7"/>
      <c r="G919" s="13"/>
      <c r="H919" s="13"/>
      <c r="I919" s="13"/>
      <c r="J919" s="7"/>
      <c r="K919" s="7"/>
      <c r="L919" s="7"/>
      <c r="M919" s="7"/>
      <c r="N919" s="7"/>
      <c r="O919" s="7"/>
      <c r="P919" s="14"/>
    </row>
    <row x14ac:dyDescent="0.25" r="920" customHeight="1" ht="15.75">
      <c r="A920" s="12"/>
      <c r="B920" s="7"/>
      <c r="C920" s="15"/>
      <c r="D920" s="7"/>
      <c r="E920" s="13"/>
      <c r="F920" s="7"/>
      <c r="G920" s="13"/>
      <c r="H920" s="13"/>
      <c r="I920" s="13"/>
      <c r="J920" s="7"/>
      <c r="K920" s="7"/>
      <c r="L920" s="7"/>
      <c r="M920" s="7"/>
      <c r="N920" s="7"/>
      <c r="O920" s="7"/>
      <c r="P920" s="14"/>
    </row>
    <row x14ac:dyDescent="0.25" r="921" customHeight="1" ht="15.75">
      <c r="A921" s="12"/>
      <c r="B921" s="7"/>
      <c r="C921" s="15"/>
      <c r="D921" s="7"/>
      <c r="E921" s="13"/>
      <c r="F921" s="7"/>
      <c r="G921" s="13"/>
      <c r="H921" s="13"/>
      <c r="I921" s="13"/>
      <c r="J921" s="7"/>
      <c r="K921" s="7"/>
      <c r="L921" s="7"/>
      <c r="M921" s="7"/>
      <c r="N921" s="7"/>
      <c r="O921" s="7"/>
      <c r="P921" s="14"/>
    </row>
    <row x14ac:dyDescent="0.25" r="922" customHeight="1" ht="15.75">
      <c r="A922" s="12"/>
      <c r="B922" s="7"/>
      <c r="C922" s="15"/>
      <c r="D922" s="7"/>
      <c r="E922" s="13"/>
      <c r="F922" s="7"/>
      <c r="G922" s="13"/>
      <c r="H922" s="13"/>
      <c r="I922" s="13"/>
      <c r="J922" s="7"/>
      <c r="K922" s="7"/>
      <c r="L922" s="7"/>
      <c r="M922" s="7"/>
      <c r="N922" s="7"/>
      <c r="O922" s="7"/>
      <c r="P922" s="14"/>
    </row>
    <row x14ac:dyDescent="0.25" r="923" customHeight="1" ht="15.75">
      <c r="A923" s="12"/>
      <c r="B923" s="7"/>
      <c r="C923" s="15"/>
      <c r="D923" s="7"/>
      <c r="E923" s="13"/>
      <c r="F923" s="7"/>
      <c r="G923" s="13"/>
      <c r="H923" s="13"/>
      <c r="I923" s="13"/>
      <c r="J923" s="7"/>
      <c r="K923" s="7"/>
      <c r="L923" s="7"/>
      <c r="M923" s="7"/>
      <c r="N923" s="7"/>
      <c r="O923" s="7"/>
      <c r="P923" s="14"/>
    </row>
    <row x14ac:dyDescent="0.25" r="924" customHeight="1" ht="15.75">
      <c r="A924" s="12"/>
      <c r="B924" s="7"/>
      <c r="C924" s="15"/>
      <c r="D924" s="7"/>
      <c r="E924" s="13"/>
      <c r="F924" s="7"/>
      <c r="G924" s="13"/>
      <c r="H924" s="13"/>
      <c r="I924" s="13"/>
      <c r="J924" s="7"/>
      <c r="K924" s="7"/>
      <c r="L924" s="7"/>
      <c r="M924" s="7"/>
      <c r="N924" s="7"/>
      <c r="O924" s="7"/>
      <c r="P924" s="14"/>
    </row>
    <row x14ac:dyDescent="0.25" r="925" customHeight="1" ht="15.75">
      <c r="A925" s="12"/>
      <c r="B925" s="7"/>
      <c r="C925" s="15"/>
      <c r="D925" s="7"/>
      <c r="E925" s="13"/>
      <c r="F925" s="7"/>
      <c r="G925" s="13"/>
      <c r="H925" s="13"/>
      <c r="I925" s="13"/>
      <c r="J925" s="7"/>
      <c r="K925" s="7"/>
      <c r="L925" s="7"/>
      <c r="M925" s="7"/>
      <c r="N925" s="7"/>
      <c r="O925" s="7"/>
      <c r="P925" s="14"/>
    </row>
    <row x14ac:dyDescent="0.25" r="926" customHeight="1" ht="15.75">
      <c r="A926" s="12"/>
      <c r="B926" s="7"/>
      <c r="C926" s="15"/>
      <c r="D926" s="7"/>
      <c r="E926" s="13"/>
      <c r="F926" s="7"/>
      <c r="G926" s="13"/>
      <c r="H926" s="13"/>
      <c r="I926" s="13"/>
      <c r="J926" s="7"/>
      <c r="K926" s="7"/>
      <c r="L926" s="7"/>
      <c r="M926" s="7"/>
      <c r="N926" s="7"/>
      <c r="O926" s="7"/>
      <c r="P926" s="14"/>
    </row>
    <row x14ac:dyDescent="0.25" r="927" customHeight="1" ht="15.75">
      <c r="A927" s="12"/>
      <c r="B927" s="7"/>
      <c r="C927" s="15"/>
      <c r="D927" s="7"/>
      <c r="E927" s="13"/>
      <c r="F927" s="7"/>
      <c r="G927" s="13"/>
      <c r="H927" s="13"/>
      <c r="I927" s="13"/>
      <c r="J927" s="7"/>
      <c r="K927" s="7"/>
      <c r="L927" s="7"/>
      <c r="M927" s="7"/>
      <c r="N927" s="7"/>
      <c r="O927" s="7"/>
      <c r="P927" s="14"/>
    </row>
    <row x14ac:dyDescent="0.25" r="928" customHeight="1" ht="15.75">
      <c r="A928" s="12"/>
      <c r="B928" s="7"/>
      <c r="C928" s="15"/>
      <c r="D928" s="7"/>
      <c r="E928" s="13"/>
      <c r="F928" s="7"/>
      <c r="G928" s="13"/>
      <c r="H928" s="13"/>
      <c r="I928" s="13"/>
      <c r="J928" s="7"/>
      <c r="K928" s="7"/>
      <c r="L928" s="7"/>
      <c r="M928" s="7"/>
      <c r="N928" s="7"/>
      <c r="O928" s="7"/>
      <c r="P928" s="14"/>
    </row>
    <row x14ac:dyDescent="0.25" r="929" customHeight="1" ht="15.75">
      <c r="A929" s="12"/>
      <c r="B929" s="7"/>
      <c r="C929" s="15"/>
      <c r="D929" s="7"/>
      <c r="E929" s="13"/>
      <c r="F929" s="7"/>
      <c r="G929" s="13"/>
      <c r="H929" s="13"/>
      <c r="I929" s="13"/>
      <c r="J929" s="7"/>
      <c r="K929" s="7"/>
      <c r="L929" s="7"/>
      <c r="M929" s="7"/>
      <c r="N929" s="7"/>
      <c r="O929" s="7"/>
      <c r="P929" s="14"/>
    </row>
    <row x14ac:dyDescent="0.25" r="930" customHeight="1" ht="15.75">
      <c r="A930" s="12"/>
      <c r="B930" s="7"/>
      <c r="C930" s="15"/>
      <c r="D930" s="7"/>
      <c r="E930" s="13"/>
      <c r="F930" s="7"/>
      <c r="G930" s="13"/>
      <c r="H930" s="13"/>
      <c r="I930" s="13"/>
      <c r="J930" s="7"/>
      <c r="K930" s="7"/>
      <c r="L930" s="7"/>
      <c r="M930" s="7"/>
      <c r="N930" s="7"/>
      <c r="O930" s="7"/>
      <c r="P930" s="14"/>
    </row>
    <row x14ac:dyDescent="0.25" r="931" customHeight="1" ht="15.75">
      <c r="A931" s="12"/>
      <c r="B931" s="7"/>
      <c r="C931" s="15"/>
      <c r="D931" s="7"/>
      <c r="E931" s="13"/>
      <c r="F931" s="7"/>
      <c r="G931" s="13"/>
      <c r="H931" s="13"/>
      <c r="I931" s="13"/>
      <c r="J931" s="7"/>
      <c r="K931" s="7"/>
      <c r="L931" s="7"/>
      <c r="M931" s="7"/>
      <c r="N931" s="7"/>
      <c r="O931" s="7"/>
      <c r="P931" s="14"/>
    </row>
    <row x14ac:dyDescent="0.25" r="932" customHeight="1" ht="15.75">
      <c r="A932" s="12"/>
      <c r="B932" s="7"/>
      <c r="C932" s="15"/>
      <c r="D932" s="7"/>
      <c r="E932" s="13"/>
      <c r="F932" s="7"/>
      <c r="G932" s="13"/>
      <c r="H932" s="13"/>
      <c r="I932" s="13"/>
      <c r="J932" s="7"/>
      <c r="K932" s="7"/>
      <c r="L932" s="7"/>
      <c r="M932" s="7"/>
      <c r="N932" s="7"/>
      <c r="O932" s="7"/>
      <c r="P932" s="14"/>
    </row>
    <row x14ac:dyDescent="0.25" r="933" customHeight="1" ht="15.75">
      <c r="A933" s="12"/>
      <c r="B933" s="7"/>
      <c r="C933" s="15"/>
      <c r="D933" s="7"/>
      <c r="E933" s="13"/>
      <c r="F933" s="7"/>
      <c r="G933" s="13"/>
      <c r="H933" s="13"/>
      <c r="I933" s="13"/>
      <c r="J933" s="7"/>
      <c r="K933" s="7"/>
      <c r="L933" s="7"/>
      <c r="M933" s="7"/>
      <c r="N933" s="7"/>
      <c r="O933" s="7"/>
      <c r="P933" s="14"/>
    </row>
    <row x14ac:dyDescent="0.25" r="934" customHeight="1" ht="15.75">
      <c r="A934" s="12"/>
      <c r="B934" s="7"/>
      <c r="C934" s="15"/>
      <c r="D934" s="7"/>
      <c r="E934" s="13"/>
      <c r="F934" s="7"/>
      <c r="G934" s="13"/>
      <c r="H934" s="13"/>
      <c r="I934" s="13"/>
      <c r="J934" s="7"/>
      <c r="K934" s="7"/>
      <c r="L934" s="7"/>
      <c r="M934" s="7"/>
      <c r="N934" s="7"/>
      <c r="O934" s="7"/>
      <c r="P934" s="14"/>
    </row>
    <row x14ac:dyDescent="0.25" r="935" customHeight="1" ht="15.75">
      <c r="A935" s="12"/>
      <c r="B935" s="7"/>
      <c r="C935" s="15"/>
      <c r="D935" s="7"/>
      <c r="E935" s="13"/>
      <c r="F935" s="7"/>
      <c r="G935" s="13"/>
      <c r="H935" s="13"/>
      <c r="I935" s="13"/>
      <c r="J935" s="7"/>
      <c r="K935" s="7"/>
      <c r="L935" s="7"/>
      <c r="M935" s="7"/>
      <c r="N935" s="7"/>
      <c r="O935" s="7"/>
      <c r="P935" s="14"/>
    </row>
    <row x14ac:dyDescent="0.25" r="936" customHeight="1" ht="15.75">
      <c r="A936" s="12"/>
      <c r="B936" s="7"/>
      <c r="C936" s="15"/>
      <c r="D936" s="7"/>
      <c r="E936" s="13"/>
      <c r="F936" s="7"/>
      <c r="G936" s="13"/>
      <c r="H936" s="13"/>
      <c r="I936" s="13"/>
      <c r="J936" s="7"/>
      <c r="K936" s="7"/>
      <c r="L936" s="7"/>
      <c r="M936" s="7"/>
      <c r="N936" s="7"/>
      <c r="O936" s="7"/>
      <c r="P936" s="14"/>
    </row>
    <row x14ac:dyDescent="0.25" r="937" customHeight="1" ht="15.75">
      <c r="A937" s="12"/>
      <c r="B937" s="7"/>
      <c r="C937" s="15"/>
      <c r="D937" s="7"/>
      <c r="E937" s="13"/>
      <c r="F937" s="7"/>
      <c r="G937" s="13"/>
      <c r="H937" s="13"/>
      <c r="I937" s="13"/>
      <c r="J937" s="7"/>
      <c r="K937" s="7"/>
      <c r="L937" s="7"/>
      <c r="M937" s="7"/>
      <c r="N937" s="7"/>
      <c r="O937" s="7"/>
      <c r="P937" s="14"/>
    </row>
    <row x14ac:dyDescent="0.25" r="938" customHeight="1" ht="15.75">
      <c r="A938" s="12"/>
      <c r="B938" s="7"/>
      <c r="C938" s="15"/>
      <c r="D938" s="7"/>
      <c r="E938" s="13"/>
      <c r="F938" s="7"/>
      <c r="G938" s="13"/>
      <c r="H938" s="13"/>
      <c r="I938" s="13"/>
      <c r="J938" s="7"/>
      <c r="K938" s="7"/>
      <c r="L938" s="7"/>
      <c r="M938" s="7"/>
      <c r="N938" s="7"/>
      <c r="O938" s="7"/>
      <c r="P938" s="14"/>
    </row>
    <row x14ac:dyDescent="0.25" r="939" customHeight="1" ht="15.75">
      <c r="A939" s="12"/>
      <c r="B939" s="7"/>
      <c r="C939" s="15"/>
      <c r="D939" s="7"/>
      <c r="E939" s="13"/>
      <c r="F939" s="7"/>
      <c r="G939" s="13"/>
      <c r="H939" s="13"/>
      <c r="I939" s="13"/>
      <c r="J939" s="7"/>
      <c r="K939" s="7"/>
      <c r="L939" s="7"/>
      <c r="M939" s="7"/>
      <c r="N939" s="7"/>
      <c r="O939" s="7"/>
      <c r="P939" s="14"/>
    </row>
    <row x14ac:dyDescent="0.25" r="940" customHeight="1" ht="15.75">
      <c r="A940" s="12"/>
      <c r="B940" s="7"/>
      <c r="C940" s="15"/>
      <c r="D940" s="7"/>
      <c r="E940" s="13"/>
      <c r="F940" s="7"/>
      <c r="G940" s="13"/>
      <c r="H940" s="13"/>
      <c r="I940" s="13"/>
      <c r="J940" s="7"/>
      <c r="K940" s="7"/>
      <c r="L940" s="7"/>
      <c r="M940" s="7"/>
      <c r="N940" s="7"/>
      <c r="O940" s="7"/>
      <c r="P940" s="14"/>
    </row>
    <row x14ac:dyDescent="0.25" r="941" customHeight="1" ht="15.75">
      <c r="A941" s="12"/>
      <c r="B941" s="7"/>
      <c r="C941" s="15"/>
      <c r="D941" s="7"/>
      <c r="E941" s="13"/>
      <c r="F941" s="7"/>
      <c r="G941" s="13"/>
      <c r="H941" s="13"/>
      <c r="I941" s="13"/>
      <c r="J941" s="7"/>
      <c r="K941" s="7"/>
      <c r="L941" s="7"/>
      <c r="M941" s="7"/>
      <c r="N941" s="7"/>
      <c r="O941" s="7"/>
      <c r="P941" s="14"/>
    </row>
    <row x14ac:dyDescent="0.25" r="942" customHeight="1" ht="15.75">
      <c r="A942" s="12"/>
      <c r="B942" s="7"/>
      <c r="C942" s="15"/>
      <c r="D942" s="7"/>
      <c r="E942" s="13"/>
      <c r="F942" s="7"/>
      <c r="G942" s="13"/>
      <c r="H942" s="13"/>
      <c r="I942" s="13"/>
      <c r="J942" s="7"/>
      <c r="K942" s="7"/>
      <c r="L942" s="7"/>
      <c r="M942" s="7"/>
      <c r="N942" s="7"/>
      <c r="O942" s="7"/>
      <c r="P942" s="14"/>
    </row>
    <row x14ac:dyDescent="0.25" r="943" customHeight="1" ht="15.75">
      <c r="A943" s="12"/>
      <c r="B943" s="7"/>
      <c r="C943" s="15"/>
      <c r="D943" s="7"/>
      <c r="E943" s="13"/>
      <c r="F943" s="7"/>
      <c r="G943" s="13"/>
      <c r="H943" s="13"/>
      <c r="I943" s="13"/>
      <c r="J943" s="7"/>
      <c r="K943" s="7"/>
      <c r="L943" s="7"/>
      <c r="M943" s="7"/>
      <c r="N943" s="7"/>
      <c r="O943" s="7"/>
      <c r="P943" s="14"/>
    </row>
    <row x14ac:dyDescent="0.25" r="944" customHeight="1" ht="15.75">
      <c r="A944" s="12"/>
      <c r="B944" s="7"/>
      <c r="C944" s="15"/>
      <c r="D944" s="7"/>
      <c r="E944" s="13"/>
      <c r="F944" s="7"/>
      <c r="G944" s="13"/>
      <c r="H944" s="13"/>
      <c r="I944" s="13"/>
      <c r="J944" s="7"/>
      <c r="K944" s="7"/>
      <c r="L944" s="7"/>
      <c r="M944" s="7"/>
      <c r="N944" s="7"/>
      <c r="O944" s="7"/>
      <c r="P944" s="14"/>
    </row>
    <row x14ac:dyDescent="0.25" r="945" customHeight="1" ht="15.75">
      <c r="A945" s="12"/>
      <c r="B945" s="7"/>
      <c r="C945" s="15"/>
      <c r="D945" s="7"/>
      <c r="E945" s="13"/>
      <c r="F945" s="7"/>
      <c r="G945" s="13"/>
      <c r="H945" s="13"/>
      <c r="I945" s="13"/>
      <c r="J945" s="7"/>
      <c r="K945" s="7"/>
      <c r="L945" s="7"/>
      <c r="M945" s="7"/>
      <c r="N945" s="7"/>
      <c r="O945" s="7"/>
      <c r="P945" s="14"/>
    </row>
    <row x14ac:dyDescent="0.25" r="946" customHeight="1" ht="15.75">
      <c r="A946" s="12"/>
      <c r="B946" s="7"/>
      <c r="C946" s="15"/>
      <c r="D946" s="7"/>
      <c r="E946" s="13"/>
      <c r="F946" s="7"/>
      <c r="G946" s="13"/>
      <c r="H946" s="13"/>
      <c r="I946" s="13"/>
      <c r="J946" s="7"/>
      <c r="K946" s="7"/>
      <c r="L946" s="7"/>
      <c r="M946" s="7"/>
      <c r="N946" s="7"/>
      <c r="O946" s="7"/>
      <c r="P946" s="14"/>
    </row>
    <row x14ac:dyDescent="0.25" r="947" customHeight="1" ht="15.75">
      <c r="A947" s="12"/>
      <c r="B947" s="7"/>
      <c r="C947" s="15"/>
      <c r="D947" s="7"/>
      <c r="E947" s="13"/>
      <c r="F947" s="7"/>
      <c r="G947" s="13"/>
      <c r="H947" s="13"/>
      <c r="I947" s="13"/>
      <c r="J947" s="7"/>
      <c r="K947" s="7"/>
      <c r="L947" s="7"/>
      <c r="M947" s="7"/>
      <c r="N947" s="7"/>
      <c r="O947" s="7"/>
      <c r="P947" s="14"/>
    </row>
    <row x14ac:dyDescent="0.25" r="948" customHeight="1" ht="15.75">
      <c r="A948" s="12"/>
      <c r="B948" s="7"/>
      <c r="C948" s="15"/>
      <c r="D948" s="7"/>
      <c r="E948" s="13"/>
      <c r="F948" s="7"/>
      <c r="G948" s="13"/>
      <c r="H948" s="13"/>
      <c r="I948" s="13"/>
      <c r="J948" s="7"/>
      <c r="K948" s="7"/>
      <c r="L948" s="7"/>
      <c r="M948" s="7"/>
      <c r="N948" s="7"/>
      <c r="O948" s="7"/>
      <c r="P948" s="14"/>
    </row>
    <row x14ac:dyDescent="0.25" r="949" customHeight="1" ht="15.75">
      <c r="A949" s="12"/>
      <c r="B949" s="7"/>
      <c r="C949" s="15"/>
      <c r="D949" s="7"/>
      <c r="E949" s="13"/>
      <c r="F949" s="7"/>
      <c r="G949" s="13"/>
      <c r="H949" s="13"/>
      <c r="I949" s="13"/>
      <c r="J949" s="7"/>
      <c r="K949" s="7"/>
      <c r="L949" s="7"/>
      <c r="M949" s="7"/>
      <c r="N949" s="7"/>
      <c r="O949" s="7"/>
      <c r="P949" s="14"/>
    </row>
    <row x14ac:dyDescent="0.25" r="950" customHeight="1" ht="15.75">
      <c r="A950" s="12"/>
      <c r="B950" s="7"/>
      <c r="C950" s="15"/>
      <c r="D950" s="7"/>
      <c r="E950" s="13"/>
      <c r="F950" s="7"/>
      <c r="G950" s="13"/>
      <c r="H950" s="13"/>
      <c r="I950" s="13"/>
      <c r="J950" s="7"/>
      <c r="K950" s="7"/>
      <c r="L950" s="7"/>
      <c r="M950" s="7"/>
      <c r="N950" s="7"/>
      <c r="O950" s="7"/>
      <c r="P950" s="14"/>
    </row>
    <row x14ac:dyDescent="0.25" r="951" customHeight="1" ht="15.75">
      <c r="A951" s="12"/>
      <c r="B951" s="7"/>
      <c r="C951" s="15"/>
      <c r="D951" s="7"/>
      <c r="E951" s="13"/>
      <c r="F951" s="7"/>
      <c r="G951" s="13"/>
      <c r="H951" s="13"/>
      <c r="I951" s="13"/>
      <c r="J951" s="7"/>
      <c r="K951" s="7"/>
      <c r="L951" s="7"/>
      <c r="M951" s="7"/>
      <c r="N951" s="7"/>
      <c r="O951" s="7"/>
      <c r="P951" s="14"/>
    </row>
    <row x14ac:dyDescent="0.25" r="952" customHeight="1" ht="15.75">
      <c r="A952" s="12"/>
      <c r="B952" s="7"/>
      <c r="C952" s="15"/>
      <c r="D952" s="7"/>
      <c r="E952" s="13"/>
      <c r="F952" s="7"/>
      <c r="G952" s="13"/>
      <c r="H952" s="13"/>
      <c r="I952" s="13"/>
      <c r="J952" s="7"/>
      <c r="K952" s="7"/>
      <c r="L952" s="7"/>
      <c r="M952" s="7"/>
      <c r="N952" s="7"/>
      <c r="O952" s="7"/>
      <c r="P952" s="14"/>
    </row>
    <row x14ac:dyDescent="0.25" r="953" customHeight="1" ht="15.75">
      <c r="A953" s="12"/>
      <c r="B953" s="7"/>
      <c r="C953" s="15"/>
      <c r="D953" s="7"/>
      <c r="E953" s="13"/>
      <c r="F953" s="7"/>
      <c r="G953" s="13"/>
      <c r="H953" s="13"/>
      <c r="I953" s="13"/>
      <c r="J953" s="7"/>
      <c r="K953" s="7"/>
      <c r="L953" s="7"/>
      <c r="M953" s="7"/>
      <c r="N953" s="7"/>
      <c r="O953" s="7"/>
      <c r="P953" s="14"/>
    </row>
    <row x14ac:dyDescent="0.25" r="954" customHeight="1" ht="15.75">
      <c r="A954" s="12"/>
      <c r="B954" s="7"/>
      <c r="C954" s="15"/>
      <c r="D954" s="7"/>
      <c r="E954" s="13"/>
      <c r="F954" s="7"/>
      <c r="G954" s="13"/>
      <c r="H954" s="13"/>
      <c r="I954" s="13"/>
      <c r="J954" s="7"/>
      <c r="K954" s="7"/>
      <c r="L954" s="7"/>
      <c r="M954" s="7"/>
      <c r="N954" s="7"/>
      <c r="O954" s="7"/>
      <c r="P954" s="14"/>
    </row>
    <row x14ac:dyDescent="0.25" r="955" customHeight="1" ht="15.75">
      <c r="A955" s="12"/>
      <c r="B955" s="7"/>
      <c r="C955" s="15"/>
      <c r="D955" s="7"/>
      <c r="E955" s="13"/>
      <c r="F955" s="7"/>
      <c r="G955" s="13"/>
      <c r="H955" s="13"/>
      <c r="I955" s="13"/>
      <c r="J955" s="7"/>
      <c r="K955" s="7"/>
      <c r="L955" s="7"/>
      <c r="M955" s="7"/>
      <c r="N955" s="7"/>
      <c r="O955" s="7"/>
      <c r="P955" s="14"/>
    </row>
    <row x14ac:dyDescent="0.25" r="956" customHeight="1" ht="15.75">
      <c r="A956" s="12"/>
      <c r="B956" s="7"/>
      <c r="C956" s="15"/>
      <c r="D956" s="7"/>
      <c r="E956" s="13"/>
      <c r="F956" s="7"/>
      <c r="G956" s="13"/>
      <c r="H956" s="13"/>
      <c r="I956" s="13"/>
      <c r="J956" s="7"/>
      <c r="K956" s="7"/>
      <c r="L956" s="7"/>
      <c r="M956" s="7"/>
      <c r="N956" s="7"/>
      <c r="O956" s="7"/>
      <c r="P956" s="14"/>
    </row>
    <row x14ac:dyDescent="0.25" r="957" customHeight="1" ht="15.75">
      <c r="A957" s="12"/>
      <c r="B957" s="7"/>
      <c r="C957" s="15"/>
      <c r="D957" s="7"/>
      <c r="E957" s="13"/>
      <c r="F957" s="7"/>
      <c r="G957" s="13"/>
      <c r="H957" s="13"/>
      <c r="I957" s="13"/>
      <c r="J957" s="7"/>
      <c r="K957" s="7"/>
      <c r="L957" s="7"/>
      <c r="M957" s="7"/>
      <c r="N957" s="7"/>
      <c r="O957" s="7"/>
      <c r="P957" s="14"/>
    </row>
    <row x14ac:dyDescent="0.25" r="958" customHeight="1" ht="15.75">
      <c r="A958" s="12"/>
      <c r="B958" s="7"/>
      <c r="C958" s="15"/>
      <c r="D958" s="7"/>
      <c r="E958" s="13"/>
      <c r="F958" s="7"/>
      <c r="G958" s="13"/>
      <c r="H958" s="13"/>
      <c r="I958" s="13"/>
      <c r="J958" s="7"/>
      <c r="K958" s="7"/>
      <c r="L958" s="7"/>
      <c r="M958" s="7"/>
      <c r="N958" s="7"/>
      <c r="O958" s="7"/>
      <c r="P958" s="14"/>
    </row>
    <row x14ac:dyDescent="0.25" r="959" customHeight="1" ht="15.75">
      <c r="A959" s="12"/>
      <c r="B959" s="7"/>
      <c r="C959" s="15"/>
      <c r="D959" s="7"/>
      <c r="E959" s="13"/>
      <c r="F959" s="7"/>
      <c r="G959" s="13"/>
      <c r="H959" s="13"/>
      <c r="I959" s="13"/>
      <c r="J959" s="7"/>
      <c r="K959" s="7"/>
      <c r="L959" s="7"/>
      <c r="M959" s="7"/>
      <c r="N959" s="7"/>
      <c r="O959" s="7"/>
      <c r="P959" s="14"/>
    </row>
    <row x14ac:dyDescent="0.25" r="960" customHeight="1" ht="15.75">
      <c r="A960" s="12"/>
      <c r="B960" s="7"/>
      <c r="C960" s="15"/>
      <c r="D960" s="7"/>
      <c r="E960" s="13"/>
      <c r="F960" s="7"/>
      <c r="G960" s="13"/>
      <c r="H960" s="13"/>
      <c r="I960" s="13"/>
      <c r="J960" s="7"/>
      <c r="K960" s="7"/>
      <c r="L960" s="7"/>
      <c r="M960" s="7"/>
      <c r="N960" s="7"/>
      <c r="O960" s="7"/>
      <c r="P960" s="14"/>
    </row>
    <row x14ac:dyDescent="0.25" r="961" customHeight="1" ht="15.75">
      <c r="A961" s="12"/>
      <c r="B961" s="7"/>
      <c r="C961" s="15"/>
      <c r="D961" s="7"/>
      <c r="E961" s="13"/>
      <c r="F961" s="7"/>
      <c r="G961" s="13"/>
      <c r="H961" s="13"/>
      <c r="I961" s="13"/>
      <c r="J961" s="7"/>
      <c r="K961" s="7"/>
      <c r="L961" s="7"/>
      <c r="M961" s="7"/>
      <c r="N961" s="7"/>
      <c r="O961" s="7"/>
      <c r="P961" s="14"/>
    </row>
    <row x14ac:dyDescent="0.25" r="962" customHeight="1" ht="15.75">
      <c r="A962" s="12"/>
      <c r="B962" s="7"/>
      <c r="C962" s="15"/>
      <c r="D962" s="7"/>
      <c r="E962" s="13"/>
      <c r="F962" s="7"/>
      <c r="G962" s="13"/>
      <c r="H962" s="13"/>
      <c r="I962" s="13"/>
      <c r="J962" s="7"/>
      <c r="K962" s="7"/>
      <c r="L962" s="7"/>
      <c r="M962" s="7"/>
      <c r="N962" s="7"/>
      <c r="O962" s="7"/>
      <c r="P962" s="14"/>
    </row>
    <row x14ac:dyDescent="0.25" r="963" customHeight="1" ht="15.75">
      <c r="A963" s="12"/>
      <c r="B963" s="7"/>
      <c r="C963" s="15"/>
      <c r="D963" s="7"/>
      <c r="E963" s="13"/>
      <c r="F963" s="7"/>
      <c r="G963" s="13"/>
      <c r="H963" s="13"/>
      <c r="I963" s="13"/>
      <c r="J963" s="7"/>
      <c r="K963" s="7"/>
      <c r="L963" s="7"/>
      <c r="M963" s="7"/>
      <c r="N963" s="7"/>
      <c r="O963" s="7"/>
      <c r="P963" s="14"/>
    </row>
    <row x14ac:dyDescent="0.25" r="964" customHeight="1" ht="15.75">
      <c r="A964" s="12"/>
      <c r="B964" s="7"/>
      <c r="C964" s="15"/>
      <c r="D964" s="7"/>
      <c r="E964" s="13"/>
      <c r="F964" s="7"/>
      <c r="G964" s="13"/>
      <c r="H964" s="13"/>
      <c r="I964" s="13"/>
      <c r="J964" s="7"/>
      <c r="K964" s="7"/>
      <c r="L964" s="7"/>
      <c r="M964" s="7"/>
      <c r="N964" s="7"/>
      <c r="O964" s="7"/>
      <c r="P964" s="14"/>
    </row>
    <row x14ac:dyDescent="0.25" r="965" customHeight="1" ht="15.75">
      <c r="A965" s="12"/>
      <c r="B965" s="7"/>
      <c r="C965" s="15"/>
      <c r="D965" s="7"/>
      <c r="E965" s="13"/>
      <c r="F965" s="7"/>
      <c r="G965" s="13"/>
      <c r="H965" s="13"/>
      <c r="I965" s="13"/>
      <c r="J965" s="7"/>
      <c r="K965" s="7"/>
      <c r="L965" s="7"/>
      <c r="M965" s="7"/>
      <c r="N965" s="7"/>
      <c r="O965" s="7"/>
      <c r="P965" s="14"/>
    </row>
    <row x14ac:dyDescent="0.25" r="966" customHeight="1" ht="15.75">
      <c r="A966" s="12"/>
      <c r="B966" s="7"/>
      <c r="C966" s="15"/>
      <c r="D966" s="7"/>
      <c r="E966" s="13"/>
      <c r="F966" s="7"/>
      <c r="G966" s="13"/>
      <c r="H966" s="13"/>
      <c r="I966" s="13"/>
      <c r="J966" s="7"/>
      <c r="K966" s="7"/>
      <c r="L966" s="7"/>
      <c r="M966" s="7"/>
      <c r="N966" s="7"/>
      <c r="O966" s="7"/>
      <c r="P966" s="14"/>
    </row>
    <row x14ac:dyDescent="0.25" r="967" customHeight="1" ht="15.75">
      <c r="A967" s="12"/>
      <c r="B967" s="7"/>
      <c r="C967" s="15"/>
      <c r="D967" s="7"/>
      <c r="E967" s="13"/>
      <c r="F967" s="7"/>
      <c r="G967" s="13"/>
      <c r="H967" s="13"/>
      <c r="I967" s="13"/>
      <c r="J967" s="7"/>
      <c r="K967" s="7"/>
      <c r="L967" s="7"/>
      <c r="M967" s="7"/>
      <c r="N967" s="7"/>
      <c r="O967" s="7"/>
      <c r="P967" s="14"/>
    </row>
    <row x14ac:dyDescent="0.25" r="968" customHeight="1" ht="15.75">
      <c r="A968" s="12"/>
      <c r="B968" s="7"/>
      <c r="C968" s="15"/>
      <c r="D968" s="7"/>
      <c r="E968" s="13"/>
      <c r="F968" s="7"/>
      <c r="G968" s="13"/>
      <c r="H968" s="13"/>
      <c r="I968" s="13"/>
      <c r="J968" s="7"/>
      <c r="K968" s="7"/>
      <c r="L968" s="7"/>
      <c r="M968" s="7"/>
      <c r="N968" s="7"/>
      <c r="O968" s="7"/>
      <c r="P968" s="14"/>
    </row>
    <row x14ac:dyDescent="0.25" r="969" customHeight="1" ht="15.75">
      <c r="A969" s="12"/>
      <c r="B969" s="7"/>
      <c r="C969" s="15"/>
      <c r="D969" s="7"/>
      <c r="E969" s="13"/>
      <c r="F969" s="7"/>
      <c r="G969" s="13"/>
      <c r="H969" s="13"/>
      <c r="I969" s="13"/>
      <c r="J969" s="7"/>
      <c r="K969" s="7"/>
      <c r="L969" s="7"/>
      <c r="M969" s="7"/>
      <c r="N969" s="7"/>
      <c r="O969" s="7"/>
      <c r="P969" s="14"/>
    </row>
    <row x14ac:dyDescent="0.25" r="970" customHeight="1" ht="15.75">
      <c r="A970" s="12"/>
      <c r="B970" s="7"/>
      <c r="C970" s="15"/>
      <c r="D970" s="7"/>
      <c r="E970" s="13"/>
      <c r="F970" s="7"/>
      <c r="G970" s="13"/>
      <c r="H970" s="13"/>
      <c r="I970" s="13"/>
      <c r="J970" s="7"/>
      <c r="K970" s="7"/>
      <c r="L970" s="7"/>
      <c r="M970" s="7"/>
      <c r="N970" s="7"/>
      <c r="O970" s="7"/>
      <c r="P970" s="14"/>
    </row>
    <row x14ac:dyDescent="0.25" r="971" customHeight="1" ht="15.75">
      <c r="A971" s="12"/>
      <c r="B971" s="7"/>
      <c r="C971" s="15"/>
      <c r="D971" s="7"/>
      <c r="E971" s="13"/>
      <c r="F971" s="7"/>
      <c r="G971" s="13"/>
      <c r="H971" s="13"/>
      <c r="I971" s="13"/>
      <c r="J971" s="7"/>
      <c r="K971" s="7"/>
      <c r="L971" s="7"/>
      <c r="M971" s="7"/>
      <c r="N971" s="7"/>
      <c r="O971" s="7"/>
      <c r="P971" s="14"/>
    </row>
    <row x14ac:dyDescent="0.25" r="972" customHeight="1" ht="15.75">
      <c r="A972" s="12"/>
      <c r="B972" s="7"/>
      <c r="C972" s="15"/>
      <c r="D972" s="7"/>
      <c r="E972" s="13"/>
      <c r="F972" s="7"/>
      <c r="G972" s="13"/>
      <c r="H972" s="13"/>
      <c r="I972" s="13"/>
      <c r="J972" s="7"/>
      <c r="K972" s="7"/>
      <c r="L972" s="7"/>
      <c r="M972" s="7"/>
      <c r="N972" s="7"/>
      <c r="O972" s="7"/>
      <c r="P972" s="14"/>
    </row>
    <row x14ac:dyDescent="0.25" r="973" customHeight="1" ht="15.75">
      <c r="A973" s="12"/>
      <c r="B973" s="7"/>
      <c r="C973" s="15"/>
      <c r="D973" s="7"/>
      <c r="E973" s="13"/>
      <c r="F973" s="7"/>
      <c r="G973" s="13"/>
      <c r="H973" s="13"/>
      <c r="I973" s="13"/>
      <c r="J973" s="7"/>
      <c r="K973" s="7"/>
      <c r="L973" s="7"/>
      <c r="M973" s="7"/>
      <c r="N973" s="7"/>
      <c r="O973" s="7"/>
      <c r="P973" s="14"/>
    </row>
    <row x14ac:dyDescent="0.25" r="974" customHeight="1" ht="15.75">
      <c r="A974" s="12"/>
      <c r="B974" s="7"/>
      <c r="C974" s="15"/>
      <c r="D974" s="7"/>
      <c r="E974" s="13"/>
      <c r="F974" s="7"/>
      <c r="G974" s="13"/>
      <c r="H974" s="13"/>
      <c r="I974" s="13"/>
      <c r="J974" s="7"/>
      <c r="K974" s="7"/>
      <c r="L974" s="7"/>
      <c r="M974" s="7"/>
      <c r="N974" s="7"/>
      <c r="O974" s="7"/>
      <c r="P974" s="14"/>
    </row>
    <row x14ac:dyDescent="0.25" r="975" customHeight="1" ht="15.75">
      <c r="A975" s="12"/>
      <c r="B975" s="7"/>
      <c r="C975" s="15"/>
      <c r="D975" s="7"/>
      <c r="E975" s="13"/>
      <c r="F975" s="7"/>
      <c r="G975" s="13"/>
      <c r="H975" s="13"/>
      <c r="I975" s="13"/>
      <c r="J975" s="7"/>
      <c r="K975" s="7"/>
      <c r="L975" s="7"/>
      <c r="M975" s="7"/>
      <c r="N975" s="7"/>
      <c r="O975" s="7"/>
      <c r="P975" s="14"/>
    </row>
    <row x14ac:dyDescent="0.25" r="976" customHeight="1" ht="15.75">
      <c r="A976" s="12"/>
      <c r="B976" s="7"/>
      <c r="C976" s="15"/>
      <c r="D976" s="7"/>
      <c r="E976" s="13"/>
      <c r="F976" s="7"/>
      <c r="G976" s="13"/>
      <c r="H976" s="13"/>
      <c r="I976" s="13"/>
      <c r="J976" s="7"/>
      <c r="K976" s="7"/>
      <c r="L976" s="7"/>
      <c r="M976" s="7"/>
      <c r="N976" s="7"/>
      <c r="O976" s="7"/>
      <c r="P976" s="14"/>
    </row>
    <row x14ac:dyDescent="0.25" r="977" customHeight="1" ht="15.75">
      <c r="A977" s="12"/>
      <c r="B977" s="7"/>
      <c r="C977" s="15"/>
      <c r="D977" s="7"/>
      <c r="E977" s="13"/>
      <c r="F977" s="7"/>
      <c r="G977" s="13"/>
      <c r="H977" s="13"/>
      <c r="I977" s="13"/>
      <c r="J977" s="7"/>
      <c r="K977" s="7"/>
      <c r="L977" s="7"/>
      <c r="M977" s="7"/>
      <c r="N977" s="7"/>
      <c r="O977" s="7"/>
      <c r="P977" s="14"/>
    </row>
    <row x14ac:dyDescent="0.25" r="978" customHeight="1" ht="15.75">
      <c r="A978" s="12"/>
      <c r="B978" s="7"/>
      <c r="C978" s="15"/>
      <c r="D978" s="7"/>
      <c r="E978" s="13"/>
      <c r="F978" s="7"/>
      <c r="G978" s="13"/>
      <c r="H978" s="13"/>
      <c r="I978" s="13"/>
      <c r="J978" s="7"/>
      <c r="K978" s="7"/>
      <c r="L978" s="7"/>
      <c r="M978" s="7"/>
      <c r="N978" s="7"/>
      <c r="O978" s="7"/>
      <c r="P978" s="14"/>
    </row>
    <row x14ac:dyDescent="0.25" r="979" customHeight="1" ht="15.75">
      <c r="A979" s="12"/>
      <c r="B979" s="7"/>
      <c r="C979" s="15"/>
      <c r="D979" s="7"/>
      <c r="E979" s="13"/>
      <c r="F979" s="7"/>
      <c r="G979" s="13"/>
      <c r="H979" s="13"/>
      <c r="I979" s="13"/>
      <c r="J979" s="7"/>
      <c r="K979" s="7"/>
      <c r="L979" s="7"/>
      <c r="M979" s="7"/>
      <c r="N979" s="7"/>
      <c r="O979" s="7"/>
      <c r="P979" s="14"/>
    </row>
    <row x14ac:dyDescent="0.25" r="980" customHeight="1" ht="15.75">
      <c r="A980" s="12"/>
      <c r="B980" s="7"/>
      <c r="C980" s="15"/>
      <c r="D980" s="7"/>
      <c r="E980" s="13"/>
      <c r="F980" s="7"/>
      <c r="G980" s="13"/>
      <c r="H980" s="13"/>
      <c r="I980" s="13"/>
      <c r="J980" s="7"/>
      <c r="K980" s="7"/>
      <c r="L980" s="7"/>
      <c r="M980" s="7"/>
      <c r="N980" s="7"/>
      <c r="O980" s="7"/>
      <c r="P980" s="14"/>
    </row>
    <row x14ac:dyDescent="0.25" r="981" customHeight="1" ht="15.75">
      <c r="A981" s="12"/>
      <c r="B981" s="7"/>
      <c r="C981" s="15"/>
      <c r="D981" s="7"/>
      <c r="E981" s="13"/>
      <c r="F981" s="7"/>
      <c r="G981" s="13"/>
      <c r="H981" s="13"/>
      <c r="I981" s="13"/>
      <c r="J981" s="7"/>
      <c r="K981" s="7"/>
      <c r="L981" s="7"/>
      <c r="M981" s="7"/>
      <c r="N981" s="7"/>
      <c r="O981" s="7"/>
      <c r="P981" s="14"/>
    </row>
    <row x14ac:dyDescent="0.25" r="982" customHeight="1" ht="15.75">
      <c r="A982" s="12"/>
      <c r="B982" s="7"/>
      <c r="C982" s="15"/>
      <c r="D982" s="7"/>
      <c r="E982" s="13"/>
      <c r="F982" s="7"/>
      <c r="G982" s="13"/>
      <c r="H982" s="13"/>
      <c r="I982" s="13"/>
      <c r="J982" s="7"/>
      <c r="K982" s="7"/>
      <c r="L982" s="7"/>
      <c r="M982" s="7"/>
      <c r="N982" s="7"/>
      <c r="O982" s="7"/>
      <c r="P982" s="14"/>
    </row>
    <row x14ac:dyDescent="0.25" r="983" customHeight="1" ht="15.75">
      <c r="A983" s="12"/>
      <c r="B983" s="7"/>
      <c r="C983" s="15"/>
      <c r="D983" s="7"/>
      <c r="E983" s="13"/>
      <c r="F983" s="7"/>
      <c r="G983" s="13"/>
      <c r="H983" s="13"/>
      <c r="I983" s="13"/>
      <c r="J983" s="7"/>
      <c r="K983" s="7"/>
      <c r="L983" s="7"/>
      <c r="M983" s="7"/>
      <c r="N983" s="7"/>
      <c r="O983" s="7"/>
      <c r="P983" s="14"/>
    </row>
    <row x14ac:dyDescent="0.25" r="984" customHeight="1" ht="15.75">
      <c r="A984" s="12"/>
      <c r="B984" s="7"/>
      <c r="C984" s="15"/>
      <c r="D984" s="7"/>
      <c r="E984" s="13"/>
      <c r="F984" s="7"/>
      <c r="G984" s="13"/>
      <c r="H984" s="13"/>
      <c r="I984" s="13"/>
      <c r="J984" s="7"/>
      <c r="K984" s="7"/>
      <c r="L984" s="7"/>
      <c r="M984" s="7"/>
      <c r="N984" s="7"/>
      <c r="O984" s="7"/>
      <c r="P984" s="14"/>
    </row>
    <row x14ac:dyDescent="0.25" r="985" customHeight="1" ht="15.75">
      <c r="A985" s="12"/>
      <c r="B985" s="7"/>
      <c r="C985" s="15"/>
      <c r="D985" s="7"/>
      <c r="E985" s="13"/>
      <c r="F985" s="7"/>
      <c r="G985" s="13"/>
      <c r="H985" s="13"/>
      <c r="I985" s="13"/>
      <c r="J985" s="7"/>
      <c r="K985" s="7"/>
      <c r="L985" s="7"/>
      <c r="M985" s="7"/>
      <c r="N985" s="7"/>
      <c r="O985" s="7"/>
      <c r="P985" s="14"/>
    </row>
    <row x14ac:dyDescent="0.25" r="986" customHeight="1" ht="15.75">
      <c r="A986" s="12"/>
      <c r="B986" s="7"/>
      <c r="C986" s="15"/>
      <c r="D986" s="7"/>
      <c r="E986" s="13"/>
      <c r="F986" s="7"/>
      <c r="G986" s="13"/>
      <c r="H986" s="13"/>
      <c r="I986" s="13"/>
      <c r="J986" s="7"/>
      <c r="K986" s="7"/>
      <c r="L986" s="7"/>
      <c r="M986" s="7"/>
      <c r="N986" s="7"/>
      <c r="O986" s="7"/>
      <c r="P986" s="14"/>
    </row>
    <row x14ac:dyDescent="0.25" r="987" customHeight="1" ht="15.75">
      <c r="A987" s="12"/>
      <c r="B987" s="7"/>
      <c r="C987" s="15"/>
      <c r="D987" s="7"/>
      <c r="E987" s="13"/>
      <c r="F987" s="7"/>
      <c r="G987" s="13"/>
      <c r="H987" s="13"/>
      <c r="I987" s="13"/>
      <c r="J987" s="7"/>
      <c r="K987" s="7"/>
      <c r="L987" s="7"/>
      <c r="M987" s="7"/>
      <c r="N987" s="7"/>
      <c r="O987" s="7"/>
      <c r="P987" s="14"/>
    </row>
    <row x14ac:dyDescent="0.25" r="988" customHeight="1" ht="15.75">
      <c r="A988" s="12"/>
      <c r="B988" s="7"/>
      <c r="C988" s="15"/>
      <c r="D988" s="7"/>
      <c r="E988" s="13"/>
      <c r="F988" s="7"/>
      <c r="G988" s="13"/>
      <c r="H988" s="13"/>
      <c r="I988" s="13"/>
      <c r="J988" s="7"/>
      <c r="K988" s="7"/>
      <c r="L988" s="7"/>
      <c r="M988" s="7"/>
      <c r="N988" s="7"/>
      <c r="O988" s="7"/>
      <c r="P988" s="14"/>
    </row>
    <row x14ac:dyDescent="0.25" r="989" customHeight="1" ht="15.75">
      <c r="A989" s="12"/>
      <c r="B989" s="7"/>
      <c r="C989" s="15"/>
      <c r="D989" s="7"/>
      <c r="E989" s="13"/>
      <c r="F989" s="7"/>
      <c r="G989" s="13"/>
      <c r="H989" s="13"/>
      <c r="I989" s="13"/>
      <c r="J989" s="7"/>
      <c r="K989" s="7"/>
      <c r="L989" s="7"/>
      <c r="M989" s="7"/>
      <c r="N989" s="7"/>
      <c r="O989" s="7"/>
      <c r="P989" s="14"/>
    </row>
    <row x14ac:dyDescent="0.25" r="990" customHeight="1" ht="15.75">
      <c r="A990" s="12"/>
      <c r="B990" s="7"/>
      <c r="C990" s="15"/>
      <c r="D990" s="7"/>
      <c r="E990" s="13"/>
      <c r="F990" s="7"/>
      <c r="G990" s="13"/>
      <c r="H990" s="13"/>
      <c r="I990" s="13"/>
      <c r="J990" s="7"/>
      <c r="K990" s="7"/>
      <c r="L990" s="7"/>
      <c r="M990" s="7"/>
      <c r="N990" s="7"/>
      <c r="O990" s="7"/>
      <c r="P990" s="14"/>
    </row>
    <row x14ac:dyDescent="0.25" r="991" customHeight="1" ht="15.75">
      <c r="A991" s="12"/>
      <c r="B991" s="7"/>
      <c r="C991" s="15"/>
      <c r="D991" s="7"/>
      <c r="E991" s="13"/>
      <c r="F991" s="7"/>
      <c r="G991" s="13"/>
      <c r="H991" s="13"/>
      <c r="I991" s="13"/>
      <c r="J991" s="7"/>
      <c r="K991" s="7"/>
      <c r="L991" s="7"/>
      <c r="M991" s="7"/>
      <c r="N991" s="7"/>
      <c r="O991" s="7"/>
      <c r="P991" s="14"/>
    </row>
    <row x14ac:dyDescent="0.25" r="992" customHeight="1" ht="15.75">
      <c r="A992" s="12"/>
      <c r="B992" s="7"/>
      <c r="C992" s="15"/>
      <c r="D992" s="7"/>
      <c r="E992" s="13"/>
      <c r="F992" s="7"/>
      <c r="G992" s="13"/>
      <c r="H992" s="13"/>
      <c r="I992" s="13"/>
      <c r="J992" s="7"/>
      <c r="K992" s="7"/>
      <c r="L992" s="7"/>
      <c r="M992" s="7"/>
      <c r="N992" s="7"/>
      <c r="O992" s="7"/>
      <c r="P992" s="14"/>
    </row>
    <row x14ac:dyDescent="0.25" r="993" customHeight="1" ht="15.75">
      <c r="A993" s="12"/>
      <c r="B993" s="7"/>
      <c r="C993" s="15"/>
      <c r="D993" s="7"/>
      <c r="E993" s="13"/>
      <c r="F993" s="7"/>
      <c r="G993" s="13"/>
      <c r="H993" s="13"/>
      <c r="I993" s="13"/>
      <c r="J993" s="7"/>
      <c r="K993" s="7"/>
      <c r="L993" s="7"/>
      <c r="M993" s="7"/>
      <c r="N993" s="7"/>
      <c r="O993" s="7"/>
      <c r="P993" s="14"/>
    </row>
    <row x14ac:dyDescent="0.25" r="994" customHeight="1" ht="15.75">
      <c r="A994" s="12"/>
      <c r="B994" s="7"/>
      <c r="C994" s="15"/>
      <c r="D994" s="7"/>
      <c r="E994" s="13"/>
      <c r="F994" s="7"/>
      <c r="G994" s="13"/>
      <c r="H994" s="13"/>
      <c r="I994" s="13"/>
      <c r="J994" s="7"/>
      <c r="K994" s="7"/>
      <c r="L994" s="7"/>
      <c r="M994" s="7"/>
      <c r="N994" s="7"/>
      <c r="O994" s="7"/>
      <c r="P994" s="14"/>
    </row>
    <row x14ac:dyDescent="0.25" r="995" customHeight="1" ht="15.75">
      <c r="A995" s="12"/>
      <c r="B995" s="7"/>
      <c r="C995" s="15"/>
      <c r="D995" s="7"/>
      <c r="E995" s="13"/>
      <c r="F995" s="7"/>
      <c r="G995" s="13"/>
      <c r="H995" s="13"/>
      <c r="I995" s="13"/>
      <c r="J995" s="7"/>
      <c r="K995" s="7"/>
      <c r="L995" s="7"/>
      <c r="M995" s="7"/>
      <c r="N995" s="7"/>
      <c r="O995" s="7"/>
      <c r="P995" s="14"/>
    </row>
    <row x14ac:dyDescent="0.25" r="996" customHeight="1" ht="15.75">
      <c r="A996" s="12"/>
      <c r="B996" s="7"/>
      <c r="C996" s="15"/>
      <c r="D996" s="7"/>
      <c r="E996" s="13"/>
      <c r="F996" s="7"/>
      <c r="G996" s="13"/>
      <c r="H996" s="13"/>
      <c r="I996" s="13"/>
      <c r="J996" s="7"/>
      <c r="K996" s="7"/>
      <c r="L996" s="7"/>
      <c r="M996" s="7"/>
      <c r="N996" s="7"/>
      <c r="O996" s="7"/>
      <c r="P996" s="14"/>
    </row>
    <row x14ac:dyDescent="0.25" r="997" customHeight="1" ht="15.75">
      <c r="A997" s="12"/>
      <c r="B997" s="7"/>
      <c r="C997" s="15"/>
      <c r="D997" s="7"/>
      <c r="E997" s="13"/>
      <c r="F997" s="7"/>
      <c r="G997" s="13"/>
      <c r="H997" s="13"/>
      <c r="I997" s="13"/>
      <c r="J997" s="7"/>
      <c r="K997" s="7"/>
      <c r="L997" s="7"/>
      <c r="M997" s="7"/>
      <c r="N997" s="7"/>
      <c r="O997" s="7"/>
      <c r="P997" s="14"/>
    </row>
    <row x14ac:dyDescent="0.25" r="998" customHeight="1" ht="15.75">
      <c r="A998" s="12"/>
      <c r="B998" s="7"/>
      <c r="C998" s="15"/>
      <c r="D998" s="7"/>
      <c r="E998" s="13"/>
      <c r="F998" s="7"/>
      <c r="G998" s="13"/>
      <c r="H998" s="13"/>
      <c r="I998" s="13"/>
      <c r="J998" s="7"/>
      <c r="K998" s="7"/>
      <c r="L998" s="7"/>
      <c r="M998" s="7"/>
      <c r="N998" s="7"/>
      <c r="O998" s="7"/>
      <c r="P998" s="14"/>
    </row>
    <row x14ac:dyDescent="0.25" r="999" customHeight="1" ht="15.75">
      <c r="A999" s="12"/>
      <c r="B999" s="7"/>
      <c r="C999" s="15"/>
      <c r="D999" s="7"/>
      <c r="E999" s="13"/>
      <c r="F999" s="7"/>
      <c r="G999" s="13"/>
      <c r="H999" s="13"/>
      <c r="I999" s="13"/>
      <c r="J999" s="7"/>
      <c r="K999" s="7"/>
      <c r="L999" s="7"/>
      <c r="M999" s="7"/>
      <c r="N999" s="7"/>
      <c r="O999" s="7"/>
      <c r="P999" s="14"/>
    </row>
    <row x14ac:dyDescent="0.25" r="1000" customHeight="1" ht="15.75">
      <c r="A1000" s="12"/>
      <c r="B1000" s="7"/>
      <c r="C1000" s="15"/>
      <c r="D1000" s="7"/>
      <c r="E1000" s="13"/>
      <c r="F1000" s="7"/>
      <c r="G1000" s="13"/>
      <c r="H1000" s="13"/>
      <c r="I1000" s="13"/>
      <c r="J1000" s="7"/>
      <c r="K1000" s="7"/>
      <c r="L1000" s="7"/>
      <c r="M1000" s="7"/>
      <c r="N1000" s="7"/>
      <c r="O1000" s="7"/>
      <c r="P1000" s="14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A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2024-06-17T14:29:42.779Z</dcterms:created>
  <dcterms:modified xsi:type="dcterms:W3CDTF">2024-06-17T14:29:42.779Z</dcterms:modified>
</cp:coreProperties>
</file>