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Okasha\Documents\modifiedMIPS\modifiedMIPS\"/>
    </mc:Choice>
  </mc:AlternateContent>
  <xr:revisionPtr revIDLastSave="0" documentId="13_ncr:1_{13DDFFFC-C0FD-4725-B7CD-3B28A2B59B0B}" xr6:coauthVersionLast="45" xr6:coauthVersionMax="45" xr10:uidLastSave="{00000000-0000-0000-0000-000000000000}"/>
  <bookViews>
    <workbookView xWindow="-5970" yWindow="4335" windowWidth="11970" windowHeight="10200" activeTab="3" xr2:uid="{00000000-000D-0000-FFFF-FFFF00000000}"/>
  </bookViews>
  <sheets>
    <sheet name="Instr. Formats" sheetId="2" r:id="rId1"/>
    <sheet name="Core Instr." sheetId="1" r:id="rId2"/>
    <sheet name="Registers" sheetId="3" r:id="rId3"/>
    <sheet name="Floating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8" i="1" l="1"/>
  <c r="B19" i="1" s="1"/>
  <c r="B20" i="1" s="1"/>
  <c r="B21" i="1" s="1"/>
  <c r="B22" i="1" s="1"/>
  <c r="B23" i="1" s="1"/>
  <c r="B24" i="1" s="1"/>
  <c r="B25" i="1" s="1"/>
  <c r="B26" i="1" s="1"/>
  <c r="B28" i="1" s="1"/>
  <c r="B29" i="1" s="1"/>
  <c r="B17" i="1"/>
  <c r="B27" i="1" l="1"/>
</calcChain>
</file>

<file path=xl/sharedStrings.xml><?xml version="1.0" encoding="utf-8"?>
<sst xmlns="http://schemas.openxmlformats.org/spreadsheetml/2006/main" count="455" uniqueCount="310">
  <si>
    <t>FORMAT</t>
  </si>
  <si>
    <t>OPERATION (in Verilog)</t>
  </si>
  <si>
    <t>NAME</t>
  </si>
  <si>
    <t>MNEMONIC</t>
  </si>
  <si>
    <t>OPCODE/ FUNCT(Hex)</t>
  </si>
  <si>
    <t>No.</t>
  </si>
  <si>
    <t>Add</t>
  </si>
  <si>
    <t xml:space="preserve">R[rd] = R[rs] + R[rt] </t>
  </si>
  <si>
    <t>Add Immediate</t>
  </si>
  <si>
    <t>andi</t>
  </si>
  <si>
    <t>I</t>
  </si>
  <si>
    <t>R</t>
  </si>
  <si>
    <t xml:space="preserve">R[rt] = R[rs] + SignExtImm </t>
  </si>
  <si>
    <t>addiu</t>
  </si>
  <si>
    <t>R[rt] = R[rs] + SignExtImm</t>
  </si>
  <si>
    <t>Note</t>
  </si>
  <si>
    <t xml:space="preserve">(1) </t>
  </si>
  <si>
    <t xml:space="preserve">(1,2) </t>
  </si>
  <si>
    <t>8</t>
  </si>
  <si>
    <t>(2)</t>
  </si>
  <si>
    <t xml:space="preserve">I </t>
  </si>
  <si>
    <t xml:space="preserve">add </t>
  </si>
  <si>
    <t>addi</t>
  </si>
  <si>
    <t xml:space="preserve">And </t>
  </si>
  <si>
    <t>and</t>
  </si>
  <si>
    <t>R[rd] = R[rs] &amp; R[rt]</t>
  </si>
  <si>
    <t xml:space="preserve">And Immediate </t>
  </si>
  <si>
    <t>R[rt] = R[rs] &amp; ZeroExtImm</t>
  </si>
  <si>
    <t>(3)</t>
  </si>
  <si>
    <t>c</t>
  </si>
  <si>
    <t>Branch On Equal</t>
  </si>
  <si>
    <t>Add Imm. Unsigned</t>
  </si>
  <si>
    <t>beq</t>
  </si>
  <si>
    <t>4</t>
  </si>
  <si>
    <t>5</t>
  </si>
  <si>
    <t>if(R[rs]==R[rt])
PC=PC+4+BranchAddr</t>
  </si>
  <si>
    <t>(4)</t>
  </si>
  <si>
    <t>Branch On Not Equal</t>
  </si>
  <si>
    <t>bne</t>
  </si>
  <si>
    <t>if(R[rs]!=R[rt])
PC=PC+4+BranchAddr</t>
  </si>
  <si>
    <t>Jump</t>
  </si>
  <si>
    <t>j</t>
  </si>
  <si>
    <t>2</t>
  </si>
  <si>
    <t>J</t>
  </si>
  <si>
    <t>PC=JumpAddr</t>
  </si>
  <si>
    <t>(5)</t>
  </si>
  <si>
    <t>Jump And Link</t>
  </si>
  <si>
    <t>jal</t>
  </si>
  <si>
    <t>lui</t>
  </si>
  <si>
    <t>Jump Register</t>
  </si>
  <si>
    <t>jr</t>
  </si>
  <si>
    <t>Load Byte Unsigned</t>
  </si>
  <si>
    <t>lbu</t>
  </si>
  <si>
    <t>R[rt]={24’b0,M[R[rs]
+SignExtImm](7:0)}</t>
  </si>
  <si>
    <t>Load Upper Imm.</t>
  </si>
  <si>
    <t>Nor</t>
  </si>
  <si>
    <t>Or</t>
  </si>
  <si>
    <t>Or Immediate</t>
  </si>
  <si>
    <t>Load Word</t>
  </si>
  <si>
    <t>lw</t>
  </si>
  <si>
    <t>nor</t>
  </si>
  <si>
    <t>or</t>
  </si>
  <si>
    <t>ori</t>
  </si>
  <si>
    <t>R[rt] = M[R[rs]+SignExtImm]</t>
  </si>
  <si>
    <t>30</t>
  </si>
  <si>
    <t>f</t>
  </si>
  <si>
    <t>R[rt] = {imm, 16’b0}</t>
  </si>
  <si>
    <t>R[rd] = ~ (R[rs] | R[rt])</t>
  </si>
  <si>
    <t>R[rd] = R[rs] | R[rt]</t>
  </si>
  <si>
    <t>R[rt] = R[rs] | ZeroExtImm</t>
  </si>
  <si>
    <t>Set Less Than</t>
  </si>
  <si>
    <t>slt</t>
  </si>
  <si>
    <t>R R[rd] = (R[rs] &lt; R[rt]) ? 1 : 0</t>
  </si>
  <si>
    <t>Set Less Than Unsig.</t>
  </si>
  <si>
    <t>sltu</t>
  </si>
  <si>
    <t>R[rd] = (R[rs] &lt; R[rt]) ? 1 : 0</t>
  </si>
  <si>
    <t>(6)</t>
  </si>
  <si>
    <t>Shift Left Logical</t>
  </si>
  <si>
    <t>sll</t>
  </si>
  <si>
    <t>Shift Right Logical</t>
  </si>
  <si>
    <t>srl</t>
  </si>
  <si>
    <t>Store Byte</t>
  </si>
  <si>
    <t>sb</t>
  </si>
  <si>
    <t>28</t>
  </si>
  <si>
    <t>M[R[rs]+SignExtImm](7:0) =
R[rt](7:0)</t>
  </si>
  <si>
    <t>rt</t>
  </si>
  <si>
    <t>rs</t>
  </si>
  <si>
    <t>29</t>
  </si>
  <si>
    <t>2b</t>
  </si>
  <si>
    <t>sw</t>
  </si>
  <si>
    <t>Store Word</t>
  </si>
  <si>
    <t>M[R[rs]+SignExtImm] = R[rt]</t>
  </si>
  <si>
    <t>sub</t>
  </si>
  <si>
    <t>Subtract</t>
  </si>
  <si>
    <t>Subtract Unsigned</t>
  </si>
  <si>
    <t>subu</t>
  </si>
  <si>
    <t>(1) May cause overflow exception</t>
  </si>
  <si>
    <t>(2) SignExtImm = { 16{immediate[15]}, immediate }</t>
  </si>
  <si>
    <t>(3) ZeroExtImm = { 16{1b’0}, immediate }</t>
  </si>
  <si>
    <t>(4) BranchAddr = { 14{immediate[15]}, immediate, 2’b0 }</t>
  </si>
  <si>
    <t>(5) JumpAddr = { PC+4[31:28], address, 2’b0 }</t>
  </si>
  <si>
    <t>(6) Operands considered unsigned numbers (vs. 2’ s comp.)</t>
  </si>
  <si>
    <t>(7) Atomic test&amp;set pair; R[rt] = 1 if pair atomic, 0 if not atomic</t>
  </si>
  <si>
    <t>BASIC INSTRUCTION FORMATS</t>
  </si>
  <si>
    <t>Opcode</t>
  </si>
  <si>
    <t>rd</t>
  </si>
  <si>
    <t>shamt</t>
  </si>
  <si>
    <t>funct</t>
  </si>
  <si>
    <t>Immediate</t>
  </si>
  <si>
    <t>Address</t>
  </si>
  <si>
    <t>No</t>
  </si>
  <si>
    <t>NUMBER</t>
  </si>
  <si>
    <t>USE</t>
  </si>
  <si>
    <t>PRESERVED ACROSS A CALL?</t>
  </si>
  <si>
    <t>$zero</t>
  </si>
  <si>
    <t>The Constant Value 0</t>
  </si>
  <si>
    <t>N.A.</t>
  </si>
  <si>
    <t>$at</t>
  </si>
  <si>
    <t>Assembler Temporary</t>
  </si>
  <si>
    <t>$v0-$v1</t>
  </si>
  <si>
    <t>2-3</t>
  </si>
  <si>
    <t>Values for Function Results
and Expression Evaluation</t>
  </si>
  <si>
    <t>Yes</t>
  </si>
  <si>
    <t>$a0-$a3</t>
  </si>
  <si>
    <t>4-7</t>
  </si>
  <si>
    <t>Arguments</t>
  </si>
  <si>
    <t>Temporaries</t>
  </si>
  <si>
    <t>26-27</t>
  </si>
  <si>
    <t>Global Pointer</t>
  </si>
  <si>
    <t>Stack Pointer</t>
  </si>
  <si>
    <t>Frame Pointer</t>
  </si>
  <si>
    <t>Return Address</t>
  </si>
  <si>
    <t>31</t>
  </si>
  <si>
    <t>$ra</t>
  </si>
  <si>
    <t>$fp</t>
  </si>
  <si>
    <t>$sp</t>
  </si>
  <si>
    <t>$gp</t>
  </si>
  <si>
    <t>$k0-$k1</t>
  </si>
  <si>
    <t>Reserved for OS Kernel</t>
  </si>
  <si>
    <t>$s0-$s7</t>
  </si>
  <si>
    <t>Saved Temporaries</t>
  </si>
  <si>
    <t>OPERATION</t>
  </si>
  <si>
    <t>11/11/--/0</t>
  </si>
  <si>
    <t>11/11/--/y</t>
  </si>
  <si>
    <t>* (x is eq, lt, or le) (op is ==, &lt;, or &lt;=) ( y is 32, 3c, or 3e)</t>
  </si>
  <si>
    <t>11/11/--/3</t>
  </si>
  <si>
    <t>11/11/--/2</t>
  </si>
  <si>
    <t>11/11/--/1</t>
  </si>
  <si>
    <t>35/--/--/--</t>
  </si>
  <si>
    <t>3d/--/--/--</t>
  </si>
  <si>
    <t>Branch On FP True</t>
  </si>
  <si>
    <t>bc1t</t>
  </si>
  <si>
    <t>FI</t>
  </si>
  <si>
    <t>if(FPcond)PC=PC+4+BranchAddr</t>
  </si>
  <si>
    <t>11/8/1/--</t>
  </si>
  <si>
    <t>Branch On FP False</t>
  </si>
  <si>
    <t>bc1f</t>
  </si>
  <si>
    <t>if(!FPcond)PC=PC+4+BranchAddr</t>
  </si>
  <si>
    <t>11/8/0/--</t>
  </si>
  <si>
    <t>Divide</t>
  </si>
  <si>
    <t>div</t>
  </si>
  <si>
    <t>Lo=R[rs]/R[rt]; Hi=R[rs]%R[rt]</t>
  </si>
  <si>
    <t>Divide Unsigned</t>
  </si>
  <si>
    <t>divu</t>
  </si>
  <si>
    <t>FP Add Single</t>
  </si>
  <si>
    <t>add.s</t>
  </si>
  <si>
    <t>FR</t>
  </si>
  <si>
    <t>F[fd ]= F[fs] + F[ft]</t>
  </si>
  <si>
    <t>11/10/--/0</t>
  </si>
  <si>
    <t>FP Add Double</t>
  </si>
  <si>
    <t>add.d</t>
  </si>
  <si>
    <t>{F[fd],F[fd+1]} = {F[fs],F[fs+1]} +
{F[ft],F[ft+1]}</t>
  </si>
  <si>
    <t>FP Compare Single</t>
  </si>
  <si>
    <t>c.x.s*</t>
  </si>
  <si>
    <t>FR FPcond = (F[fs] op F[ft]) ? 1 : 0</t>
  </si>
  <si>
    <t>11/10/--/y</t>
  </si>
  <si>
    <t>FP Compare Double</t>
  </si>
  <si>
    <t>c.x.d*</t>
  </si>
  <si>
    <t>FPcond = ({F[fs],F[fs+1]} op
{F[ft],F[ft+1]}) ? 1 : 0</t>
  </si>
  <si>
    <t>FP Divide Single</t>
  </si>
  <si>
    <t>div.s</t>
  </si>
  <si>
    <t>F[fd] = F[fs] / F[ft]</t>
  </si>
  <si>
    <t>11/10/--/3</t>
  </si>
  <si>
    <t>FP Divide Double</t>
  </si>
  <si>
    <t>div.d</t>
  </si>
  <si>
    <t>{F[fd],F[fd+1]} = {F[fs],F[fs+1]} /
{F[ft],F[ft+1]}</t>
  </si>
  <si>
    <t>FP Multiply Single</t>
  </si>
  <si>
    <t>mul.s</t>
  </si>
  <si>
    <t>F[fd] = F[fs] * F[ft]</t>
  </si>
  <si>
    <t>11/10/--/2</t>
  </si>
  <si>
    <t>FP Multiply Double</t>
  </si>
  <si>
    <t>mul.d</t>
  </si>
  <si>
    <t>{F[fd],F[fd+1]} = {F[fs],F[fs+1]} *
{F[ft],F[ft+1]}</t>
  </si>
  <si>
    <t>FP Subtract Single</t>
  </si>
  <si>
    <t>sub.s</t>
  </si>
  <si>
    <t>F[fd]=F[fs] - F[ft]</t>
  </si>
  <si>
    <t>11/10/--/1</t>
  </si>
  <si>
    <t>FP Subtract Double</t>
  </si>
  <si>
    <t>sub.d</t>
  </si>
  <si>
    <t>{F[fd],F[fd+1]} = {F[fs],F[fs+1]} -
{F[ft],F[ft+1]}</t>
  </si>
  <si>
    <t>Load FP Single</t>
  </si>
  <si>
    <t>lwc1</t>
  </si>
  <si>
    <t>F[rt]=M[R[rs]+SignExtImm]</t>
  </si>
  <si>
    <t>31/--/--/--</t>
  </si>
  <si>
    <t>Load FP Double</t>
  </si>
  <si>
    <t>ldc1</t>
  </si>
  <si>
    <t>F[rt]=M[R[rs]+SignExtImm];
F[rt+1]=M[R[rs]+SignExtImm+4]</t>
  </si>
  <si>
    <t>Move From Hi</t>
  </si>
  <si>
    <t>mfhi</t>
  </si>
  <si>
    <t>R[rd] = Hi</t>
  </si>
  <si>
    <t>Move From Lo</t>
  </si>
  <si>
    <t>mflo</t>
  </si>
  <si>
    <t>R[rd] = Lo</t>
  </si>
  <si>
    <t>Move From Control</t>
  </si>
  <si>
    <t>mfc0</t>
  </si>
  <si>
    <t>R[rd] = CR[rs]</t>
  </si>
  <si>
    <t>10 /0/--/0</t>
  </si>
  <si>
    <t>Multiply</t>
  </si>
  <si>
    <t>mult</t>
  </si>
  <si>
    <t>R {Hi,Lo} = R[rs] * R[rt]</t>
  </si>
  <si>
    <t>Multiply Unsigned</t>
  </si>
  <si>
    <t>multu</t>
  </si>
  <si>
    <t>{Hi,Lo} = R[rs] * R[rt]</t>
  </si>
  <si>
    <t>Shift Right Arith.</t>
  </si>
  <si>
    <t>sra</t>
  </si>
  <si>
    <t>R[rd] = R[rt] &gt;&gt;&gt; shamt</t>
  </si>
  <si>
    <t>Store FP Single</t>
  </si>
  <si>
    <t>swc1</t>
  </si>
  <si>
    <t>M[R[rs]+SignExtImm] = F[rt]</t>
  </si>
  <si>
    <t>39/--/--/--</t>
  </si>
  <si>
    <t>Store FP Double</t>
  </si>
  <si>
    <t>sdc1</t>
  </si>
  <si>
    <t>M[R[rs]+SignExtImm] = F[rt];
M[R[rs]+SignExtImm+4] = F[rt+1]</t>
  </si>
  <si>
    <t>fmt</t>
  </si>
  <si>
    <t>ft</t>
  </si>
  <si>
    <t>fs</t>
  </si>
  <si>
    <t>fd</t>
  </si>
  <si>
    <t>22</t>
  </si>
  <si>
    <t>12</t>
  </si>
  <si>
    <t>e</t>
  </si>
  <si>
    <t>9</t>
  </si>
  <si>
    <t>R[rd] = R[rt] - R[rs]</t>
  </si>
  <si>
    <t>Store Word New</t>
  </si>
  <si>
    <t>swn</t>
  </si>
  <si>
    <t>M[R[rs]+R[rd]] = R[rt]</t>
  </si>
  <si>
    <t>Load Word New</t>
  </si>
  <si>
    <t>lwn</t>
  </si>
  <si>
    <t>R[rt] = M[R[rs]+R[rd]]</t>
  </si>
  <si>
    <t>8-17</t>
  </si>
  <si>
    <t>18-25</t>
  </si>
  <si>
    <t>$t0-$t9</t>
  </si>
  <si>
    <t>Opcode/ FMT /FT/ FUNCT(Hex)</t>
  </si>
  <si>
    <t>3 / 20</t>
  </si>
  <si>
    <t xml:space="preserve"> 3 / 14</t>
  </si>
  <si>
    <t>3 / 08</t>
  </si>
  <si>
    <t>3 / 21</t>
  </si>
  <si>
    <t>3 / 27</t>
  </si>
  <si>
    <t>3 / 25</t>
  </si>
  <si>
    <t>3 / 2a</t>
  </si>
  <si>
    <t>3 / 2b</t>
  </si>
  <si>
    <t>3 / 00</t>
  </si>
  <si>
    <t>3 / 02</t>
  </si>
  <si>
    <t>3 / 13</t>
  </si>
  <si>
    <t>3 / 24</t>
  </si>
  <si>
    <t>3 / 22</t>
  </si>
  <si>
    <t>7</t>
  </si>
  <si>
    <t>3/--/--/1a</t>
  </si>
  <si>
    <t>3/--/--/1b</t>
  </si>
  <si>
    <t>3 /--/--/10</t>
  </si>
  <si>
    <t>3 /--/--/12</t>
  </si>
  <si>
    <t>3/--/--/18</t>
  </si>
  <si>
    <t>3/--/--/19</t>
  </si>
  <si>
    <t>3/--/--/3</t>
  </si>
  <si>
    <t>PC=R[rt]</t>
  </si>
  <si>
    <t>R[rd] = R[rt] &lt;&lt; shamt</t>
  </si>
  <si>
    <t>R[rd] = R[rt] &gt;&gt; shamt</t>
  </si>
  <si>
    <t>ALU OP</t>
  </si>
  <si>
    <t>+</t>
  </si>
  <si>
    <t>&amp;</t>
  </si>
  <si>
    <t>-</t>
  </si>
  <si>
    <t>R[31]=PC+4;PC=JumpAddr</t>
  </si>
  <si>
    <t>Control Signals</t>
  </si>
  <si>
    <t>MemWrite</t>
  </si>
  <si>
    <t>RegWrite</t>
  </si>
  <si>
    <t>ALUs</t>
  </si>
  <si>
    <t>Float</t>
  </si>
  <si>
    <t>RegDst</t>
  </si>
  <si>
    <t>HiLoWrite</t>
  </si>
  <si>
    <t>HL</t>
  </si>
  <si>
    <t>WBSrc</t>
  </si>
  <si>
    <t>ALUc</t>
  </si>
  <si>
    <t>0</t>
  </si>
  <si>
    <t>1</t>
  </si>
  <si>
    <t>X</t>
  </si>
  <si>
    <t>OPCODE zay el kheleg</t>
  </si>
  <si>
    <t>000011</t>
  </si>
  <si>
    <t>001001</t>
  </si>
  <si>
    <t>001000</t>
  </si>
  <si>
    <t>001100</t>
  </si>
  <si>
    <t>000101</t>
  </si>
  <si>
    <t>000100</t>
  </si>
  <si>
    <t>010</t>
  </si>
  <si>
    <t>000</t>
  </si>
  <si>
    <t>ALU Opc</t>
  </si>
  <si>
    <t>001</t>
  </si>
  <si>
    <t>100</t>
  </si>
  <si>
    <t>ALUop</t>
  </si>
  <si>
    <t>101</t>
  </si>
  <si>
    <t>011</t>
  </si>
  <si>
    <t>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</si>
</sst>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wrapText="1"/>
    </xf>
    <xf numFmtId="0" fontId="1" fillId="0" borderId="0" xfId="0" applyFont="1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Fill="1"/>
    <xf numFmtId="0" fontId="0" fillId="0" borderId="0" xfId="0" applyFill="1"/>
    <xf numFmtId="0" fontId="0" fillId="2" borderId="0" xfId="0" applyFill="1"/>
    <xf numFmtId="49" fontId="0" fillId="3" borderId="0" xfId="0" applyNumberFormat="1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49" fontId="0" fillId="5" borderId="0" xfId="0" applyNumberFormat="1" applyFill="1" applyAlignment="1">
      <alignment wrapText="1"/>
    </xf>
    <xf numFmtId="49" fontId="0" fillId="2" borderId="0" xfId="0" applyNumberFormat="1" applyFill="1"/>
    <xf numFmtId="49" fontId="0" fillId="6" borderId="0" xfId="0" applyNumberFormat="1" applyFill="1"/>
    <xf numFmtId="49" fontId="0" fillId="6" borderId="0" xfId="0" applyNumberFormat="1" applyFill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49" fontId="3" fillId="3" borderId="0" xfId="0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34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30" formatCode="@"/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rgb="FFC00000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T29" totalsRowShown="0" headerRowDxfId="33" dataDxfId="32">
  <tableColumns count="19">
    <tableColumn id="1" xr3:uid="{00000000-0010-0000-0000-000001000000}" name="No." dataDxfId="31">
      <calculatedColumnFormula>B3+1</calculatedColumnFormula>
    </tableColumn>
    <tableColumn id="2" xr3:uid="{00000000-0010-0000-0000-000002000000}" name="NAME" dataDxfId="30"/>
    <tableColumn id="3" xr3:uid="{00000000-0010-0000-0000-000003000000}" name="MNEMONIC" dataDxfId="29"/>
    <tableColumn id="4" xr3:uid="{00000000-0010-0000-0000-000004000000}" name="FORMAT" dataDxfId="28"/>
    <tableColumn id="5" xr3:uid="{00000000-0010-0000-0000-000005000000}" name="OPERATION (in Verilog)" dataDxfId="27"/>
    <tableColumn id="6" xr3:uid="{00000000-0010-0000-0000-000006000000}" name="Note" dataDxfId="26"/>
    <tableColumn id="18" xr3:uid="{00000000-0010-0000-0000-000012000000}" name="OPCODE zay el kheleg" dataDxfId="25"/>
    <tableColumn id="7" xr3:uid="{00000000-0010-0000-0000-000007000000}" name="OPCODE/ FUNCT(Hex)" dataDxfId="24"/>
    <tableColumn id="19" xr3:uid="{00000000-0010-0000-0000-000013000000}" name="ALU Opc" dataDxfId="23"/>
    <tableColumn id="8" xr3:uid="{00000000-0010-0000-0000-000008000000}" name="ALU OP" dataDxfId="22"/>
    <tableColumn id="9" xr3:uid="{00000000-0010-0000-0000-000009000000}" name="MemWrite" dataDxfId="21"/>
    <tableColumn id="10" xr3:uid="{00000000-0010-0000-0000-00000A000000}" name="RegWrite" dataDxfId="20"/>
    <tableColumn id="11" xr3:uid="{00000000-0010-0000-0000-00000B000000}" name="ALUs" dataDxfId="19"/>
    <tableColumn id="12" xr3:uid="{00000000-0010-0000-0000-00000C000000}" name="Float" dataDxfId="18"/>
    <tableColumn id="13" xr3:uid="{00000000-0010-0000-0000-00000D000000}" name="RegDst" dataDxfId="17"/>
    <tableColumn id="14" xr3:uid="{00000000-0010-0000-0000-00000E000000}" name="HiLoWrite" dataDxfId="16"/>
    <tableColumn id="15" xr3:uid="{00000000-0010-0000-0000-00000F000000}" name="HL" dataDxfId="15"/>
    <tableColumn id="16" xr3:uid="{00000000-0010-0000-0000-000010000000}" name="WBSrc" dataDxfId="14"/>
    <tableColumn id="17" xr3:uid="{00000000-0010-0000-0000-000011000000}" name="ALUc" dataDxfId="13"/>
  </tableColumns>
  <tableStyleInfo name="TableStyleMedium2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B3:E14" totalsRowShown="0" headerRowDxfId="12" dataDxfId="11">
  <autoFilter ref="B3:E14" xr:uid="{00000000-0009-0000-0100-000002000000}"/>
  <tableColumns count="4">
    <tableColumn id="1" xr3:uid="{00000000-0010-0000-0100-000001000000}" name="NAME" dataDxfId="10"/>
    <tableColumn id="2" xr3:uid="{00000000-0010-0000-0100-000002000000}" name="NUMBER" dataDxfId="9"/>
    <tableColumn id="3" xr3:uid="{00000000-0010-0000-0100-000003000000}" name="USE" dataDxfId="8"/>
    <tableColumn id="4" xr3:uid="{00000000-0010-0000-0100-000004000000}" name="PRESERVED ACROSS A CALL?" dataDxfId="7"/>
  </tableColumns>
  <tableStyleInfo name="TableStyleMedium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B3:G27" totalsRowShown="0" headerRowDxfId="6">
  <autoFilter ref="B3:G27" xr:uid="{00000000-0009-0000-0100-000003000000}"/>
  <tableColumns count="6">
    <tableColumn id="1" xr3:uid="{00000000-0010-0000-0200-000001000000}" name="NAME" dataDxfId="5"/>
    <tableColumn id="2" xr3:uid="{00000000-0010-0000-0200-000002000000}" name="MNEMONIC" dataDxfId="4"/>
    <tableColumn id="3" xr3:uid="{00000000-0010-0000-0200-000003000000}" name="FORMAT" dataDxfId="3"/>
    <tableColumn id="4" xr3:uid="{00000000-0010-0000-0200-000004000000}" name="OPERATION" dataDxfId="2"/>
    <tableColumn id="5" xr3:uid="{00000000-0010-0000-0200-000005000000}" name="Note" dataDxfId="1"/>
    <tableColumn id="6" xr3:uid="{00000000-0010-0000-0200-000006000000}" name="Opcode/ FMT /FT/ FUNCT(Hex)" dataDxfId="0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iolet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20"/>
  <sheetViews>
    <sheetView workbookViewId="0">
      <selection activeCell="E16" sqref="E16:F16"/>
    </sheetView>
  </sheetViews>
  <sheetFormatPr defaultRowHeight="15" x14ac:dyDescent="0.25"/>
  <cols>
    <col min="3" max="14" width="7.140625" customWidth="1"/>
  </cols>
  <sheetData>
    <row r="2" spans="2:14" x14ac:dyDescent="0.25">
      <c r="B2" s="3" t="s">
        <v>103</v>
      </c>
    </row>
    <row r="5" spans="2:14" x14ac:dyDescent="0.25">
      <c r="B5" t="s">
        <v>11</v>
      </c>
      <c r="C5" s="20" t="s">
        <v>104</v>
      </c>
      <c r="D5" s="20"/>
      <c r="E5" s="20" t="s">
        <v>86</v>
      </c>
      <c r="F5" s="20"/>
      <c r="G5" s="20" t="s">
        <v>85</v>
      </c>
      <c r="H5" s="20"/>
      <c r="I5" s="20" t="s">
        <v>105</v>
      </c>
      <c r="J5" s="20"/>
      <c r="K5" s="20" t="s">
        <v>106</v>
      </c>
      <c r="L5" s="20"/>
      <c r="M5" s="20" t="s">
        <v>107</v>
      </c>
      <c r="N5" s="20"/>
    </row>
    <row r="6" spans="2:14" x14ac:dyDescent="0.25">
      <c r="C6" s="4">
        <v>31</v>
      </c>
      <c r="D6" s="5">
        <v>26</v>
      </c>
      <c r="E6" s="4">
        <v>25</v>
      </c>
      <c r="F6" s="5">
        <v>21</v>
      </c>
      <c r="G6" s="4">
        <v>20</v>
      </c>
      <c r="H6" s="5">
        <v>16</v>
      </c>
      <c r="I6" s="4">
        <v>15</v>
      </c>
      <c r="J6" s="5">
        <v>11</v>
      </c>
      <c r="K6" s="4">
        <v>10</v>
      </c>
      <c r="L6" s="5">
        <v>6</v>
      </c>
      <c r="M6" s="4">
        <v>5</v>
      </c>
      <c r="N6" s="5">
        <v>0</v>
      </c>
    </row>
    <row r="8" spans="2:14" x14ac:dyDescent="0.25">
      <c r="B8" t="s">
        <v>10</v>
      </c>
      <c r="C8" s="20" t="s">
        <v>104</v>
      </c>
      <c r="D8" s="20"/>
      <c r="E8" s="20" t="s">
        <v>86</v>
      </c>
      <c r="F8" s="20"/>
      <c r="G8" s="20" t="s">
        <v>85</v>
      </c>
      <c r="H8" s="20"/>
      <c r="I8" s="21" t="s">
        <v>108</v>
      </c>
      <c r="J8" s="22"/>
      <c r="K8" s="22"/>
      <c r="L8" s="22"/>
      <c r="M8" s="22"/>
      <c r="N8" s="23"/>
    </row>
    <row r="9" spans="2:14" x14ac:dyDescent="0.25">
      <c r="C9" s="4">
        <v>31</v>
      </c>
      <c r="D9" s="5">
        <v>26</v>
      </c>
      <c r="E9" s="4">
        <v>25</v>
      </c>
      <c r="F9" s="5">
        <v>21</v>
      </c>
      <c r="G9" s="4">
        <v>20</v>
      </c>
      <c r="H9" s="5">
        <v>16</v>
      </c>
      <c r="I9" s="4">
        <v>15</v>
      </c>
      <c r="J9" s="5"/>
      <c r="K9" s="4"/>
      <c r="L9" s="5"/>
      <c r="M9" s="4"/>
      <c r="N9" s="5">
        <v>0</v>
      </c>
    </row>
    <row r="11" spans="2:14" x14ac:dyDescent="0.25">
      <c r="B11" t="s">
        <v>43</v>
      </c>
      <c r="C11" s="20" t="s">
        <v>104</v>
      </c>
      <c r="D11" s="20"/>
      <c r="E11" s="21" t="s">
        <v>109</v>
      </c>
      <c r="F11" s="22"/>
      <c r="G11" s="22"/>
      <c r="H11" s="22"/>
      <c r="I11" s="22"/>
      <c r="J11" s="22"/>
      <c r="K11" s="22"/>
      <c r="L11" s="22"/>
      <c r="M11" s="22"/>
      <c r="N11" s="23"/>
    </row>
    <row r="12" spans="2:14" x14ac:dyDescent="0.25">
      <c r="C12" s="4">
        <v>31</v>
      </c>
      <c r="D12" s="5">
        <v>26</v>
      </c>
      <c r="E12" s="4">
        <v>25</v>
      </c>
      <c r="F12" s="5"/>
      <c r="G12" s="4"/>
      <c r="H12" s="5"/>
      <c r="I12" s="4"/>
      <c r="J12" s="5"/>
      <c r="K12" s="4"/>
      <c r="L12" s="5"/>
      <c r="M12" s="4"/>
      <c r="N12" s="5">
        <v>0</v>
      </c>
    </row>
    <row r="16" spans="2:14" x14ac:dyDescent="0.25">
      <c r="B16" t="s">
        <v>166</v>
      </c>
      <c r="C16" s="20" t="s">
        <v>104</v>
      </c>
      <c r="D16" s="20"/>
      <c r="E16" s="20" t="s">
        <v>233</v>
      </c>
      <c r="F16" s="20"/>
      <c r="G16" s="20" t="s">
        <v>234</v>
      </c>
      <c r="H16" s="20"/>
      <c r="I16" s="20" t="s">
        <v>235</v>
      </c>
      <c r="J16" s="20"/>
      <c r="K16" s="20" t="s">
        <v>236</v>
      </c>
      <c r="L16" s="20"/>
      <c r="M16" s="20" t="s">
        <v>107</v>
      </c>
      <c r="N16" s="20"/>
    </row>
    <row r="17" spans="2:14" x14ac:dyDescent="0.25">
      <c r="C17" s="4">
        <v>31</v>
      </c>
      <c r="D17" s="5">
        <v>26</v>
      </c>
      <c r="E17" s="4">
        <v>25</v>
      </c>
      <c r="F17" s="5">
        <v>21</v>
      </c>
      <c r="G17" s="4">
        <v>20</v>
      </c>
      <c r="H17" s="5">
        <v>16</v>
      </c>
      <c r="I17" s="4">
        <v>15</v>
      </c>
      <c r="J17" s="5">
        <v>11</v>
      </c>
      <c r="K17" s="4">
        <v>10</v>
      </c>
      <c r="L17" s="5">
        <v>6</v>
      </c>
      <c r="M17" s="4">
        <v>5</v>
      </c>
      <c r="N17" s="5">
        <v>0</v>
      </c>
    </row>
    <row r="19" spans="2:14" x14ac:dyDescent="0.25">
      <c r="B19" t="s">
        <v>152</v>
      </c>
      <c r="C19" s="20" t="s">
        <v>104</v>
      </c>
      <c r="D19" s="20"/>
      <c r="E19" s="20" t="s">
        <v>233</v>
      </c>
      <c r="F19" s="20"/>
      <c r="G19" s="20" t="s">
        <v>234</v>
      </c>
      <c r="H19" s="20"/>
      <c r="I19" s="21" t="s">
        <v>108</v>
      </c>
      <c r="J19" s="22"/>
      <c r="K19" s="22"/>
      <c r="L19" s="22"/>
      <c r="M19" s="22"/>
      <c r="N19" s="23"/>
    </row>
    <row r="20" spans="2:14" x14ac:dyDescent="0.25">
      <c r="C20" s="4">
        <v>31</v>
      </c>
      <c r="D20" s="5">
        <v>26</v>
      </c>
      <c r="E20" s="4">
        <v>25</v>
      </c>
      <c r="F20" s="5">
        <v>21</v>
      </c>
      <c r="G20" s="4">
        <v>20</v>
      </c>
      <c r="H20" s="5">
        <v>16</v>
      </c>
      <c r="I20" s="4">
        <v>15</v>
      </c>
      <c r="J20" s="5"/>
      <c r="K20" s="4"/>
      <c r="L20" s="5"/>
      <c r="M20" s="4"/>
      <c r="N20" s="5">
        <v>0</v>
      </c>
    </row>
  </sheetData>
  <mergeCells count="22">
    <mergeCell ref="M16:N16"/>
    <mergeCell ref="C19:D19"/>
    <mergeCell ref="E19:F19"/>
    <mergeCell ref="G19:H19"/>
    <mergeCell ref="I19:N19"/>
    <mergeCell ref="C16:D16"/>
    <mergeCell ref="E16:F16"/>
    <mergeCell ref="G16:H16"/>
    <mergeCell ref="I16:J16"/>
    <mergeCell ref="K16:L16"/>
    <mergeCell ref="C11:D11"/>
    <mergeCell ref="E11:N11"/>
    <mergeCell ref="C8:D8"/>
    <mergeCell ref="E8:F8"/>
    <mergeCell ref="G8:H8"/>
    <mergeCell ref="I8:N8"/>
    <mergeCell ref="M5:N5"/>
    <mergeCell ref="C5:D5"/>
    <mergeCell ref="E5:F5"/>
    <mergeCell ref="G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Z37"/>
  <sheetViews>
    <sheetView zoomScaleNormal="100" workbookViewId="0">
      <selection activeCell="I13" sqref="I13"/>
    </sheetView>
  </sheetViews>
  <sheetFormatPr defaultRowHeight="15" x14ac:dyDescent="0.25"/>
  <cols>
    <col min="3" max="3" width="24.7109375" style="1" bestFit="1" customWidth="1"/>
    <col min="4" max="4" width="13.42578125" style="1" bestFit="1" customWidth="1"/>
    <col min="5" max="5" width="10.5703125" style="1" bestFit="1" customWidth="1"/>
    <col min="6" max="6" width="28.7109375" style="1" bestFit="1" customWidth="1"/>
    <col min="7" max="7" width="7.28515625" style="1" bestFit="1" customWidth="1"/>
    <col min="8" max="8" width="16.28515625" style="1" customWidth="1"/>
    <col min="9" max="9" width="29" style="9" customWidth="1"/>
    <col min="10" max="10" width="9.85546875" style="18" customWidth="1"/>
    <col min="12" max="12" width="11.42578125" customWidth="1"/>
  </cols>
  <sheetData>
    <row r="2" spans="2:26" x14ac:dyDescent="0.25">
      <c r="L2" s="24" t="s">
        <v>281</v>
      </c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2:26" x14ac:dyDescent="0.25">
      <c r="B3" t="s">
        <v>5</v>
      </c>
      <c r="C3" s="1" t="s">
        <v>2</v>
      </c>
      <c r="D3" s="1" t="s">
        <v>3</v>
      </c>
      <c r="E3" s="1" t="s">
        <v>0</v>
      </c>
      <c r="F3" s="1" t="s">
        <v>1</v>
      </c>
      <c r="G3" s="1" t="s">
        <v>15</v>
      </c>
      <c r="H3" s="1" t="s">
        <v>294</v>
      </c>
      <c r="I3" s="9" t="s">
        <v>4</v>
      </c>
      <c r="J3" s="19" t="s">
        <v>303</v>
      </c>
      <c r="K3" s="12" t="s">
        <v>276</v>
      </c>
      <c r="L3" s="13" t="s">
        <v>282</v>
      </c>
      <c r="M3" s="1" t="s">
        <v>283</v>
      </c>
      <c r="N3" s="1" t="s">
        <v>284</v>
      </c>
      <c r="O3" s="1" t="s">
        <v>285</v>
      </c>
      <c r="P3" s="1" t="s">
        <v>286</v>
      </c>
      <c r="Q3" s="1" t="s">
        <v>287</v>
      </c>
      <c r="R3" s="1" t="s">
        <v>288</v>
      </c>
      <c r="S3" s="1" t="s">
        <v>289</v>
      </c>
      <c r="T3" s="1" t="s">
        <v>290</v>
      </c>
    </row>
    <row r="4" spans="2:26" s="14" customFormat="1" x14ac:dyDescent="0.25">
      <c r="B4" s="14">
        <v>1</v>
      </c>
      <c r="C4" s="15" t="s">
        <v>6</v>
      </c>
      <c r="D4" s="15" t="s">
        <v>21</v>
      </c>
      <c r="E4" s="15" t="s">
        <v>11</v>
      </c>
      <c r="F4" s="15" t="s">
        <v>7</v>
      </c>
      <c r="G4" s="15" t="s">
        <v>16</v>
      </c>
      <c r="H4" s="15" t="s">
        <v>295</v>
      </c>
      <c r="I4" s="15" t="s">
        <v>252</v>
      </c>
      <c r="J4" s="18" t="s">
        <v>301</v>
      </c>
      <c r="K4" s="15" t="s">
        <v>277</v>
      </c>
      <c r="L4" s="15" t="s">
        <v>291</v>
      </c>
      <c r="M4" s="15" t="s">
        <v>292</v>
      </c>
      <c r="N4" s="15" t="s">
        <v>291</v>
      </c>
      <c r="O4" s="15" t="s">
        <v>291</v>
      </c>
      <c r="P4" s="15" t="s">
        <v>291</v>
      </c>
      <c r="Q4" s="15" t="s">
        <v>291</v>
      </c>
      <c r="R4" s="15" t="s">
        <v>293</v>
      </c>
      <c r="S4" s="15" t="s">
        <v>291</v>
      </c>
      <c r="T4" s="15"/>
    </row>
    <row r="5" spans="2:26" s="14" customFormat="1" x14ac:dyDescent="0.25">
      <c r="B5" s="14">
        <f>B4+1</f>
        <v>2</v>
      </c>
      <c r="C5" s="15" t="s">
        <v>8</v>
      </c>
      <c r="D5" s="15" t="s">
        <v>22</v>
      </c>
      <c r="E5" s="15" t="s">
        <v>20</v>
      </c>
      <c r="F5" s="15" t="s">
        <v>12</v>
      </c>
      <c r="G5" s="15" t="s">
        <v>17</v>
      </c>
      <c r="H5" s="15" t="s">
        <v>296</v>
      </c>
      <c r="I5" s="15" t="s">
        <v>240</v>
      </c>
      <c r="J5" s="18" t="s">
        <v>302</v>
      </c>
      <c r="K5" s="15" t="s">
        <v>277</v>
      </c>
      <c r="L5" s="15"/>
      <c r="M5" s="15"/>
      <c r="N5" s="15"/>
      <c r="O5" s="15"/>
      <c r="P5" s="15"/>
      <c r="Q5" s="15"/>
      <c r="R5" s="15"/>
      <c r="S5" s="15"/>
      <c r="T5" s="15"/>
    </row>
    <row r="6" spans="2:26" s="11" customFormat="1" x14ac:dyDescent="0.25">
      <c r="B6" s="11">
        <f t="shared" ref="B6:B29" si="0">B5+1</f>
        <v>3</v>
      </c>
      <c r="C6" s="17" t="s">
        <v>31</v>
      </c>
      <c r="D6" s="17" t="s">
        <v>13</v>
      </c>
      <c r="E6" s="17" t="s">
        <v>20</v>
      </c>
      <c r="F6" s="17" t="s">
        <v>14</v>
      </c>
      <c r="G6" s="17" t="s">
        <v>19</v>
      </c>
      <c r="H6" s="17" t="s">
        <v>297</v>
      </c>
      <c r="I6" s="17" t="s">
        <v>18</v>
      </c>
      <c r="J6" s="18" t="s">
        <v>302</v>
      </c>
      <c r="K6" s="17" t="s">
        <v>277</v>
      </c>
      <c r="L6" s="17"/>
      <c r="M6" s="17"/>
      <c r="N6" s="17"/>
      <c r="O6" s="17"/>
      <c r="P6" s="17"/>
      <c r="Q6" s="17"/>
      <c r="R6" s="17"/>
      <c r="S6" s="17"/>
      <c r="T6" s="17"/>
    </row>
    <row r="7" spans="2:26" s="14" customFormat="1" x14ac:dyDescent="0.25">
      <c r="B7" s="14">
        <f t="shared" si="0"/>
        <v>4</v>
      </c>
      <c r="C7" s="15" t="s">
        <v>23</v>
      </c>
      <c r="D7" s="15" t="s">
        <v>24</v>
      </c>
      <c r="E7" s="15" t="s">
        <v>11</v>
      </c>
      <c r="F7" s="15" t="s">
        <v>25</v>
      </c>
      <c r="G7" s="15"/>
      <c r="H7" s="15" t="s">
        <v>295</v>
      </c>
      <c r="I7" s="15" t="s">
        <v>253</v>
      </c>
      <c r="J7" s="18" t="s">
        <v>301</v>
      </c>
      <c r="K7" s="15" t="s">
        <v>278</v>
      </c>
      <c r="L7" s="15"/>
      <c r="M7" s="15"/>
      <c r="N7" s="15"/>
      <c r="O7" s="15"/>
      <c r="P7" s="15"/>
      <c r="Q7" s="15"/>
      <c r="R7" s="15"/>
      <c r="S7" s="15"/>
      <c r="T7" s="15"/>
    </row>
    <row r="8" spans="2:26" s="14" customFormat="1" x14ac:dyDescent="0.25">
      <c r="B8" s="14">
        <f t="shared" si="0"/>
        <v>5</v>
      </c>
      <c r="C8" s="15" t="s">
        <v>26</v>
      </c>
      <c r="D8" s="15" t="s">
        <v>9</v>
      </c>
      <c r="E8" s="15" t="s">
        <v>10</v>
      </c>
      <c r="F8" s="15" t="s">
        <v>27</v>
      </c>
      <c r="G8" s="15" t="s">
        <v>28</v>
      </c>
      <c r="H8" s="15" t="s">
        <v>298</v>
      </c>
      <c r="I8" s="15" t="s">
        <v>29</v>
      </c>
      <c r="J8" s="15" t="s">
        <v>305</v>
      </c>
      <c r="K8" s="15" t="s">
        <v>278</v>
      </c>
      <c r="L8" s="15"/>
      <c r="M8" s="15"/>
      <c r="N8" s="15"/>
      <c r="O8" s="15"/>
      <c r="P8" s="15"/>
      <c r="Q8" s="15"/>
      <c r="R8" s="15"/>
      <c r="S8" s="15"/>
      <c r="T8" s="15"/>
    </row>
    <row r="9" spans="2:26" s="14" customFormat="1" ht="30" x14ac:dyDescent="0.25">
      <c r="B9" s="14">
        <f t="shared" si="0"/>
        <v>6</v>
      </c>
      <c r="C9" s="15" t="s">
        <v>30</v>
      </c>
      <c r="D9" s="15" t="s">
        <v>32</v>
      </c>
      <c r="E9" s="15" t="s">
        <v>10</v>
      </c>
      <c r="F9" s="16" t="s">
        <v>35</v>
      </c>
      <c r="G9" s="15" t="s">
        <v>36</v>
      </c>
      <c r="H9" s="15" t="s">
        <v>299</v>
      </c>
      <c r="I9" s="15" t="s">
        <v>34</v>
      </c>
      <c r="J9" s="18" t="s">
        <v>304</v>
      </c>
      <c r="K9" s="15" t="s">
        <v>279</v>
      </c>
      <c r="L9" s="15"/>
      <c r="M9" s="15"/>
      <c r="N9" s="15"/>
      <c r="O9" s="15"/>
      <c r="P9" s="15"/>
      <c r="Q9" s="15"/>
      <c r="R9" s="15"/>
      <c r="S9" s="15"/>
      <c r="T9" s="15"/>
    </row>
    <row r="10" spans="2:26" s="14" customFormat="1" ht="30" x14ac:dyDescent="0.25">
      <c r="B10" s="14">
        <f t="shared" si="0"/>
        <v>7</v>
      </c>
      <c r="C10" s="15" t="s">
        <v>37</v>
      </c>
      <c r="D10" s="15" t="s">
        <v>38</v>
      </c>
      <c r="E10" s="15" t="s">
        <v>10</v>
      </c>
      <c r="F10" s="16" t="s">
        <v>39</v>
      </c>
      <c r="G10" s="15" t="s">
        <v>36</v>
      </c>
      <c r="H10" s="15" t="s">
        <v>300</v>
      </c>
      <c r="I10" s="15" t="s">
        <v>33</v>
      </c>
      <c r="J10" s="18" t="s">
        <v>308</v>
      </c>
      <c r="K10" s="15" t="s">
        <v>279</v>
      </c>
      <c r="L10" s="15"/>
      <c r="M10" s="15"/>
      <c r="N10" s="15"/>
      <c r="O10" s="15"/>
      <c r="P10" s="15"/>
      <c r="Q10" s="15"/>
      <c r="R10" s="15"/>
      <c r="S10" s="15"/>
      <c r="T10" s="15"/>
    </row>
    <row r="11" spans="2:26" s="10" customFormat="1" x14ac:dyDescent="0.25">
      <c r="B11" s="10">
        <f t="shared" si="0"/>
        <v>8</v>
      </c>
      <c r="C11" s="9" t="s">
        <v>40</v>
      </c>
      <c r="D11" s="9" t="s">
        <v>41</v>
      </c>
      <c r="E11" s="9" t="s">
        <v>43</v>
      </c>
      <c r="F11" s="9" t="s">
        <v>44</v>
      </c>
      <c r="G11" s="9" t="s">
        <v>45</v>
      </c>
      <c r="H11" s="9"/>
      <c r="I11" s="9" t="s">
        <v>42</v>
      </c>
      <c r="J11" s="18"/>
      <c r="K11" s="9"/>
      <c r="L11" s="9"/>
      <c r="M11" s="9"/>
      <c r="N11" s="9"/>
      <c r="O11" s="9"/>
      <c r="P11" s="9"/>
      <c r="Q11" s="9"/>
      <c r="R11" s="9"/>
      <c r="S11" s="9"/>
      <c r="T11" s="9"/>
    </row>
    <row r="12" spans="2:26" s="10" customFormat="1" x14ac:dyDescent="0.25">
      <c r="B12" s="10">
        <f t="shared" si="0"/>
        <v>9</v>
      </c>
      <c r="C12" s="9" t="s">
        <v>46</v>
      </c>
      <c r="D12" s="9" t="s">
        <v>47</v>
      </c>
      <c r="E12" s="9" t="s">
        <v>43</v>
      </c>
      <c r="F12" s="9" t="s">
        <v>280</v>
      </c>
      <c r="G12" s="9" t="s">
        <v>45</v>
      </c>
      <c r="H12" s="9"/>
      <c r="I12" s="9" t="s">
        <v>265</v>
      </c>
      <c r="J12" s="18"/>
      <c r="K12" s="9"/>
      <c r="L12" s="9"/>
      <c r="M12" s="9"/>
      <c r="N12" s="9"/>
      <c r="O12" s="9"/>
      <c r="P12" s="9"/>
      <c r="Q12" s="9"/>
      <c r="R12" s="9"/>
      <c r="S12" s="9"/>
      <c r="T12" s="9"/>
    </row>
    <row r="13" spans="2:26" s="10" customFormat="1" x14ac:dyDescent="0.25">
      <c r="B13" s="10">
        <f t="shared" si="0"/>
        <v>10</v>
      </c>
      <c r="C13" s="9" t="s">
        <v>49</v>
      </c>
      <c r="D13" s="9" t="s">
        <v>50</v>
      </c>
      <c r="E13" s="9" t="s">
        <v>11</v>
      </c>
      <c r="F13" s="9" t="s">
        <v>273</v>
      </c>
      <c r="G13" s="9"/>
      <c r="H13" s="9"/>
      <c r="I13" s="9" t="s">
        <v>254</v>
      </c>
      <c r="J13" s="18"/>
      <c r="K13" s="9" t="s">
        <v>277</v>
      </c>
      <c r="L13" s="9"/>
      <c r="M13" s="9"/>
      <c r="N13" s="9"/>
      <c r="O13" s="9"/>
      <c r="P13" s="9"/>
      <c r="Q13" s="9"/>
      <c r="R13" s="9"/>
      <c r="S13" s="9"/>
      <c r="T13" s="9"/>
    </row>
    <row r="14" spans="2:26" s="14" customFormat="1" ht="30" x14ac:dyDescent="0.25">
      <c r="B14" s="14">
        <f t="shared" si="0"/>
        <v>11</v>
      </c>
      <c r="C14" s="15" t="s">
        <v>51</v>
      </c>
      <c r="D14" s="15" t="s">
        <v>52</v>
      </c>
      <c r="E14" s="15" t="s">
        <v>10</v>
      </c>
      <c r="F14" s="16" t="s">
        <v>53</v>
      </c>
      <c r="G14" s="15" t="s">
        <v>19</v>
      </c>
      <c r="H14" s="15"/>
      <c r="I14" s="15" t="s">
        <v>237</v>
      </c>
      <c r="J14" s="18" t="s">
        <v>302</v>
      </c>
      <c r="K14" s="15" t="s">
        <v>277</v>
      </c>
      <c r="L14" s="15"/>
      <c r="M14" s="15"/>
      <c r="N14" s="15"/>
      <c r="O14" s="15"/>
      <c r="P14" s="15"/>
      <c r="Q14" s="15"/>
      <c r="R14" s="15"/>
      <c r="S14" s="15"/>
      <c r="T14" s="15"/>
    </row>
    <row r="15" spans="2:26" s="14" customFormat="1" x14ac:dyDescent="0.25">
      <c r="B15" s="14">
        <f t="shared" si="0"/>
        <v>12</v>
      </c>
      <c r="C15" s="15" t="s">
        <v>54</v>
      </c>
      <c r="D15" s="15" t="s">
        <v>48</v>
      </c>
      <c r="E15" s="15" t="s">
        <v>10</v>
      </c>
      <c r="F15" s="15" t="s">
        <v>66</v>
      </c>
      <c r="G15" s="15"/>
      <c r="H15" s="15"/>
      <c r="I15" s="15" t="s">
        <v>65</v>
      </c>
      <c r="J15" s="18" t="s">
        <v>279</v>
      </c>
      <c r="K15" s="15"/>
      <c r="L15" s="15"/>
      <c r="M15" s="15"/>
      <c r="N15" s="15"/>
      <c r="O15" s="15"/>
      <c r="P15" s="15"/>
      <c r="Q15" s="15"/>
      <c r="R15" s="15"/>
      <c r="S15" s="15"/>
      <c r="T15" s="15"/>
    </row>
    <row r="16" spans="2:26" s="14" customFormat="1" x14ac:dyDescent="0.25">
      <c r="B16" s="14">
        <f t="shared" si="0"/>
        <v>13</v>
      </c>
      <c r="C16" s="15" t="s">
        <v>58</v>
      </c>
      <c r="D16" s="15" t="s">
        <v>59</v>
      </c>
      <c r="E16" s="15" t="s">
        <v>10</v>
      </c>
      <c r="F16" s="15" t="s">
        <v>63</v>
      </c>
      <c r="G16" s="15" t="s">
        <v>19</v>
      </c>
      <c r="H16" s="15"/>
      <c r="I16" s="15" t="s">
        <v>238</v>
      </c>
      <c r="J16" s="18" t="s">
        <v>302</v>
      </c>
      <c r="K16" s="15" t="s">
        <v>277</v>
      </c>
      <c r="L16" s="15"/>
      <c r="M16" s="15"/>
      <c r="N16" s="15"/>
      <c r="O16" s="15"/>
      <c r="P16" s="15"/>
      <c r="Q16" s="15"/>
      <c r="R16" s="15"/>
      <c r="S16" s="15"/>
      <c r="T16" s="15"/>
    </row>
    <row r="17" spans="2:20" s="14" customFormat="1" x14ac:dyDescent="0.25">
      <c r="B17" s="14">
        <f>B16+1</f>
        <v>14</v>
      </c>
      <c r="C17" s="15" t="s">
        <v>245</v>
      </c>
      <c r="D17" s="15" t="s">
        <v>246</v>
      </c>
      <c r="E17" s="15" t="s">
        <v>11</v>
      </c>
      <c r="F17" s="15" t="s">
        <v>247</v>
      </c>
      <c r="G17" s="15"/>
      <c r="H17" s="15" t="s">
        <v>295</v>
      </c>
      <c r="I17" s="15" t="s">
        <v>255</v>
      </c>
      <c r="J17" s="18" t="s">
        <v>301</v>
      </c>
      <c r="K17" s="15"/>
      <c r="L17" s="15"/>
      <c r="M17" s="15"/>
      <c r="N17" s="15"/>
      <c r="O17" s="15"/>
      <c r="P17" s="15"/>
      <c r="Q17" s="15"/>
      <c r="R17" s="15"/>
      <c r="S17" s="15"/>
      <c r="T17" s="15"/>
    </row>
    <row r="18" spans="2:20" s="14" customFormat="1" x14ac:dyDescent="0.25">
      <c r="B18" s="14">
        <f>B16+1</f>
        <v>14</v>
      </c>
      <c r="C18" s="15" t="s">
        <v>55</v>
      </c>
      <c r="D18" s="15" t="s">
        <v>60</v>
      </c>
      <c r="E18" s="15" t="s">
        <v>11</v>
      </c>
      <c r="F18" s="15" t="s">
        <v>67</v>
      </c>
      <c r="G18" s="15"/>
      <c r="H18" s="15" t="s">
        <v>295</v>
      </c>
      <c r="I18" s="15" t="s">
        <v>256</v>
      </c>
      <c r="J18" s="18" t="s">
        <v>301</v>
      </c>
      <c r="K18" s="15"/>
      <c r="L18" s="15"/>
      <c r="M18" s="15"/>
      <c r="N18" s="15"/>
      <c r="O18" s="15"/>
      <c r="P18" s="15"/>
      <c r="Q18" s="15"/>
      <c r="R18" s="15"/>
      <c r="S18" s="15"/>
      <c r="T18" s="15"/>
    </row>
    <row r="19" spans="2:20" s="14" customFormat="1" x14ac:dyDescent="0.25">
      <c r="B19" s="14">
        <f t="shared" si="0"/>
        <v>15</v>
      </c>
      <c r="C19" s="15" t="s">
        <v>56</v>
      </c>
      <c r="D19" s="15" t="s">
        <v>61</v>
      </c>
      <c r="E19" s="15" t="s">
        <v>11</v>
      </c>
      <c r="F19" s="15" t="s">
        <v>68</v>
      </c>
      <c r="G19" s="15"/>
      <c r="H19" s="15" t="s">
        <v>295</v>
      </c>
      <c r="I19" s="15" t="s">
        <v>257</v>
      </c>
      <c r="J19" s="18" t="s">
        <v>301</v>
      </c>
      <c r="K19" s="15"/>
      <c r="L19" s="15"/>
      <c r="M19" s="15"/>
      <c r="N19" s="15"/>
      <c r="O19" s="15"/>
      <c r="P19" s="15"/>
      <c r="Q19" s="15"/>
      <c r="R19" s="15"/>
      <c r="S19" s="15"/>
      <c r="T19" s="15"/>
    </row>
    <row r="20" spans="2:20" s="14" customFormat="1" x14ac:dyDescent="0.25">
      <c r="B20" s="14">
        <f t="shared" si="0"/>
        <v>16</v>
      </c>
      <c r="C20" s="15" t="s">
        <v>57</v>
      </c>
      <c r="D20" s="15" t="s">
        <v>62</v>
      </c>
      <c r="E20" s="15" t="s">
        <v>10</v>
      </c>
      <c r="F20" s="15" t="s">
        <v>69</v>
      </c>
      <c r="G20" s="15" t="s">
        <v>28</v>
      </c>
      <c r="H20" s="15"/>
      <c r="I20" s="15" t="s">
        <v>239</v>
      </c>
      <c r="J20" s="15" t="s">
        <v>307</v>
      </c>
      <c r="K20" s="15"/>
      <c r="L20" s="15"/>
      <c r="M20" s="15"/>
      <c r="N20" s="15"/>
      <c r="O20" s="15"/>
      <c r="P20" s="15"/>
      <c r="Q20" s="15"/>
      <c r="R20" s="15"/>
      <c r="S20" s="15"/>
      <c r="T20" s="15"/>
    </row>
    <row r="21" spans="2:20" s="14" customFormat="1" x14ac:dyDescent="0.25">
      <c r="B21" s="14">
        <f t="shared" si="0"/>
        <v>17</v>
      </c>
      <c r="C21" s="15" t="s">
        <v>70</v>
      </c>
      <c r="D21" s="15" t="s">
        <v>71</v>
      </c>
      <c r="E21" s="15" t="s">
        <v>11</v>
      </c>
      <c r="F21" s="15" t="s">
        <v>72</v>
      </c>
      <c r="G21" s="15"/>
      <c r="H21" s="15" t="s">
        <v>295</v>
      </c>
      <c r="I21" s="15" t="s">
        <v>258</v>
      </c>
      <c r="J21" s="18" t="s">
        <v>301</v>
      </c>
      <c r="K21" s="15"/>
      <c r="L21" s="15"/>
      <c r="M21" s="15"/>
      <c r="N21" s="15"/>
      <c r="O21" s="15"/>
      <c r="P21" s="15"/>
      <c r="Q21" s="15"/>
      <c r="R21" s="15"/>
      <c r="S21" s="15"/>
      <c r="T21" s="15"/>
    </row>
    <row r="22" spans="2:20" s="14" customFormat="1" x14ac:dyDescent="0.25">
      <c r="B22" s="14">
        <f t="shared" si="0"/>
        <v>18</v>
      </c>
      <c r="C22" s="15" t="s">
        <v>73</v>
      </c>
      <c r="D22" s="15" t="s">
        <v>74</v>
      </c>
      <c r="E22" s="15" t="s">
        <v>11</v>
      </c>
      <c r="F22" s="15" t="s">
        <v>75</v>
      </c>
      <c r="G22" s="15" t="s">
        <v>76</v>
      </c>
      <c r="H22" s="15" t="s">
        <v>295</v>
      </c>
      <c r="I22" s="15" t="s">
        <v>259</v>
      </c>
      <c r="J22" s="18" t="s">
        <v>301</v>
      </c>
      <c r="K22" s="15"/>
      <c r="L22" s="15"/>
      <c r="M22" s="15"/>
      <c r="N22" s="15"/>
      <c r="O22" s="15"/>
      <c r="P22" s="15"/>
      <c r="Q22" s="15"/>
      <c r="R22" s="15"/>
      <c r="S22" s="15"/>
      <c r="T22" s="15"/>
    </row>
    <row r="23" spans="2:20" s="14" customFormat="1" x14ac:dyDescent="0.25">
      <c r="B23" s="14">
        <f t="shared" si="0"/>
        <v>19</v>
      </c>
      <c r="C23" s="15" t="s">
        <v>77</v>
      </c>
      <c r="D23" s="15" t="s">
        <v>78</v>
      </c>
      <c r="E23" s="15" t="s">
        <v>11</v>
      </c>
      <c r="F23" s="15" t="s">
        <v>274</v>
      </c>
      <c r="G23" s="15"/>
      <c r="H23" s="15" t="s">
        <v>295</v>
      </c>
      <c r="I23" s="15" t="s">
        <v>260</v>
      </c>
      <c r="J23" s="18" t="s">
        <v>301</v>
      </c>
      <c r="K23" s="15"/>
      <c r="L23" s="15"/>
      <c r="M23" s="15"/>
      <c r="N23" s="15"/>
      <c r="O23" s="15"/>
      <c r="P23" s="15"/>
      <c r="Q23" s="15"/>
      <c r="R23" s="15"/>
      <c r="S23" s="15"/>
      <c r="T23" s="15"/>
    </row>
    <row r="24" spans="2:20" s="14" customFormat="1" x14ac:dyDescent="0.25">
      <c r="B24" s="14">
        <f t="shared" si="0"/>
        <v>20</v>
      </c>
      <c r="C24" s="15" t="s">
        <v>79</v>
      </c>
      <c r="D24" s="15" t="s">
        <v>80</v>
      </c>
      <c r="E24" s="15" t="s">
        <v>11</v>
      </c>
      <c r="F24" s="15" t="s">
        <v>275</v>
      </c>
      <c r="G24" s="15"/>
      <c r="H24" s="15" t="s">
        <v>295</v>
      </c>
      <c r="I24" s="15" t="s">
        <v>261</v>
      </c>
      <c r="J24" s="18" t="s">
        <v>301</v>
      </c>
      <c r="K24" s="15"/>
      <c r="L24" s="15"/>
      <c r="M24" s="15"/>
      <c r="N24" s="15"/>
      <c r="O24" s="15"/>
      <c r="P24" s="15"/>
      <c r="Q24" s="15"/>
      <c r="R24" s="15"/>
      <c r="S24" s="15"/>
      <c r="T24" s="15"/>
    </row>
    <row r="25" spans="2:20" s="14" customFormat="1" ht="30" x14ac:dyDescent="0.25">
      <c r="B25" s="14">
        <f t="shared" si="0"/>
        <v>21</v>
      </c>
      <c r="C25" s="15" t="s">
        <v>81</v>
      </c>
      <c r="D25" s="15" t="s">
        <v>82</v>
      </c>
      <c r="E25" s="15" t="s">
        <v>10</v>
      </c>
      <c r="F25" s="16" t="s">
        <v>84</v>
      </c>
      <c r="G25" s="15" t="s">
        <v>19</v>
      </c>
      <c r="H25" s="15"/>
      <c r="I25" s="15" t="s">
        <v>83</v>
      </c>
      <c r="J25" s="18" t="s">
        <v>302</v>
      </c>
      <c r="K25" s="15"/>
      <c r="L25" s="15"/>
      <c r="M25" s="15"/>
      <c r="N25" s="15"/>
      <c r="O25" s="15"/>
      <c r="P25" s="15"/>
      <c r="Q25" s="15"/>
      <c r="R25" s="15"/>
      <c r="S25" s="15"/>
      <c r="T25" s="15"/>
    </row>
    <row r="26" spans="2:20" s="14" customFormat="1" x14ac:dyDescent="0.25">
      <c r="B26" s="14">
        <f t="shared" si="0"/>
        <v>22</v>
      </c>
      <c r="C26" s="15" t="s">
        <v>90</v>
      </c>
      <c r="D26" s="15" t="s">
        <v>89</v>
      </c>
      <c r="E26" s="15" t="s">
        <v>10</v>
      </c>
      <c r="F26" s="15" t="s">
        <v>91</v>
      </c>
      <c r="G26" s="15" t="s">
        <v>19</v>
      </c>
      <c r="H26" s="15"/>
      <c r="I26" s="15" t="s">
        <v>88</v>
      </c>
      <c r="J26" s="18" t="s">
        <v>302</v>
      </c>
      <c r="K26" s="15"/>
      <c r="L26" s="15"/>
      <c r="M26" s="15"/>
      <c r="N26" s="15"/>
      <c r="O26" s="15"/>
      <c r="P26" s="15"/>
      <c r="Q26" s="15"/>
      <c r="R26" s="15"/>
      <c r="S26" s="15"/>
      <c r="T26" s="15"/>
    </row>
    <row r="27" spans="2:20" s="14" customFormat="1" x14ac:dyDescent="0.25">
      <c r="B27" s="14">
        <f>B26+1</f>
        <v>23</v>
      </c>
      <c r="C27" s="15" t="s">
        <v>242</v>
      </c>
      <c r="D27" s="15" t="s">
        <v>243</v>
      </c>
      <c r="E27" s="15" t="s">
        <v>11</v>
      </c>
      <c r="F27" s="15" t="s">
        <v>244</v>
      </c>
      <c r="G27" s="15"/>
      <c r="H27" s="15"/>
      <c r="I27" s="15" t="s">
        <v>262</v>
      </c>
      <c r="J27" s="18" t="s">
        <v>301</v>
      </c>
      <c r="K27" s="15"/>
      <c r="L27" s="15"/>
      <c r="M27" s="15"/>
      <c r="N27" s="15"/>
      <c r="O27" s="15"/>
      <c r="P27" s="15"/>
      <c r="Q27" s="15"/>
      <c r="R27" s="15"/>
      <c r="S27" s="15"/>
      <c r="T27" s="15"/>
    </row>
    <row r="28" spans="2:20" s="14" customFormat="1" x14ac:dyDescent="0.25">
      <c r="B28" s="14">
        <f>B26+1</f>
        <v>23</v>
      </c>
      <c r="C28" s="15" t="s">
        <v>93</v>
      </c>
      <c r="D28" s="15" t="s">
        <v>92</v>
      </c>
      <c r="E28" s="15" t="s">
        <v>11</v>
      </c>
      <c r="F28" s="15" t="s">
        <v>241</v>
      </c>
      <c r="G28" s="15" t="s">
        <v>16</v>
      </c>
      <c r="H28" s="15"/>
      <c r="I28" s="15" t="s">
        <v>263</v>
      </c>
      <c r="J28" s="18" t="s">
        <v>301</v>
      </c>
      <c r="K28" s="15"/>
      <c r="L28" s="15"/>
      <c r="M28" s="15"/>
      <c r="N28" s="15"/>
      <c r="O28" s="15"/>
      <c r="P28" s="15"/>
      <c r="Q28" s="15"/>
      <c r="R28" s="15"/>
      <c r="S28" s="15"/>
      <c r="T28" s="15"/>
    </row>
    <row r="29" spans="2:20" s="14" customFormat="1" x14ac:dyDescent="0.25">
      <c r="B29" s="14">
        <f t="shared" si="0"/>
        <v>24</v>
      </c>
      <c r="C29" s="15" t="s">
        <v>94</v>
      </c>
      <c r="D29" s="15" t="s">
        <v>95</v>
      </c>
      <c r="E29" s="15" t="s">
        <v>11</v>
      </c>
      <c r="F29" s="15" t="s">
        <v>241</v>
      </c>
      <c r="G29" s="15"/>
      <c r="H29" s="15"/>
      <c r="I29" s="15" t="s">
        <v>264</v>
      </c>
      <c r="J29" s="18" t="s">
        <v>301</v>
      </c>
      <c r="K29" s="15"/>
      <c r="L29" s="15"/>
      <c r="M29" s="15"/>
      <c r="N29" s="15"/>
      <c r="O29" s="15"/>
      <c r="P29" s="15"/>
      <c r="Q29" s="15"/>
      <c r="R29" s="15"/>
      <c r="S29" s="15"/>
      <c r="T29" s="15"/>
    </row>
    <row r="31" spans="2:20" x14ac:dyDescent="0.25">
      <c r="F31" s="1" t="s">
        <v>96</v>
      </c>
    </row>
    <row r="32" spans="2:20" x14ac:dyDescent="0.25">
      <c r="F32" s="1" t="s">
        <v>97</v>
      </c>
    </row>
    <row r="33" spans="6:6" x14ac:dyDescent="0.25">
      <c r="F33" s="1" t="s">
        <v>98</v>
      </c>
    </row>
    <row r="34" spans="6:6" x14ac:dyDescent="0.25">
      <c r="F34" s="1" t="s">
        <v>99</v>
      </c>
    </row>
    <row r="35" spans="6:6" x14ac:dyDescent="0.25">
      <c r="F35" s="1" t="s">
        <v>100</v>
      </c>
    </row>
    <row r="36" spans="6:6" x14ac:dyDescent="0.25">
      <c r="F36" s="1" t="s">
        <v>101</v>
      </c>
    </row>
    <row r="37" spans="6:6" x14ac:dyDescent="0.25">
      <c r="F37" s="1" t="s">
        <v>102</v>
      </c>
    </row>
  </sheetData>
  <mergeCells count="1">
    <mergeCell ref="L2:Z2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E19"/>
  <sheetViews>
    <sheetView workbookViewId="0">
      <selection activeCell="E3" sqref="E3"/>
    </sheetView>
  </sheetViews>
  <sheetFormatPr defaultRowHeight="15" x14ac:dyDescent="0.25"/>
  <cols>
    <col min="2" max="2" width="8.5703125" style="1" bestFit="1" customWidth="1"/>
    <col min="3" max="3" width="10.85546875" style="1" bestFit="1" customWidth="1"/>
    <col min="4" max="4" width="23.28515625" style="1" bestFit="1" customWidth="1"/>
    <col min="5" max="5" width="27.7109375" style="1" bestFit="1" customWidth="1"/>
  </cols>
  <sheetData>
    <row r="3" spans="2:5" x14ac:dyDescent="0.25">
      <c r="B3" s="1" t="s">
        <v>2</v>
      </c>
      <c r="C3" s="1" t="s">
        <v>111</v>
      </c>
      <c r="D3" s="1" t="s">
        <v>112</v>
      </c>
      <c r="E3" s="1" t="s">
        <v>113</v>
      </c>
    </row>
    <row r="4" spans="2:5" x14ac:dyDescent="0.25">
      <c r="B4" s="6" t="s">
        <v>114</v>
      </c>
      <c r="C4" s="6">
        <v>0</v>
      </c>
      <c r="D4" s="6" t="s">
        <v>115</v>
      </c>
      <c r="E4" s="8" t="s">
        <v>116</v>
      </c>
    </row>
    <row r="5" spans="2:5" x14ac:dyDescent="0.25">
      <c r="B5" s="6" t="s">
        <v>117</v>
      </c>
      <c r="C5" s="6">
        <v>1</v>
      </c>
      <c r="D5" s="6" t="s">
        <v>118</v>
      </c>
      <c r="E5" s="8" t="s">
        <v>110</v>
      </c>
    </row>
    <row r="6" spans="2:5" ht="60" x14ac:dyDescent="0.25">
      <c r="B6" s="6" t="s">
        <v>119</v>
      </c>
      <c r="C6" s="6" t="s">
        <v>120</v>
      </c>
      <c r="D6" s="7" t="s">
        <v>121</v>
      </c>
      <c r="E6" s="8" t="s">
        <v>110</v>
      </c>
    </row>
    <row r="7" spans="2:5" x14ac:dyDescent="0.25">
      <c r="B7" s="6" t="s">
        <v>123</v>
      </c>
      <c r="C7" s="6" t="s">
        <v>124</v>
      </c>
      <c r="D7" s="6" t="s">
        <v>125</v>
      </c>
      <c r="E7" s="8" t="s">
        <v>110</v>
      </c>
    </row>
    <row r="8" spans="2:5" x14ac:dyDescent="0.25">
      <c r="B8" s="6" t="s">
        <v>250</v>
      </c>
      <c r="C8" s="6" t="s">
        <v>248</v>
      </c>
      <c r="D8" s="6" t="s">
        <v>126</v>
      </c>
      <c r="E8" s="8" t="s">
        <v>110</v>
      </c>
    </row>
    <row r="9" spans="2:5" x14ac:dyDescent="0.25">
      <c r="B9" s="6" t="s">
        <v>139</v>
      </c>
      <c r="C9" s="6" t="s">
        <v>249</v>
      </c>
      <c r="D9" s="6" t="s">
        <v>140</v>
      </c>
      <c r="E9" s="8" t="s">
        <v>122</v>
      </c>
    </row>
    <row r="10" spans="2:5" x14ac:dyDescent="0.25">
      <c r="B10" s="6" t="s">
        <v>137</v>
      </c>
      <c r="C10" s="6" t="s">
        <v>127</v>
      </c>
      <c r="D10" s="6" t="s">
        <v>138</v>
      </c>
      <c r="E10" s="8" t="s">
        <v>110</v>
      </c>
    </row>
    <row r="11" spans="2:5" x14ac:dyDescent="0.25">
      <c r="B11" s="6" t="s">
        <v>136</v>
      </c>
      <c r="C11" s="6" t="s">
        <v>83</v>
      </c>
      <c r="D11" s="6" t="s">
        <v>128</v>
      </c>
      <c r="E11" s="8" t="s">
        <v>122</v>
      </c>
    </row>
    <row r="12" spans="2:5" x14ac:dyDescent="0.25">
      <c r="B12" s="6" t="s">
        <v>135</v>
      </c>
      <c r="C12" s="6" t="s">
        <v>87</v>
      </c>
      <c r="D12" s="6" t="s">
        <v>129</v>
      </c>
      <c r="E12" s="8" t="s">
        <v>122</v>
      </c>
    </row>
    <row r="13" spans="2:5" x14ac:dyDescent="0.25">
      <c r="B13" s="6" t="s">
        <v>134</v>
      </c>
      <c r="C13" s="6" t="s">
        <v>64</v>
      </c>
      <c r="D13" s="6" t="s">
        <v>130</v>
      </c>
      <c r="E13" s="8" t="s">
        <v>122</v>
      </c>
    </row>
    <row r="14" spans="2:5" x14ac:dyDescent="0.25">
      <c r="B14" s="6" t="s">
        <v>133</v>
      </c>
      <c r="C14" s="6" t="s">
        <v>132</v>
      </c>
      <c r="D14" s="6" t="s">
        <v>131</v>
      </c>
      <c r="E14" s="8" t="s">
        <v>110</v>
      </c>
    </row>
    <row r="15" spans="2:5" x14ac:dyDescent="0.25">
      <c r="C15" s="6"/>
      <c r="D15" s="6"/>
      <c r="E15" s="6"/>
    </row>
    <row r="16" spans="2:5" x14ac:dyDescent="0.25">
      <c r="C16" s="6"/>
      <c r="D16" s="6"/>
      <c r="E16" s="6"/>
    </row>
    <row r="17" spans="3:5" x14ac:dyDescent="0.25">
      <c r="C17" s="6"/>
      <c r="D17" s="6"/>
      <c r="E17" s="6"/>
    </row>
    <row r="18" spans="3:5" x14ac:dyDescent="0.25">
      <c r="C18" s="6"/>
      <c r="D18" s="6"/>
      <c r="E18" s="6"/>
    </row>
    <row r="19" spans="3:5" x14ac:dyDescent="0.25">
      <c r="C19" s="6"/>
      <c r="D19" s="6"/>
      <c r="E19" s="6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27"/>
  <sheetViews>
    <sheetView tabSelected="1" topLeftCell="B1" workbookViewId="0">
      <selection activeCell="E27" sqref="E27"/>
    </sheetView>
  </sheetViews>
  <sheetFormatPr defaultRowHeight="15" x14ac:dyDescent="0.25"/>
  <cols>
    <col min="2" max="2" width="18.7109375" style="1" customWidth="1"/>
    <col min="3" max="3" width="12.85546875" style="1" customWidth="1"/>
    <col min="4" max="4" width="10" style="1" customWidth="1"/>
    <col min="5" max="5" width="32.5703125" style="1" customWidth="1"/>
    <col min="6" max="6" width="8.85546875" style="1"/>
    <col min="7" max="7" width="31.42578125" style="1" customWidth="1"/>
  </cols>
  <sheetData>
    <row r="3" spans="1:14" x14ac:dyDescent="0.25">
      <c r="B3" s="1" t="s">
        <v>2</v>
      </c>
      <c r="C3" s="1" t="s">
        <v>3</v>
      </c>
      <c r="D3" s="1" t="s">
        <v>0</v>
      </c>
      <c r="E3" s="1" t="s">
        <v>141</v>
      </c>
      <c r="F3" s="1" t="s">
        <v>15</v>
      </c>
      <c r="G3" s="1" t="s">
        <v>251</v>
      </c>
      <c r="H3" t="s">
        <v>306</v>
      </c>
    </row>
    <row r="4" spans="1:14" s="14" customFormat="1" x14ac:dyDescent="0.25">
      <c r="B4" s="15" t="s">
        <v>150</v>
      </c>
      <c r="C4" s="15" t="s">
        <v>151</v>
      </c>
      <c r="D4" s="15" t="s">
        <v>152</v>
      </c>
      <c r="E4" s="15" t="s">
        <v>153</v>
      </c>
      <c r="F4" s="15" t="s">
        <v>36</v>
      </c>
      <c r="G4" s="15" t="s">
        <v>154</v>
      </c>
      <c r="H4" s="15" t="s">
        <v>309</v>
      </c>
    </row>
    <row r="5" spans="1:14" s="14" customFormat="1" x14ac:dyDescent="0.25">
      <c r="B5" s="15" t="s">
        <v>155</v>
      </c>
      <c r="C5" s="15" t="s">
        <v>156</v>
      </c>
      <c r="D5" s="15" t="s">
        <v>152</v>
      </c>
      <c r="E5" s="15" t="s">
        <v>157</v>
      </c>
      <c r="F5" s="15" t="s">
        <v>36</v>
      </c>
      <c r="G5" s="15" t="s">
        <v>158</v>
      </c>
      <c r="H5" s="15" t="s">
        <v>309</v>
      </c>
    </row>
    <row r="6" spans="1:14" s="14" customFormat="1" x14ac:dyDescent="0.25">
      <c r="B6" s="15" t="s">
        <v>159</v>
      </c>
      <c r="C6" s="15" t="s">
        <v>160</v>
      </c>
      <c r="D6" s="15" t="s">
        <v>11</v>
      </c>
      <c r="E6" s="15" t="s">
        <v>161</v>
      </c>
      <c r="F6" s="15"/>
      <c r="G6" s="15" t="s">
        <v>266</v>
      </c>
      <c r="H6" s="15" t="s">
        <v>301</v>
      </c>
    </row>
    <row r="7" spans="1:14" s="14" customFormat="1" x14ac:dyDescent="0.25">
      <c r="B7" s="15" t="s">
        <v>162</v>
      </c>
      <c r="C7" s="15" t="s">
        <v>163</v>
      </c>
      <c r="D7" s="15" t="s">
        <v>11</v>
      </c>
      <c r="E7" s="15" t="s">
        <v>161</v>
      </c>
      <c r="F7" s="15" t="s">
        <v>76</v>
      </c>
      <c r="G7" s="15" t="s">
        <v>267</v>
      </c>
      <c r="H7" s="15" t="s">
        <v>301</v>
      </c>
    </row>
    <row r="8" spans="1:14" s="10" customFormat="1" x14ac:dyDescent="0.25">
      <c r="A8" s="11"/>
      <c r="B8" s="9" t="s">
        <v>164</v>
      </c>
      <c r="C8" s="9" t="s">
        <v>165</v>
      </c>
      <c r="D8" s="9" t="s">
        <v>166</v>
      </c>
      <c r="E8" s="9" t="s">
        <v>167</v>
      </c>
      <c r="F8" s="9"/>
      <c r="G8" s="9" t="s">
        <v>168</v>
      </c>
      <c r="H8" s="9" t="s">
        <v>309</v>
      </c>
    </row>
    <row r="9" spans="1:14" ht="30" x14ac:dyDescent="0.25">
      <c r="A9" s="11"/>
      <c r="B9" s="1" t="s">
        <v>169</v>
      </c>
      <c r="C9" s="1" t="s">
        <v>170</v>
      </c>
      <c r="D9" s="1" t="s">
        <v>166</v>
      </c>
      <c r="E9" s="2" t="s">
        <v>171</v>
      </c>
      <c r="G9" s="1" t="s">
        <v>142</v>
      </c>
      <c r="H9" s="1" t="s">
        <v>309</v>
      </c>
    </row>
    <row r="10" spans="1:14" x14ac:dyDescent="0.25">
      <c r="A10" s="11"/>
      <c r="B10" s="1" t="s">
        <v>172</v>
      </c>
      <c r="C10" s="1" t="s">
        <v>173</v>
      </c>
      <c r="D10" s="1" t="s">
        <v>166</v>
      </c>
      <c r="E10" s="1" t="s">
        <v>174</v>
      </c>
      <c r="G10" s="1" t="s">
        <v>175</v>
      </c>
      <c r="H10" s="1" t="s">
        <v>309</v>
      </c>
      <c r="N10">
        <v>110010</v>
      </c>
    </row>
    <row r="11" spans="1:14" ht="30" x14ac:dyDescent="0.25">
      <c r="A11" s="11"/>
      <c r="B11" s="1" t="s">
        <v>176</v>
      </c>
      <c r="C11" s="1" t="s">
        <v>177</v>
      </c>
      <c r="D11" s="1" t="s">
        <v>166</v>
      </c>
      <c r="E11" s="2" t="s">
        <v>178</v>
      </c>
      <c r="G11" s="1" t="s">
        <v>143</v>
      </c>
      <c r="H11" s="1" t="s">
        <v>309</v>
      </c>
      <c r="N11">
        <v>111100</v>
      </c>
    </row>
    <row r="12" spans="1:14" x14ac:dyDescent="0.25">
      <c r="B12" s="1" t="s">
        <v>179</v>
      </c>
      <c r="C12" s="1" t="s">
        <v>180</v>
      </c>
      <c r="D12" s="1" t="s">
        <v>166</v>
      </c>
      <c r="E12" s="1" t="s">
        <v>181</v>
      </c>
      <c r="G12" s="1" t="s">
        <v>182</v>
      </c>
      <c r="N12">
        <v>111110</v>
      </c>
    </row>
    <row r="13" spans="1:14" ht="30" x14ac:dyDescent="0.25">
      <c r="B13" s="1" t="s">
        <v>183</v>
      </c>
      <c r="C13" s="1" t="s">
        <v>184</v>
      </c>
      <c r="D13" s="1" t="s">
        <v>166</v>
      </c>
      <c r="E13" s="2" t="s">
        <v>185</v>
      </c>
      <c r="G13" s="1" t="s">
        <v>145</v>
      </c>
      <c r="I13" s="25" t="s">
        <v>144</v>
      </c>
      <c r="J13" s="25"/>
      <c r="K13" s="25"/>
      <c r="L13" s="25"/>
      <c r="M13" s="25"/>
    </row>
    <row r="14" spans="1:14" x14ac:dyDescent="0.25">
      <c r="B14" s="1" t="s">
        <v>186</v>
      </c>
      <c r="C14" s="1" t="s">
        <v>187</v>
      </c>
      <c r="D14" s="1" t="s">
        <v>166</v>
      </c>
      <c r="E14" s="1" t="s">
        <v>188</v>
      </c>
      <c r="G14" s="1" t="s">
        <v>189</v>
      </c>
      <c r="I14" s="25"/>
      <c r="J14" s="25"/>
      <c r="K14" s="25"/>
      <c r="L14" s="25"/>
      <c r="M14" s="25"/>
    </row>
    <row r="15" spans="1:14" ht="45" x14ac:dyDescent="0.25">
      <c r="B15" s="1" t="s">
        <v>190</v>
      </c>
      <c r="C15" s="1" t="s">
        <v>191</v>
      </c>
      <c r="D15" s="1" t="s">
        <v>166</v>
      </c>
      <c r="E15" s="2" t="s">
        <v>192</v>
      </c>
      <c r="G15" s="1" t="s">
        <v>146</v>
      </c>
    </row>
    <row r="16" spans="1:14" x14ac:dyDescent="0.25">
      <c r="B16" s="1" t="s">
        <v>193</v>
      </c>
      <c r="C16" s="1" t="s">
        <v>194</v>
      </c>
      <c r="D16" s="1" t="s">
        <v>166</v>
      </c>
      <c r="E16" s="1" t="s">
        <v>195</v>
      </c>
      <c r="G16" s="1" t="s">
        <v>196</v>
      </c>
    </row>
    <row r="17" spans="2:8" ht="45" x14ac:dyDescent="0.25">
      <c r="B17" s="1" t="s">
        <v>197</v>
      </c>
      <c r="C17" s="1" t="s">
        <v>198</v>
      </c>
      <c r="D17" s="1" t="s">
        <v>166</v>
      </c>
      <c r="E17" s="2" t="s">
        <v>199</v>
      </c>
      <c r="G17" s="1" t="s">
        <v>147</v>
      </c>
    </row>
    <row r="18" spans="2:8" s="14" customFormat="1" x14ac:dyDescent="0.25">
      <c r="B18" s="15" t="s">
        <v>200</v>
      </c>
      <c r="C18" s="15" t="s">
        <v>201</v>
      </c>
      <c r="D18" s="15" t="s">
        <v>10</v>
      </c>
      <c r="E18" s="15" t="s">
        <v>202</v>
      </c>
      <c r="F18" s="15" t="s">
        <v>19</v>
      </c>
      <c r="G18" s="15" t="s">
        <v>203</v>
      </c>
      <c r="H18" s="15" t="s">
        <v>302</v>
      </c>
    </row>
    <row r="19" spans="2:8" s="14" customFormat="1" ht="30" x14ac:dyDescent="0.25">
      <c r="B19" s="15" t="s">
        <v>204</v>
      </c>
      <c r="C19" s="15" t="s">
        <v>205</v>
      </c>
      <c r="D19" s="15" t="s">
        <v>10</v>
      </c>
      <c r="E19" s="16" t="s">
        <v>206</v>
      </c>
      <c r="F19" s="15" t="s">
        <v>19</v>
      </c>
      <c r="G19" s="15" t="s">
        <v>148</v>
      </c>
      <c r="H19" s="15" t="s">
        <v>302</v>
      </c>
    </row>
    <row r="20" spans="2:8" s="14" customFormat="1" x14ac:dyDescent="0.25">
      <c r="B20" s="15" t="s">
        <v>207</v>
      </c>
      <c r="C20" s="15" t="s">
        <v>208</v>
      </c>
      <c r="D20" s="15" t="s">
        <v>11</v>
      </c>
      <c r="E20" s="15" t="s">
        <v>209</v>
      </c>
      <c r="F20" s="15"/>
      <c r="G20" s="15" t="s">
        <v>268</v>
      </c>
      <c r="H20" s="15" t="s">
        <v>301</v>
      </c>
    </row>
    <row r="21" spans="2:8" s="14" customFormat="1" x14ac:dyDescent="0.25">
      <c r="B21" s="15" t="s">
        <v>210</v>
      </c>
      <c r="C21" s="15" t="s">
        <v>211</v>
      </c>
      <c r="D21" s="15" t="s">
        <v>11</v>
      </c>
      <c r="E21" s="15" t="s">
        <v>212</v>
      </c>
      <c r="F21" s="15"/>
      <c r="G21" s="15" t="s">
        <v>269</v>
      </c>
      <c r="H21" s="15" t="s">
        <v>301</v>
      </c>
    </row>
    <row r="22" spans="2:8" s="14" customFormat="1" x14ac:dyDescent="0.25">
      <c r="B22" s="15" t="s">
        <v>213</v>
      </c>
      <c r="C22" s="15" t="s">
        <v>214</v>
      </c>
      <c r="D22" s="15" t="s">
        <v>11</v>
      </c>
      <c r="E22" s="15" t="s">
        <v>215</v>
      </c>
      <c r="F22" s="15"/>
      <c r="G22" s="15" t="s">
        <v>216</v>
      </c>
      <c r="H22" s="15" t="s">
        <v>301</v>
      </c>
    </row>
    <row r="23" spans="2:8" s="14" customFormat="1" x14ac:dyDescent="0.25">
      <c r="B23" s="15" t="s">
        <v>217</v>
      </c>
      <c r="C23" s="15" t="s">
        <v>218</v>
      </c>
      <c r="D23" s="15" t="s">
        <v>11</v>
      </c>
      <c r="E23" s="15" t="s">
        <v>219</v>
      </c>
      <c r="F23" s="15"/>
      <c r="G23" s="15" t="s">
        <v>270</v>
      </c>
      <c r="H23" s="15" t="s">
        <v>301</v>
      </c>
    </row>
    <row r="24" spans="2:8" s="14" customFormat="1" x14ac:dyDescent="0.25">
      <c r="B24" s="15" t="s">
        <v>220</v>
      </c>
      <c r="C24" s="15" t="s">
        <v>221</v>
      </c>
      <c r="D24" s="15" t="s">
        <v>11</v>
      </c>
      <c r="E24" s="15" t="s">
        <v>222</v>
      </c>
      <c r="F24" s="15" t="s">
        <v>76</v>
      </c>
      <c r="G24" s="15" t="s">
        <v>271</v>
      </c>
      <c r="H24" s="15" t="s">
        <v>301</v>
      </c>
    </row>
    <row r="25" spans="2:8" s="14" customFormat="1" x14ac:dyDescent="0.25">
      <c r="B25" s="15" t="s">
        <v>223</v>
      </c>
      <c r="C25" s="15" t="s">
        <v>224</v>
      </c>
      <c r="D25" s="15" t="s">
        <v>11</v>
      </c>
      <c r="E25" s="15" t="s">
        <v>225</v>
      </c>
      <c r="F25" s="15"/>
      <c r="G25" s="15" t="s">
        <v>272</v>
      </c>
      <c r="H25" s="15" t="s">
        <v>301</v>
      </c>
    </row>
    <row r="26" spans="2:8" s="14" customFormat="1" x14ac:dyDescent="0.25">
      <c r="B26" s="15" t="s">
        <v>226</v>
      </c>
      <c r="C26" s="15" t="s">
        <v>227</v>
      </c>
      <c r="D26" s="15" t="s">
        <v>10</v>
      </c>
      <c r="E26" s="15" t="s">
        <v>228</v>
      </c>
      <c r="F26" s="15" t="s">
        <v>19</v>
      </c>
      <c r="G26" s="15" t="s">
        <v>229</v>
      </c>
      <c r="H26" s="15" t="s">
        <v>302</v>
      </c>
    </row>
    <row r="27" spans="2:8" s="14" customFormat="1" ht="30" x14ac:dyDescent="0.25">
      <c r="B27" s="15" t="s">
        <v>230</v>
      </c>
      <c r="C27" s="15" t="s">
        <v>231</v>
      </c>
      <c r="D27" s="15" t="s">
        <v>10</v>
      </c>
      <c r="E27" s="16" t="s">
        <v>232</v>
      </c>
      <c r="F27" s="15" t="s">
        <v>19</v>
      </c>
      <c r="G27" s="15" t="s">
        <v>149</v>
      </c>
      <c r="H27" s="15" t="s">
        <v>302</v>
      </c>
    </row>
  </sheetData>
  <mergeCells count="1">
    <mergeCell ref="I13:M14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Instr. Formats</vt:lpstr>
      <vt:lpstr>Core Instr.</vt:lpstr>
      <vt:lpstr>Registers</vt:lpstr>
      <vt:lpstr>Floating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Amjed Al-Mousa</dc:creator>
  <cp:lastModifiedBy>Okasha</cp:lastModifiedBy>
  <dcterms:created xsi:type="dcterms:W3CDTF">2019-10-09T05:26:25Z</dcterms:created>
  <dcterms:modified xsi:type="dcterms:W3CDTF">2020-12-13T00:59:23Z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5160fee9-dcc5-455f-a733-351110972ab4</vt:lpwstr>
  </property>
</Properties>
</file>