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dro_Eimert\Documents\UiPath\ColetadorDeDadosFacebookAds\Inputs\"/>
    </mc:Choice>
  </mc:AlternateContent>
  <xr:revisionPtr revIDLastSave="0" documentId="13_ncr:1_{D23EFFDF-B321-4047-B562-6A12CA4D1576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MODELO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5" l="1"/>
  <c r="G2" i="5"/>
  <c r="H2" i="5"/>
  <c r="J2" i="5"/>
  <c r="K2" i="5"/>
  <c r="M2" i="5"/>
  <c r="N2" i="5"/>
  <c r="P2" i="5"/>
  <c r="Q2" i="5"/>
  <c r="S2" i="5"/>
  <c r="T2" i="5"/>
  <c r="V2" i="5"/>
  <c r="W2" i="5"/>
  <c r="Y2" i="5"/>
  <c r="Z2" i="5"/>
  <c r="AA2" i="5"/>
  <c r="AC2" i="5" s="1"/>
  <c r="AE2" i="5"/>
  <c r="AH2" i="5"/>
  <c r="AL2" i="5"/>
  <c r="AJ2" i="5" s="1"/>
  <c r="AP2" i="5"/>
  <c r="AX2" i="5"/>
  <c r="AY2" i="5"/>
  <c r="AZ2" i="5"/>
  <c r="AF2" i="5" l="1"/>
  <c r="AI2" i="5"/>
  <c r="AB2" i="5"/>
  <c r="AM2" i="5"/>
  <c r="AK2" i="5"/>
  <c r="AN2" i="5" l="1"/>
  <c r="AR2" i="5"/>
  <c r="AV2" i="5"/>
  <c r="AQ2" i="5"/>
  <c r="AU2" i="5"/>
  <c r="AO2" i="5"/>
  <c r="AS2" i="5"/>
  <c r="AT2" i="5"/>
  <c r="AW2" i="5" l="1"/>
</calcChain>
</file>

<file path=xl/sharedStrings.xml><?xml version="1.0" encoding="utf-8"?>
<sst xmlns="http://schemas.openxmlformats.org/spreadsheetml/2006/main" count="52" uniqueCount="52">
  <si>
    <t>PRODUTO</t>
  </si>
  <si>
    <t>FRETE</t>
  </si>
  <si>
    <t>PLATAFORMA</t>
  </si>
  <si>
    <t>MC</t>
  </si>
  <si>
    <t>MC %</t>
  </si>
  <si>
    <t>IOF</t>
  </si>
  <si>
    <t>TICKET MÉDIO</t>
  </si>
  <si>
    <t>DATA</t>
  </si>
  <si>
    <t>INVESTIMENTO</t>
  </si>
  <si>
    <t>VENDAS</t>
  </si>
  <si>
    <t>FATURAMENTO</t>
  </si>
  <si>
    <t xml:space="preserve">IMPOSTO </t>
  </si>
  <si>
    <t>ROI %</t>
  </si>
  <si>
    <t>ROAS %</t>
  </si>
  <si>
    <t>NOME DA CAMPANHA</t>
  </si>
  <si>
    <t>IMPRESSÕES</t>
  </si>
  <si>
    <t>CPM</t>
  </si>
  <si>
    <t>VIDEO 95%</t>
  </si>
  <si>
    <t>CUSTO - VIDEO 95%</t>
  </si>
  <si>
    <t>CTR - VIDEO 95%</t>
  </si>
  <si>
    <t>CLIQUE NO LINK</t>
  </si>
  <si>
    <t>CUSTO - CLIQUE</t>
  </si>
  <si>
    <t>CTR - CLIQUES NO LINK</t>
  </si>
  <si>
    <t>VIEW CONTENT</t>
  </si>
  <si>
    <t>CUSTO - VIEW CONTENT</t>
  </si>
  <si>
    <t>CTR - VIEW CONTENT</t>
  </si>
  <si>
    <t>ADD TO CART</t>
  </si>
  <si>
    <t>CUSTO - ADD TO CART</t>
  </si>
  <si>
    <t>CTR - ADD TO CART</t>
  </si>
  <si>
    <t>INITIATE CHECKOUT</t>
  </si>
  <si>
    <t>CUSTO - CHECKOUT</t>
  </si>
  <si>
    <t>CTR - CHECKOUT</t>
  </si>
  <si>
    <t>CONTATO</t>
  </si>
  <si>
    <t>CUSTO - CONTATO</t>
  </si>
  <si>
    <t>CTR - CONTATO</t>
  </si>
  <si>
    <t>CUSTO - FRETE</t>
  </si>
  <si>
    <t>CTR - FRETE</t>
  </si>
  <si>
    <t>CONVERSÃO</t>
  </si>
  <si>
    <t>CUSTO - CONVERSÃO</t>
  </si>
  <si>
    <t>CTR - CONVERSÃO</t>
  </si>
  <si>
    <t>CARTÃO</t>
  </si>
  <si>
    <t>CUSTO - CARTÃO</t>
  </si>
  <si>
    <t>CTR - CARTÃO</t>
  </si>
  <si>
    <t>BOLETO IMPRESSO</t>
  </si>
  <si>
    <t>CUSTO - BOLETO IMPRESSO</t>
  </si>
  <si>
    <t>CTR - BOLETO IMPRESSO</t>
  </si>
  <si>
    <t>BOLETOS COMPENSADOS</t>
  </si>
  <si>
    <t>CUSTO - BOLETO COMPENSADO</t>
  </si>
  <si>
    <t>CTR - BOLETO COMPENSADO</t>
  </si>
  <si>
    <t>CUSTO - VENDA</t>
  </si>
  <si>
    <t>CTR - VENDAS</t>
  </si>
  <si>
    <t>FRETE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</si>
</sst>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 -416]#,##0.00"/>
  </numFmts>
  <fonts count="2" x14ac:knownFonts="1">
    <font>
      <sz val="12"/>
      <color rgb="FF000000"/>
      <name val="Calibri"/>
    </font>
    <font>
      <b/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EFEFEF"/>
      </right>
      <top/>
      <bottom style="thin">
        <color rgb="FFEFEFEF"/>
      </bottom>
      <diagonal/>
    </border>
    <border>
      <left/>
      <right style="thick">
        <color rgb="FF000000"/>
      </right>
      <top/>
      <bottom style="thin">
        <color rgb="FFEFEFEF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2" fontId="1" fillId="2" borderId="1" xfId="0" applyNumberFormat="1" applyFont="1" applyFill="1" applyBorder="1" applyAlignment="1" applyProtection="1">
      <alignment horizontal="center" vertical="center" wrapText="1"/>
    </xf>
    <xf numFmtId="9" fontId="1" fillId="2" borderId="1" xfId="0" applyNumberFormat="1" applyFont="1" applyFill="1" applyBorder="1" applyAlignment="1" applyProtection="1">
      <alignment horizontal="center" vertical="center" wrapText="1"/>
    </xf>
    <xf numFmtId="3" fontId="1" fillId="2" borderId="1" xfId="0" applyNumberFormat="1" applyFont="1" applyFill="1" applyBorder="1" applyAlignment="1" applyProtection="1">
      <alignment horizontal="center" vertical="center" wrapText="1"/>
    </xf>
    <xf numFmtId="0" fontId="1" fillId="4" borderId="1" xfId="0" applyNumberFormat="1" applyFont="1" applyFill="1" applyBorder="1" applyAlignment="1" applyProtection="1">
      <alignment horizontal="center" vertical="center" wrapText="1"/>
    </xf>
    <xf numFmtId="164" fontId="1" fillId="3" borderId="1" xfId="0" applyNumberFormat="1" applyFont="1" applyFill="1" applyBorder="1" applyAlignment="1" applyProtection="1">
      <alignment horizontal="center" vertical="center" wrapText="1"/>
    </xf>
    <xf numFmtId="164" fontId="1" fillId="2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ill="1" applyAlignment="1" applyProtection="1"/>
    <xf numFmtId="164" fontId="0" fillId="0" borderId="0" xfId="0" applyNumberFormat="1" applyFill="1" applyAlignment="1" applyProtection="1">
      <alignment horizontal="center"/>
    </xf>
    <xf numFmtId="0" fontId="0" fillId="0" borderId="0" xfId="0" applyNumberFormat="1" applyFill="1" applyAlignment="1" applyProtection="1">
      <alignment horizontal="center"/>
    </xf>
    <xf numFmtId="164" fontId="0" fillId="0" borderId="3" xfId="0" applyNumberFormat="1" applyFill="1" applyBorder="1" applyAlignment="1" applyProtection="1">
      <alignment horizontal="center"/>
    </xf>
    <xf numFmtId="10" fontId="1" fillId="4" borderId="3" xfId="0" applyNumberFormat="1" applyFont="1" applyFill="1" applyBorder="1" applyAlignment="1" applyProtection="1">
      <alignment horizontal="center"/>
    </xf>
    <xf numFmtId="10" fontId="1" fillId="4" borderId="4" xfId="0" applyNumberFormat="1" applyFont="1" applyFill="1" applyBorder="1" applyAlignment="1" applyProtection="1">
      <alignment horizontal="center"/>
    </xf>
    <xf numFmtId="14" fontId="0" fillId="0" borderId="2" xfId="0" applyNumberFormat="1" applyFill="1" applyBorder="1" applyAlignment="1" applyProtection="1">
      <alignment horizontal="center"/>
    </xf>
    <xf numFmtId="3" fontId="0" fillId="0" borderId="0" xfId="0" applyNumberFormat="1" applyFill="1" applyAlignment="1" applyProtection="1">
      <alignment horizontal="center"/>
    </xf>
    <xf numFmtId="10" fontId="0" fillId="0" borderId="0" xfId="0" applyNumberFormat="1" applyFill="1" applyAlignment="1" applyProtection="1">
      <alignment horizontal="center"/>
    </xf>
    <xf numFmtId="2" fontId="0" fillId="0" borderId="0" xfId="0" applyNumberFormat="1" applyFill="1" applyAlignment="1" applyProtection="1">
      <alignment horizontal="center"/>
    </xf>
    <xf numFmtId="9" fontId="0" fillId="0" borderId="0" xfId="0" applyNumberFormat="1" applyFill="1" applyAlignment="1" applyProtection="1">
      <alignment horizontal="center"/>
    </xf>
    <xf numFmtId="14" fontId="0" fillId="0" borderId="0" xfId="0" applyNumberFormat="1" applyFill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68B09-CBFC-4C7C-AFB9-8C055FEECD25}">
  <sheetPr>
    <outlinePr summaryBelow="0" summaryRight="0"/>
  </sheetPr>
  <dimension ref="A1:AZ3"/>
  <sheetViews>
    <sheetView tabSelected="1" topLeftCell="AH1" zoomScale="85" zoomScaleNormal="85" workbookViewId="0">
      <selection activeCell="AV8" sqref="AV8"/>
    </sheetView>
  </sheetViews>
  <sheetFormatPr defaultColWidth="17.625" defaultRowHeight="15" customHeight="1" x14ac:dyDescent="0.25"/>
  <cols>
    <col min="1" max="1" width="10.75" style="7" bestFit="1" customWidth="1"/>
    <col min="2" max="2" width="78.125" style="7" bestFit="1" customWidth="1"/>
    <col min="3" max="3" width="14.375" style="7" bestFit="1" customWidth="1"/>
    <col min="4" max="4" width="12" style="7" bestFit="1" customWidth="1"/>
    <col min="5" max="5" width="8.375" style="7" bestFit="1" customWidth="1"/>
    <col min="6" max="6" width="6.5" style="7" bestFit="1" customWidth="1"/>
    <col min="7" max="7" width="7.75" style="7" bestFit="1" customWidth="1"/>
    <col min="8" max="8" width="10.875" style="7" customWidth="1"/>
    <col min="9" max="9" width="8.125" style="7" bestFit="1" customWidth="1"/>
    <col min="10" max="10" width="7.75" style="7" bestFit="1" customWidth="1"/>
    <col min="11" max="11" width="8.375" style="7" bestFit="1" customWidth="1"/>
    <col min="12" max="12" width="9.375" style="7" bestFit="1" customWidth="1"/>
    <col min="13" max="13" width="9.125" style="7" bestFit="1" customWidth="1"/>
    <col min="14" max="14" width="10.375" style="7" bestFit="1" customWidth="1"/>
    <col min="15" max="15" width="7.625" style="7" bestFit="1" customWidth="1"/>
    <col min="16" max="16" width="7.75" style="7" bestFit="1" customWidth="1"/>
    <col min="17" max="17" width="9.5" style="7" bestFit="1" customWidth="1"/>
    <col min="18" max="18" width="9.25" style="7" bestFit="1" customWidth="1"/>
    <col min="19" max="20" width="10.25" style="7" bestFit="1" customWidth="1"/>
    <col min="21" max="23" width="9.25" style="7" bestFit="1" customWidth="1"/>
    <col min="24" max="24" width="6.125" style="7" bestFit="1" customWidth="1"/>
    <col min="25" max="25" width="7.75" style="7" bestFit="1" customWidth="1"/>
    <col min="26" max="26" width="10.875" style="7" bestFit="1" customWidth="1"/>
    <col min="27" max="27" width="9.125" style="7" customWidth="1"/>
    <col min="28" max="29" width="11.625" style="7" bestFit="1" customWidth="1"/>
    <col min="30" max="30" width="7.875" style="7" bestFit="1" customWidth="1"/>
    <col min="31" max="31" width="8.375" style="7" bestFit="1" customWidth="1"/>
    <col min="32" max="32" width="7.875" style="7" bestFit="1" customWidth="1"/>
    <col min="33" max="34" width="10" style="7" bestFit="1" customWidth="1"/>
    <col min="35" max="35" width="12.5" style="7" bestFit="1" customWidth="1"/>
    <col min="36" max="36" width="12" style="7" customWidth="1"/>
    <col min="37" max="38" width="13.5" style="7" bestFit="1" customWidth="1"/>
    <col min="39" max="41" width="8.5" style="7" bestFit="1" customWidth="1"/>
    <col min="42" max="42" width="13.25" style="7" bestFit="1" customWidth="1"/>
    <col min="43" max="43" width="11.875" style="7" bestFit="1" customWidth="1"/>
    <col min="44" max="44" width="11.5" style="7" bestFit="1" customWidth="1"/>
    <col min="45" max="45" width="9.125" bestFit="1" customWidth="1"/>
    <col min="46" max="46" width="9.5" bestFit="1" customWidth="1"/>
    <col min="47" max="53" width="8.5" bestFit="1" customWidth="1"/>
  </cols>
  <sheetData>
    <row r="1" spans="1:52" ht="48" thickTop="1" x14ac:dyDescent="0.25">
      <c r="A1" s="6" t="s">
        <v>7</v>
      </c>
      <c r="B1" s="5" t="s">
        <v>14</v>
      </c>
      <c r="C1" s="5" t="s">
        <v>8</v>
      </c>
      <c r="D1" s="6" t="s">
        <v>15</v>
      </c>
      <c r="E1" s="6" t="s">
        <v>16</v>
      </c>
      <c r="F1" s="3" t="s">
        <v>17</v>
      </c>
      <c r="G1" s="6" t="s">
        <v>18</v>
      </c>
      <c r="H1" s="6" t="s">
        <v>19</v>
      </c>
      <c r="I1" s="3" t="s">
        <v>20</v>
      </c>
      <c r="J1" s="6" t="s">
        <v>21</v>
      </c>
      <c r="K1" s="6" t="s">
        <v>22</v>
      </c>
      <c r="L1" s="6" t="s">
        <v>23</v>
      </c>
      <c r="M1" s="6" t="s">
        <v>24</v>
      </c>
      <c r="N1" s="6" t="s">
        <v>25</v>
      </c>
      <c r="O1" s="3" t="s">
        <v>26</v>
      </c>
      <c r="P1" s="6" t="s">
        <v>27</v>
      </c>
      <c r="Q1" s="6" t="s">
        <v>28</v>
      </c>
      <c r="R1" s="6" t="s">
        <v>29</v>
      </c>
      <c r="S1" s="6" t="s">
        <v>30</v>
      </c>
      <c r="T1" s="6" t="s">
        <v>31</v>
      </c>
      <c r="U1" s="6" t="s">
        <v>32</v>
      </c>
      <c r="V1" s="6" t="s">
        <v>33</v>
      </c>
      <c r="W1" s="6" t="s">
        <v>34</v>
      </c>
      <c r="X1" s="6" t="s">
        <v>1</v>
      </c>
      <c r="Y1" s="6" t="s">
        <v>35</v>
      </c>
      <c r="Z1" s="6" t="s">
        <v>36</v>
      </c>
      <c r="AA1" s="6" t="s">
        <v>37</v>
      </c>
      <c r="AB1" s="6" t="s">
        <v>38</v>
      </c>
      <c r="AC1" s="6" t="s">
        <v>39</v>
      </c>
      <c r="AD1" s="6" t="s">
        <v>40</v>
      </c>
      <c r="AE1" s="6" t="s">
        <v>41</v>
      </c>
      <c r="AF1" s="6" t="s">
        <v>42</v>
      </c>
      <c r="AG1" s="6" t="s">
        <v>43</v>
      </c>
      <c r="AH1" s="6" t="s">
        <v>44</v>
      </c>
      <c r="AI1" s="6" t="s">
        <v>45</v>
      </c>
      <c r="AJ1" s="1" t="s">
        <v>46</v>
      </c>
      <c r="AK1" s="6" t="s">
        <v>47</v>
      </c>
      <c r="AL1" s="2" t="s">
        <v>48</v>
      </c>
      <c r="AM1" s="1" t="s">
        <v>9</v>
      </c>
      <c r="AN1" s="6" t="s">
        <v>49</v>
      </c>
      <c r="AO1" s="2" t="s">
        <v>50</v>
      </c>
      <c r="AP1" s="6" t="s">
        <v>6</v>
      </c>
      <c r="AQ1" s="6" t="s">
        <v>10</v>
      </c>
      <c r="AR1" s="6" t="s">
        <v>2</v>
      </c>
      <c r="AS1" s="6" t="s">
        <v>11</v>
      </c>
      <c r="AT1" s="6" t="s">
        <v>0</v>
      </c>
      <c r="AU1" s="6" t="s">
        <v>51</v>
      </c>
      <c r="AV1" s="6" t="s">
        <v>5</v>
      </c>
      <c r="AW1" s="6" t="s">
        <v>3</v>
      </c>
      <c r="AX1" s="4" t="s">
        <v>4</v>
      </c>
      <c r="AY1" s="4" t="s">
        <v>12</v>
      </c>
      <c r="AZ1" s="4" t="s">
        <v>13</v>
      </c>
    </row>
    <row r="2" spans="1:52" ht="16.5" customHeight="1" thickBot="1" x14ac:dyDescent="0.3">
      <c r="A2" s="13"/>
      <c r="B2" s="18"/>
      <c r="C2" s="8"/>
      <c r="D2" s="14"/>
      <c r="E2" s="8" t="e">
        <f t="shared" ref="E2" si="0">(C2/D2)*1000</f>
        <v>#DIV/0!</v>
      </c>
      <c r="F2" s="14"/>
      <c r="G2" s="8" t="e">
        <f t="shared" ref="G2" si="1">C2/F2</f>
        <v>#DIV/0!</v>
      </c>
      <c r="H2" s="15" t="e">
        <f t="shared" ref="H2" si="2">F2/D2</f>
        <v>#DIV/0!</v>
      </c>
      <c r="I2" s="14"/>
      <c r="J2" s="8" t="e">
        <f t="shared" ref="J2" si="3">C2/I2</f>
        <v>#DIV/0!</v>
      </c>
      <c r="K2" s="15" t="e">
        <f t="shared" ref="K2" si="4">I2/D2</f>
        <v>#DIV/0!</v>
      </c>
      <c r="L2" s="14"/>
      <c r="M2" s="8" t="e">
        <f t="shared" ref="M2" si="5">C2/L2</f>
        <v>#DIV/0!</v>
      </c>
      <c r="N2" s="15" t="e">
        <f t="shared" ref="N2" si="6">L2/I2</f>
        <v>#DIV/0!</v>
      </c>
      <c r="O2" s="14"/>
      <c r="P2" s="8" t="e">
        <f t="shared" ref="P2" si="7">C2/O2</f>
        <v>#DIV/0!</v>
      </c>
      <c r="Q2" s="15" t="e">
        <f t="shared" ref="Q2" si="8">O2/L2</f>
        <v>#DIV/0!</v>
      </c>
      <c r="R2" s="9"/>
      <c r="S2" s="8" t="e">
        <f t="shared" ref="S2" si="9">C2/R2</f>
        <v>#DIV/0!</v>
      </c>
      <c r="T2" s="15" t="e">
        <f t="shared" ref="T2" si="10">R2/O2</f>
        <v>#DIV/0!</v>
      </c>
      <c r="U2" s="9"/>
      <c r="V2" s="8" t="e">
        <f t="shared" ref="V2" si="11">C2/U2</f>
        <v>#DIV/0!</v>
      </c>
      <c r="W2" s="15" t="e">
        <f t="shared" ref="W2" si="12">U2/R2</f>
        <v>#DIV/0!</v>
      </c>
      <c r="X2" s="9"/>
      <c r="Y2" s="8" t="e">
        <f t="shared" ref="Y2" si="13">C2/X2</f>
        <v>#DIV/0!</v>
      </c>
      <c r="Z2" s="15" t="e">
        <f t="shared" ref="Z2" si="14">X2/U2</f>
        <v>#DIV/0!</v>
      </c>
      <c r="AA2" s="9">
        <f t="shared" ref="AA2" si="15">AD2+AG2</f>
        <v>0</v>
      </c>
      <c r="AB2" s="8" t="e">
        <f t="shared" ref="AB2" si="16">C2/AA2</f>
        <v>#DIV/0!</v>
      </c>
      <c r="AC2" s="15" t="e">
        <f t="shared" ref="AC2" si="17">AA2/X2</f>
        <v>#DIV/0!</v>
      </c>
      <c r="AD2" s="9"/>
      <c r="AE2" s="8" t="e">
        <f t="shared" ref="AE2" si="18">C2/AD2</f>
        <v>#DIV/0!</v>
      </c>
      <c r="AF2" s="15" t="e">
        <f t="shared" ref="AF2" si="19">AD2/AA2</f>
        <v>#DIV/0!</v>
      </c>
      <c r="AG2" s="9"/>
      <c r="AH2" s="8" t="e">
        <f t="shared" ref="AH2" si="20">C2/AG2</f>
        <v>#DIV/0!</v>
      </c>
      <c r="AI2" s="15" t="e">
        <f t="shared" ref="AI2" si="21">AG2/AA2</f>
        <v>#DIV/0!</v>
      </c>
      <c r="AJ2" s="16" t="e">
        <f t="shared" ref="AJ2" si="22">AG2*AL2</f>
        <v>#REF!</v>
      </c>
      <c r="AK2" s="8" t="e">
        <f t="shared" ref="AK2" si="23">C2/AJ2</f>
        <v>#REF!</v>
      </c>
      <c r="AL2" s="17" t="e">
        <f>#REF!</f>
        <v>#REF!</v>
      </c>
      <c r="AM2" s="16" t="e">
        <f t="shared" ref="AM2" si="24">AD2+AJ2</f>
        <v>#REF!</v>
      </c>
      <c r="AN2" s="8" t="e">
        <f t="shared" ref="AN2" si="25">C2/AM2</f>
        <v>#REF!</v>
      </c>
      <c r="AO2" s="17" t="e">
        <f t="shared" ref="AO2" si="26">AM2/AA2</f>
        <v>#REF!</v>
      </c>
      <c r="AP2" s="8" t="e">
        <f>#REF!</f>
        <v>#REF!</v>
      </c>
      <c r="AQ2" s="10" t="e">
        <f t="shared" ref="AQ2" si="27">AM2*AP2</f>
        <v>#REF!</v>
      </c>
      <c r="AR2" s="10" t="e">
        <f>AM2*#REF!</f>
        <v>#REF!</v>
      </c>
      <c r="AS2" s="10" t="e">
        <f>AM2*#REF!</f>
        <v>#REF!</v>
      </c>
      <c r="AT2" s="10" t="e">
        <f>AM2*#REF!</f>
        <v>#REF!</v>
      </c>
      <c r="AU2" s="10" t="e">
        <f>AM2*#REF!</f>
        <v>#REF!</v>
      </c>
      <c r="AV2" s="10" t="e">
        <f>AM2*#REF!</f>
        <v>#REF!</v>
      </c>
      <c r="AW2" s="10" t="e">
        <f t="shared" ref="AW2" si="28">AQ2-(SUM(AR2:AV2))-C2</f>
        <v>#REF!</v>
      </c>
      <c r="AX2" s="11">
        <f t="shared" ref="AX2" si="29">IF(C2=0,0,IF(AM2=0,-100%,(AW2/AQ2)))</f>
        <v>0</v>
      </c>
      <c r="AY2" s="11">
        <f t="shared" ref="AY2" si="30">IF(C2=0,0,IF(AM2=0,-100%,(AW2/C2)))</f>
        <v>0</v>
      </c>
      <c r="AZ2" s="12">
        <f t="shared" ref="AZ2" si="31">IF(C2=0,0,IF(AM2=0,-100%,(AQ2/C2)))</f>
        <v>0</v>
      </c>
    </row>
    <row r="3" spans="1:52" ht="15" customHeight="1" thickTop="1" x14ac:dyDescent="0.25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MODELO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D'Ambrosio</dc:creator>
  <cp:lastModifiedBy>Pedro_Eimert</cp:lastModifiedBy>
  <dcterms:created xsi:type="dcterms:W3CDTF">2020-09-17T17:01:53Z</dcterms:created>
  <dcterms:modified xsi:type="dcterms:W3CDTF">2020-09-21T22:01:27Z</dcterms:modified>
</cp:coreProperties>
</file>