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oe/CommaProjects/WN-Comrate/tools/outputs/"/>
    </mc:Choice>
  </mc:AlternateContent>
  <xr:revisionPtr revIDLastSave="0" documentId="8_{AD852968-6ABD-B149-A6DB-74CF35A2147C}" xr6:coauthVersionLast="47" xr6:coauthVersionMax="47" xr10:uidLastSave="{00000000-0000-0000-0000-000000000000}"/>
  <bookViews>
    <workbookView xWindow="39560" yWindow="-3000" windowWidth="33980" windowHeight="21420"/>
  </bookViews>
  <sheets>
    <sheet name="Annual_BalanceSheet_AAP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B34" i="1"/>
  <c r="C34" i="1"/>
  <c r="D34" i="1"/>
  <c r="E34" i="1"/>
  <c r="F34" i="1"/>
  <c r="B43" i="1"/>
  <c r="C43" i="1"/>
  <c r="D43" i="1"/>
  <c r="E43" i="1"/>
  <c r="F43" i="1"/>
  <c r="B49" i="1"/>
  <c r="C49" i="1"/>
  <c r="D49" i="1"/>
  <c r="E49" i="1"/>
  <c r="F49" i="1"/>
  <c r="B51" i="1"/>
  <c r="C51" i="1"/>
  <c r="D51" i="1"/>
  <c r="E51" i="1"/>
  <c r="F51" i="1"/>
</calcChain>
</file>

<file path=xl/sharedStrings.xml><?xml version="1.0" encoding="utf-8"?>
<sst xmlns="http://schemas.openxmlformats.org/spreadsheetml/2006/main" count="95" uniqueCount="57">
  <si>
    <t>Fiscal Year ends in Sep - USD in Millions except per share data</t>
  </si>
  <si>
    <t>Total Assets</t>
  </si>
  <si>
    <t>Current Assets</t>
  </si>
  <si>
    <t>Cash Cash Equivalents And Short Term Investments</t>
  </si>
  <si>
    <t>Cash And Cash Equivalents</t>
  </si>
  <si>
    <t>Cash</t>
  </si>
  <si>
    <t>Cash Equivalents</t>
  </si>
  <si>
    <t>Short Term Investments</t>
  </si>
  <si>
    <t>Receivables</t>
  </si>
  <si>
    <t>Accounts Receivable</t>
  </si>
  <si>
    <t>Other Receivables</t>
  </si>
  <si>
    <t>Inventory</t>
  </si>
  <si>
    <t>Other Current Assets</t>
  </si>
  <si>
    <t>Total Non Current Assets</t>
  </si>
  <si>
    <t>Net Ppe</t>
  </si>
  <si>
    <t>Gross Ppe</t>
  </si>
  <si>
    <t>Land And Improvements</t>
  </si>
  <si>
    <t>Machinery Furniture Equipment</t>
  </si>
  <si>
    <t>Leases</t>
  </si>
  <si>
    <t>Accumulated Depreciation</t>
  </si>
  <si>
    <t>Goodwill And Other Intangible Assets</t>
  </si>
  <si>
    <t>-</t>
  </si>
  <si>
    <t>Goodwill</t>
  </si>
  <si>
    <t>Other Intangible Assets</t>
  </si>
  <si>
    <t>Investments And Advances</t>
  </si>
  <si>
    <t>Non Current Prepaid Assets</t>
  </si>
  <si>
    <t>Other Non Current Assets</t>
  </si>
  <si>
    <t>Total Liabilities Net Minority Interest</t>
  </si>
  <si>
    <t>Current Liabilities</t>
  </si>
  <si>
    <t>Payables And Accrued Expenses</t>
  </si>
  <si>
    <t>Payables</t>
  </si>
  <si>
    <t>Accounts Payable</t>
  </si>
  <si>
    <t>Other Payable</t>
  </si>
  <si>
    <t>Current Accrued Expenses</t>
  </si>
  <si>
    <t>Current Debt And Capital Lease Obligation</t>
  </si>
  <si>
    <t>Current Debt</t>
  </si>
  <si>
    <t>Current Notes Payable</t>
  </si>
  <si>
    <t>Commercial Paper</t>
  </si>
  <si>
    <t>Other Current Borrowings</t>
  </si>
  <si>
    <t>Current Deferred Liabilities</t>
  </si>
  <si>
    <t>Current Deferred Revenue</t>
  </si>
  <si>
    <t>Other Current Liabilities</t>
  </si>
  <si>
    <t>Total Non Current Liabilities</t>
  </si>
  <si>
    <t>Long Term Debt And Capital Lease Obligation</t>
  </si>
  <si>
    <t>Long Term Debt</t>
  </si>
  <si>
    <t>Non Current Deferred Liabilities</t>
  </si>
  <si>
    <t>Non Current Deferred Taxes Liabilities</t>
  </si>
  <si>
    <t>Non Current Deferred Revenue</t>
  </si>
  <si>
    <t>Other Non Current Liabilities</t>
  </si>
  <si>
    <t>Total Equity Gross Minority Interest</t>
  </si>
  <si>
    <t>Stockholders Equity</t>
  </si>
  <si>
    <t>Capital Stock</t>
  </si>
  <si>
    <t>Common Stock</t>
  </si>
  <si>
    <t>Retained Earnings</t>
  </si>
  <si>
    <t>Gains Losses Not Affecting Retained Earnings</t>
  </si>
  <si>
    <t>Total Capitalization</t>
  </si>
  <si>
    <t>Net 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</si>
</sst>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B31" sqref="B31"/>
    </sheetView>
  </sheetViews>
  <sheetFormatPr baseColWidth="10" defaultRowHeight="16" x14ac:dyDescent="0.2"/>
  <cols>
    <col min="1" max="1" width="53.5" bestFit="1" customWidth="1"/>
  </cols>
  <sheetData>
    <row r="1" spans="1:6" x14ac:dyDescent="0.2">
      <c r="A1" t="s">
        <v>0</v>
      </c>
      <c r="B1">
        <v>2016</v>
      </c>
      <c r="C1">
        <v>2017</v>
      </c>
      <c r="D1">
        <v>2018</v>
      </c>
      <c r="E1">
        <v>2019</v>
      </c>
      <c r="F1">
        <v>2020</v>
      </c>
    </row>
    <row r="2" spans="1:6" x14ac:dyDescent="0.2">
      <c r="A2" t="s">
        <v>1</v>
      </c>
      <c r="B2">
        <v>321686</v>
      </c>
      <c r="C2">
        <v>375319</v>
      </c>
      <c r="D2">
        <v>365725</v>
      </c>
      <c r="E2">
        <v>338516</v>
      </c>
      <c r="F2">
        <v>323888</v>
      </c>
    </row>
    <row r="3" spans="1:6" x14ac:dyDescent="0.2">
      <c r="A3" t="s">
        <v>2</v>
      </c>
      <c r="B3">
        <v>106869</v>
      </c>
      <c r="C3">
        <v>128645</v>
      </c>
      <c r="D3">
        <v>131339</v>
      </c>
      <c r="E3">
        <v>162819</v>
      </c>
      <c r="F3">
        <v>143713</v>
      </c>
    </row>
    <row r="4" spans="1:6" x14ac:dyDescent="0.2">
      <c r="A4" t="s">
        <v>3</v>
      </c>
      <c r="B4">
        <v>67155</v>
      </c>
      <c r="C4">
        <v>74181</v>
      </c>
      <c r="D4">
        <v>66301</v>
      </c>
      <c r="E4">
        <v>100557</v>
      </c>
      <c r="F4">
        <v>90943</v>
      </c>
    </row>
    <row r="5" spans="1:6" x14ac:dyDescent="0.2">
      <c r="A5" t="s">
        <v>4</v>
      </c>
      <c r="B5">
        <v>20484</v>
      </c>
      <c r="C5">
        <v>20289</v>
      </c>
      <c r="D5">
        <v>25913</v>
      </c>
      <c r="E5">
        <v>48844</v>
      </c>
      <c r="F5">
        <v>38016</v>
      </c>
    </row>
    <row r="6" spans="1:6" x14ac:dyDescent="0.2">
      <c r="A6" t="s">
        <v>5</v>
      </c>
      <c r="B6">
        <v>8601</v>
      </c>
      <c r="C6">
        <v>7982</v>
      </c>
      <c r="D6">
        <v>11575</v>
      </c>
      <c r="E6">
        <v>12204</v>
      </c>
      <c r="F6">
        <v>17773</v>
      </c>
    </row>
    <row r="7" spans="1:6" x14ac:dyDescent="0.2">
      <c r="A7" t="s">
        <v>6</v>
      </c>
      <c r="B7">
        <v>11883</v>
      </c>
      <c r="C7">
        <v>12307</v>
      </c>
      <c r="D7">
        <v>14338</v>
      </c>
      <c r="E7">
        <v>36640</v>
      </c>
      <c r="F7">
        <v>20243</v>
      </c>
    </row>
    <row r="8" spans="1:6" x14ac:dyDescent="0.2">
      <c r="A8" t="s">
        <v>7</v>
      </c>
      <c r="B8">
        <v>46671</v>
      </c>
      <c r="C8">
        <v>53892</v>
      </c>
      <c r="D8">
        <v>40388</v>
      </c>
      <c r="E8">
        <v>51713</v>
      </c>
      <c r="F8">
        <v>52927</v>
      </c>
    </row>
    <row r="9" spans="1:6" x14ac:dyDescent="0.2">
      <c r="A9" t="s">
        <v>8</v>
      </c>
      <c r="B9">
        <v>29299</v>
      </c>
      <c r="C9">
        <v>35673</v>
      </c>
      <c r="D9">
        <v>48995</v>
      </c>
      <c r="E9">
        <v>45804</v>
      </c>
      <c r="F9">
        <v>37445</v>
      </c>
    </row>
    <row r="10" spans="1:6" x14ac:dyDescent="0.2">
      <c r="A10" t="s">
        <v>9</v>
      </c>
      <c r="B10">
        <v>15754</v>
      </c>
      <c r="C10">
        <v>17874</v>
      </c>
      <c r="D10">
        <v>23186</v>
      </c>
      <c r="E10">
        <v>22926</v>
      </c>
      <c r="F10">
        <v>16120</v>
      </c>
    </row>
    <row r="11" spans="1:6" x14ac:dyDescent="0.2">
      <c r="A11" t="s">
        <v>10</v>
      </c>
      <c r="B11">
        <v>13545</v>
      </c>
      <c r="C11">
        <v>17799</v>
      </c>
      <c r="D11">
        <v>25809</v>
      </c>
      <c r="E11">
        <v>22878</v>
      </c>
      <c r="F11">
        <v>21325</v>
      </c>
    </row>
    <row r="12" spans="1:6" x14ac:dyDescent="0.2">
      <c r="A12" t="s">
        <v>11</v>
      </c>
      <c r="B12">
        <v>2132</v>
      </c>
      <c r="C12">
        <v>4855</v>
      </c>
      <c r="D12">
        <v>3956</v>
      </c>
      <c r="E12">
        <v>4106</v>
      </c>
      <c r="F12">
        <v>4061</v>
      </c>
    </row>
    <row r="13" spans="1:6" x14ac:dyDescent="0.2">
      <c r="A13" t="s">
        <v>12</v>
      </c>
      <c r="B13">
        <v>8283</v>
      </c>
      <c r="C13">
        <v>13936</v>
      </c>
      <c r="D13">
        <v>12087</v>
      </c>
      <c r="E13">
        <v>12352</v>
      </c>
      <c r="F13">
        <v>11264</v>
      </c>
    </row>
    <row r="14" spans="1:6" x14ac:dyDescent="0.2">
      <c r="A14" t="s">
        <v>13</v>
      </c>
      <c r="B14">
        <v>214817</v>
      </c>
      <c r="C14">
        <v>246674</v>
      </c>
      <c r="D14">
        <v>234386</v>
      </c>
      <c r="E14">
        <v>175697</v>
      </c>
      <c r="F14">
        <v>180175</v>
      </c>
    </row>
    <row r="15" spans="1:6" x14ac:dyDescent="0.2">
      <c r="A15" t="s">
        <v>14</v>
      </c>
      <c r="B15">
        <v>27010</v>
      </c>
      <c r="C15">
        <v>33783</v>
      </c>
      <c r="D15">
        <v>41304</v>
      </c>
      <c r="E15">
        <v>37378</v>
      </c>
      <c r="F15">
        <v>36766</v>
      </c>
    </row>
    <row r="16" spans="1:6" x14ac:dyDescent="0.2">
      <c r="A16" t="s">
        <v>15</v>
      </c>
      <c r="B16">
        <v>61245</v>
      </c>
      <c r="C16">
        <v>75076</v>
      </c>
      <c r="D16">
        <v>90403</v>
      </c>
      <c r="E16">
        <v>95957</v>
      </c>
      <c r="F16">
        <v>103526</v>
      </c>
    </row>
    <row r="17" spans="1:6" x14ac:dyDescent="0.2">
      <c r="A17" t="s">
        <v>16</v>
      </c>
      <c r="B17">
        <v>10185</v>
      </c>
      <c r="C17">
        <v>13587</v>
      </c>
      <c r="D17">
        <v>16216</v>
      </c>
      <c r="E17">
        <v>17085</v>
      </c>
      <c r="F17">
        <v>17952</v>
      </c>
    </row>
    <row r="18" spans="1:6" x14ac:dyDescent="0.2">
      <c r="A18" t="s">
        <v>17</v>
      </c>
      <c r="B18">
        <v>44543</v>
      </c>
      <c r="C18">
        <v>54210</v>
      </c>
      <c r="D18">
        <v>65982</v>
      </c>
      <c r="E18">
        <v>69797</v>
      </c>
      <c r="F18">
        <v>75291</v>
      </c>
    </row>
    <row r="19" spans="1:6" x14ac:dyDescent="0.2">
      <c r="A19" t="s">
        <v>18</v>
      </c>
      <c r="B19">
        <v>6517</v>
      </c>
      <c r="C19">
        <v>7279</v>
      </c>
      <c r="D19">
        <v>8205</v>
      </c>
      <c r="E19">
        <v>9075</v>
      </c>
      <c r="F19">
        <v>10283</v>
      </c>
    </row>
    <row r="20" spans="1:6" x14ac:dyDescent="0.2">
      <c r="A20" t="s">
        <v>19</v>
      </c>
      <c r="B20">
        <v>-34235</v>
      </c>
      <c r="C20">
        <v>-41293</v>
      </c>
      <c r="D20">
        <v>-49099</v>
      </c>
      <c r="E20">
        <v>-58579</v>
      </c>
      <c r="F20">
        <v>-66760</v>
      </c>
    </row>
    <row r="21" spans="1:6" x14ac:dyDescent="0.2">
      <c r="A21" t="s">
        <v>20</v>
      </c>
      <c r="B21">
        <v>8620</v>
      </c>
      <c r="C21">
        <v>8015</v>
      </c>
      <c r="D21" t="s">
        <v>21</v>
      </c>
      <c r="E21" t="s">
        <v>21</v>
      </c>
      <c r="F21" t="s">
        <v>21</v>
      </c>
    </row>
    <row r="22" spans="1:6" x14ac:dyDescent="0.2">
      <c r="A22" t="s">
        <v>22</v>
      </c>
      <c r="B22">
        <v>5414</v>
      </c>
      <c r="C22">
        <v>5717</v>
      </c>
      <c r="D22" t="s">
        <v>21</v>
      </c>
      <c r="E22" t="s">
        <v>21</v>
      </c>
      <c r="F22" t="s">
        <v>21</v>
      </c>
    </row>
    <row r="23" spans="1:6" x14ac:dyDescent="0.2">
      <c r="A23" t="s">
        <v>23</v>
      </c>
      <c r="B23">
        <v>3206</v>
      </c>
      <c r="C23">
        <v>2298</v>
      </c>
      <c r="D23" t="s">
        <v>21</v>
      </c>
      <c r="E23" t="s">
        <v>21</v>
      </c>
      <c r="F23" t="s">
        <v>21</v>
      </c>
    </row>
    <row r="24" spans="1:6" x14ac:dyDescent="0.2">
      <c r="A24" t="s">
        <v>24</v>
      </c>
      <c r="B24">
        <v>170430</v>
      </c>
      <c r="C24">
        <v>194714</v>
      </c>
      <c r="D24">
        <v>170799</v>
      </c>
      <c r="E24">
        <v>105341</v>
      </c>
      <c r="F24">
        <v>100887</v>
      </c>
    </row>
    <row r="25" spans="1:6" x14ac:dyDescent="0.2">
      <c r="A25" t="s">
        <v>25</v>
      </c>
      <c r="B25" t="s">
        <v>21</v>
      </c>
      <c r="C25" t="s">
        <v>21</v>
      </c>
      <c r="D25" t="s">
        <v>21</v>
      </c>
      <c r="E25" t="s">
        <v>21</v>
      </c>
      <c r="F25" t="s">
        <v>21</v>
      </c>
    </row>
    <row r="26" spans="1:6" x14ac:dyDescent="0.2">
      <c r="A26" t="s">
        <v>26</v>
      </c>
      <c r="B26">
        <v>8757</v>
      </c>
      <c r="C26">
        <v>18177</v>
      </c>
      <c r="D26">
        <v>22283</v>
      </c>
      <c r="E26">
        <v>32978</v>
      </c>
      <c r="F26">
        <v>42522</v>
      </c>
    </row>
    <row r="27" spans="1:6" x14ac:dyDescent="0.2">
      <c r="A27" t="s">
        <v>27</v>
      </c>
      <c r="B27">
        <v>193437</v>
      </c>
      <c r="C27">
        <v>241272</v>
      </c>
      <c r="D27">
        <v>258578</v>
      </c>
      <c r="E27">
        <v>248028</v>
      </c>
      <c r="F27">
        <v>258549</v>
      </c>
    </row>
    <row r="28" spans="1:6" x14ac:dyDescent="0.2">
      <c r="A28" t="s">
        <v>28</v>
      </c>
      <c r="B28">
        <v>79006</v>
      </c>
      <c r="C28">
        <v>100814</v>
      </c>
      <c r="D28">
        <v>115929</v>
      </c>
      <c r="E28">
        <v>105718</v>
      </c>
      <c r="F28">
        <v>105392</v>
      </c>
    </row>
    <row r="29" spans="1:6" x14ac:dyDescent="0.2">
      <c r="A29" t="s">
        <v>29</v>
      </c>
      <c r="B29">
        <v>59321</v>
      </c>
      <c r="C29">
        <v>44242</v>
      </c>
      <c r="D29">
        <v>55888</v>
      </c>
      <c r="E29">
        <v>46236</v>
      </c>
      <c r="F29">
        <v>42296</v>
      </c>
    </row>
    <row r="30" spans="1:6" x14ac:dyDescent="0.2">
      <c r="A30" t="s">
        <v>30</v>
      </c>
      <c r="B30">
        <f>B31</f>
        <v>37294</v>
      </c>
      <c r="C30">
        <f>C31</f>
        <v>44242</v>
      </c>
      <c r="D30">
        <f>D31</f>
        <v>55888</v>
      </c>
      <c r="E30">
        <f>E31</f>
        <v>46236</v>
      </c>
      <c r="F30">
        <f>F31</f>
        <v>42296</v>
      </c>
    </row>
    <row r="31" spans="1:6" x14ac:dyDescent="0.2">
      <c r="A31" t="s">
        <v>31</v>
      </c>
      <c r="B31">
        <v>37294</v>
      </c>
      <c r="C31">
        <v>44242</v>
      </c>
      <c r="D31">
        <v>55888</v>
      </c>
      <c r="E31">
        <v>46236</v>
      </c>
      <c r="F31">
        <v>42296</v>
      </c>
    </row>
    <row r="32" spans="1:6" x14ac:dyDescent="0.2">
      <c r="A32" t="s">
        <v>32</v>
      </c>
      <c r="B32" t="s">
        <v>21</v>
      </c>
      <c r="C32" t="s">
        <v>21</v>
      </c>
      <c r="D32" t="s">
        <v>21</v>
      </c>
      <c r="E32" t="s">
        <v>21</v>
      </c>
      <c r="F32" t="s">
        <v>21</v>
      </c>
    </row>
    <row r="33" spans="1:6" x14ac:dyDescent="0.2">
      <c r="A33" t="s">
        <v>33</v>
      </c>
      <c r="B33">
        <v>22027</v>
      </c>
      <c r="C33">
        <v>25744</v>
      </c>
      <c r="D33" t="s">
        <v>21</v>
      </c>
      <c r="E33" t="s">
        <v>21</v>
      </c>
      <c r="F33" t="s">
        <v>21</v>
      </c>
    </row>
    <row r="34" spans="1:6" x14ac:dyDescent="0.2">
      <c r="A34" t="s">
        <v>34</v>
      </c>
      <c r="B34">
        <f>SUM(B35:B35)</f>
        <v>11605</v>
      </c>
      <c r="C34">
        <f>SUM(C35:C35)</f>
        <v>18473</v>
      </c>
      <c r="D34">
        <f>SUM(D35:D35)</f>
        <v>20748</v>
      </c>
      <c r="E34">
        <f>SUM(E35:E35)</f>
        <v>16240</v>
      </c>
      <c r="F34">
        <f>SUM(F35:F35)</f>
        <v>13769</v>
      </c>
    </row>
    <row r="35" spans="1:6" x14ac:dyDescent="0.2">
      <c r="A35" t="s">
        <v>35</v>
      </c>
      <c r="B35">
        <v>11605</v>
      </c>
      <c r="C35">
        <v>18473</v>
      </c>
      <c r="D35">
        <v>20748</v>
      </c>
      <c r="E35">
        <v>16240</v>
      </c>
      <c r="F35">
        <v>13769</v>
      </c>
    </row>
    <row r="36" spans="1:6" x14ac:dyDescent="0.2">
      <c r="A36" t="s">
        <v>36</v>
      </c>
      <c r="B36" t="s">
        <v>21</v>
      </c>
      <c r="C36" t="s">
        <v>21</v>
      </c>
      <c r="D36" t="s">
        <v>21</v>
      </c>
      <c r="E36" t="s">
        <v>21</v>
      </c>
      <c r="F36" t="s">
        <v>21</v>
      </c>
    </row>
    <row r="37" spans="1:6" x14ac:dyDescent="0.2">
      <c r="A37" t="s">
        <v>37</v>
      </c>
      <c r="B37">
        <v>8105</v>
      </c>
      <c r="C37">
        <v>11977</v>
      </c>
      <c r="D37">
        <v>11964</v>
      </c>
      <c r="E37">
        <v>5980</v>
      </c>
      <c r="F37">
        <v>4996</v>
      </c>
    </row>
    <row r="38" spans="1:6" x14ac:dyDescent="0.2">
      <c r="A38" t="s">
        <v>38</v>
      </c>
      <c r="B38">
        <v>3500</v>
      </c>
      <c r="C38">
        <v>6496</v>
      </c>
      <c r="D38">
        <v>8784</v>
      </c>
      <c r="E38">
        <v>10260</v>
      </c>
      <c r="F38">
        <v>8773</v>
      </c>
    </row>
    <row r="39" spans="1:6" x14ac:dyDescent="0.2">
      <c r="A39" t="s">
        <v>39</v>
      </c>
      <c r="B39">
        <v>8080</v>
      </c>
      <c r="C39">
        <v>7548</v>
      </c>
      <c r="D39">
        <v>5966</v>
      </c>
      <c r="E39">
        <v>5522</v>
      </c>
      <c r="F39">
        <v>6643</v>
      </c>
    </row>
    <row r="40" spans="1:6" x14ac:dyDescent="0.2">
      <c r="A40" t="s">
        <v>40</v>
      </c>
      <c r="B40">
        <v>8080</v>
      </c>
      <c r="C40">
        <v>7548</v>
      </c>
      <c r="D40">
        <v>5966</v>
      </c>
      <c r="E40">
        <v>5522</v>
      </c>
      <c r="F40">
        <v>6643</v>
      </c>
    </row>
    <row r="41" spans="1:6" x14ac:dyDescent="0.2">
      <c r="A41" t="s">
        <v>41</v>
      </c>
      <c r="B41" t="s">
        <v>21</v>
      </c>
      <c r="C41">
        <v>30551</v>
      </c>
      <c r="D41">
        <v>33327</v>
      </c>
      <c r="E41">
        <v>37720</v>
      </c>
      <c r="F41">
        <v>42684</v>
      </c>
    </row>
    <row r="42" spans="1:6" x14ac:dyDescent="0.2">
      <c r="A42" t="s">
        <v>42</v>
      </c>
      <c r="B42">
        <v>114431</v>
      </c>
      <c r="C42">
        <v>140458</v>
      </c>
      <c r="D42">
        <v>142649</v>
      </c>
      <c r="E42">
        <v>142310</v>
      </c>
      <c r="F42">
        <v>153157</v>
      </c>
    </row>
    <row r="43" spans="1:6" x14ac:dyDescent="0.2">
      <c r="A43" t="s">
        <v>43</v>
      </c>
      <c r="B43">
        <f>SUM(B44:B44)</f>
        <v>75427</v>
      </c>
      <c r="C43">
        <f>SUM(C44:C44)</f>
        <v>97207</v>
      </c>
      <c r="D43">
        <f>SUM(D44:D44)</f>
        <v>93735</v>
      </c>
      <c r="E43">
        <f>SUM(E44:E44)</f>
        <v>91807</v>
      </c>
      <c r="F43">
        <f>SUM(F44:F44)</f>
        <v>98667</v>
      </c>
    </row>
    <row r="44" spans="1:6" x14ac:dyDescent="0.2">
      <c r="A44" t="s">
        <v>44</v>
      </c>
      <c r="B44">
        <v>75427</v>
      </c>
      <c r="C44">
        <v>97207</v>
      </c>
      <c r="D44">
        <v>93735</v>
      </c>
      <c r="E44">
        <v>91807</v>
      </c>
      <c r="F44">
        <v>98667</v>
      </c>
    </row>
    <row r="45" spans="1:6" x14ac:dyDescent="0.2">
      <c r="A45" t="s">
        <v>45</v>
      </c>
      <c r="B45">
        <v>28949</v>
      </c>
      <c r="C45">
        <v>34340</v>
      </c>
      <c r="D45">
        <v>3223</v>
      </c>
      <c r="E45" t="s">
        <v>21</v>
      </c>
      <c r="F45" t="s">
        <v>21</v>
      </c>
    </row>
    <row r="46" spans="1:6" x14ac:dyDescent="0.2">
      <c r="A46" t="s">
        <v>46</v>
      </c>
      <c r="B46">
        <v>26019</v>
      </c>
      <c r="C46">
        <v>31504</v>
      </c>
      <c r="D46">
        <v>426</v>
      </c>
      <c r="E46" t="s">
        <v>21</v>
      </c>
      <c r="F46" t="s">
        <v>21</v>
      </c>
    </row>
    <row r="47" spans="1:6" x14ac:dyDescent="0.2">
      <c r="A47" t="s">
        <v>47</v>
      </c>
      <c r="B47">
        <v>2930</v>
      </c>
      <c r="C47">
        <v>2836</v>
      </c>
      <c r="D47">
        <v>2797</v>
      </c>
      <c r="E47" t="s">
        <v>21</v>
      </c>
      <c r="F47" t="s">
        <v>21</v>
      </c>
    </row>
    <row r="48" spans="1:6" x14ac:dyDescent="0.2">
      <c r="A48" t="s">
        <v>48</v>
      </c>
      <c r="B48">
        <v>10055</v>
      </c>
      <c r="C48">
        <v>8654</v>
      </c>
      <c r="D48">
        <v>15325</v>
      </c>
      <c r="E48">
        <v>20958</v>
      </c>
      <c r="F48">
        <v>26320</v>
      </c>
    </row>
    <row r="49" spans="1:6" x14ac:dyDescent="0.2">
      <c r="A49" t="s">
        <v>49</v>
      </c>
      <c r="B49">
        <f>B50</f>
        <v>128249</v>
      </c>
      <c r="C49">
        <f>C50</f>
        <v>134047</v>
      </c>
      <c r="D49">
        <f>D50</f>
        <v>107147</v>
      </c>
      <c r="E49">
        <f>E50</f>
        <v>90488</v>
      </c>
      <c r="F49">
        <f>F50</f>
        <v>65339</v>
      </c>
    </row>
    <row r="50" spans="1:6" x14ac:dyDescent="0.2">
      <c r="A50" t="s">
        <v>50</v>
      </c>
      <c r="B50">
        <v>128249</v>
      </c>
      <c r="C50">
        <v>134047</v>
      </c>
      <c r="D50">
        <v>107147</v>
      </c>
      <c r="E50">
        <v>90488</v>
      </c>
      <c r="F50">
        <v>65339</v>
      </c>
    </row>
    <row r="51" spans="1:6" x14ac:dyDescent="0.2">
      <c r="A51" t="s">
        <v>51</v>
      </c>
      <c r="B51">
        <f>SUM(B52:B53)</f>
        <v>127615</v>
      </c>
      <c r="C51">
        <f>SUM(C52:C53)</f>
        <v>134197</v>
      </c>
      <c r="D51">
        <f>SUM(D52:D53)</f>
        <v>110601</v>
      </c>
      <c r="E51">
        <f>SUM(E52:E53)</f>
        <v>91072</v>
      </c>
      <c r="F51">
        <f>SUM(F52:F53)</f>
        <v>65745</v>
      </c>
    </row>
    <row r="52" spans="1:6" x14ac:dyDescent="0.2">
      <c r="A52" t="s">
        <v>52</v>
      </c>
      <c r="B52">
        <v>31251</v>
      </c>
      <c r="C52">
        <v>35867</v>
      </c>
      <c r="D52">
        <v>40201</v>
      </c>
      <c r="E52">
        <v>45174</v>
      </c>
      <c r="F52">
        <v>50779</v>
      </c>
    </row>
    <row r="53" spans="1:6" x14ac:dyDescent="0.2">
      <c r="A53" t="s">
        <v>53</v>
      </c>
      <c r="B53">
        <v>96364</v>
      </c>
      <c r="C53">
        <v>98330</v>
      </c>
      <c r="D53">
        <v>70400</v>
      </c>
      <c r="E53">
        <v>45898</v>
      </c>
      <c r="F53">
        <v>14966</v>
      </c>
    </row>
    <row r="54" spans="1:6" x14ac:dyDescent="0.2">
      <c r="A54" t="s">
        <v>54</v>
      </c>
      <c r="B54">
        <v>634</v>
      </c>
      <c r="C54">
        <v>-150</v>
      </c>
      <c r="D54">
        <v>-3454</v>
      </c>
      <c r="E54">
        <v>-584</v>
      </c>
      <c r="F54">
        <v>-406</v>
      </c>
    </row>
    <row r="55" spans="1:6" x14ac:dyDescent="0.2">
      <c r="A55" t="s">
        <v>55</v>
      </c>
      <c r="B55">
        <v>203676</v>
      </c>
      <c r="C55">
        <v>231254</v>
      </c>
      <c r="D55">
        <v>200882</v>
      </c>
      <c r="E55">
        <v>182295</v>
      </c>
      <c r="F55">
        <v>164006</v>
      </c>
    </row>
    <row r="56" spans="1:6" x14ac:dyDescent="0.2">
      <c r="A56" t="s">
        <v>56</v>
      </c>
      <c r="B56" t="s">
        <v>21</v>
      </c>
      <c r="C56" t="s">
        <v>21</v>
      </c>
      <c r="D56" t="s">
        <v>21</v>
      </c>
      <c r="E56" t="s">
        <v>21</v>
      </c>
      <c r="F56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Annual_BalanceSheet_AAPL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Roe</dc:creator>
  <cp:lastModifiedBy>Stephen Roe</cp:lastModifiedBy>
  <dcterms:created xsi:type="dcterms:W3CDTF">2021-10-18T13:14:35Z</dcterms:created>
  <dcterms:modified xsi:type="dcterms:W3CDTF">2021-10-18T13:14:35Z</dcterms:modified>
</cp:coreProperties>
</file>