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projs\github\xresloader\xresloader\sample\"/>
    </mc:Choice>
  </mc:AlternateContent>
  <bookViews>
    <workbookView xWindow="0" yWindow="0" windowWidth="22950" windowHeight="10170" activeTab="2"/>
  </bookViews>
  <sheets>
    <sheet name="工具命令行设计" sheetId="6" r:id="rId1"/>
    <sheet name="scheme_kind" sheetId="4" r:id="rId2"/>
    <sheet name="kind" sheetId="3" r:id="rId3"/>
    <sheet name="scheme_upgrade" sheetId="8" r:id="rId4"/>
    <sheet name="upgrade_10001" sheetId="1" r:id="rId5"/>
    <sheet name="upgrade_10002" sheetId="7" r:id="rId6"/>
    <sheet name="macro" sheetId="5" r:id="rId7"/>
    <sheet name="arr_in_arr" sheetId="10" r:id="rId8"/>
  </sheets>
  <calcPr calcId="162913"/>
</workbook>
</file>

<file path=xl/calcChain.xml><?xml version="1.0" encoding="utf-8"?>
<calcChain xmlns="http://schemas.openxmlformats.org/spreadsheetml/2006/main">
  <c r="I4" i="3" l="1"/>
  <c r="I5" i="3" s="1"/>
  <c r="I6" i="3" s="1"/>
  <c r="I8" i="3" s="1"/>
  <c r="I9" i="3" s="1"/>
  <c r="M4" i="3" l="1"/>
  <c r="M5" i="3"/>
  <c r="L4" i="3"/>
  <c r="L5" i="3"/>
  <c r="L6" i="3"/>
  <c r="L8" i="3"/>
  <c r="L9" i="3"/>
  <c r="M3" i="3"/>
  <c r="L3" i="3"/>
  <c r="D4" i="3"/>
  <c r="D5" i="3" s="1"/>
  <c r="D6" i="3" s="1"/>
  <c r="B8" i="3"/>
  <c r="B9" i="3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</calcChain>
</file>

<file path=xl/sharedStrings.xml><?xml version="1.0" encoding="utf-8"?>
<sst xmlns="http://schemas.openxmlformats.org/spreadsheetml/2006/main" count="434" uniqueCount="191">
  <si>
    <t>角色ID</t>
  </si>
  <si>
    <t>等级</t>
  </si>
  <si>
    <t>货币类别</t>
  </si>
  <si>
    <t>消耗值</t>
  </si>
  <si>
    <t>增加得分</t>
  </si>
  <si>
    <t>0Id</t>
  </si>
  <si>
    <t>0CostType</t>
  </si>
  <si>
    <t>0CostValue</t>
  </si>
  <si>
    <t>游戏币</t>
  </si>
  <si>
    <t>钻石</t>
  </si>
  <si>
    <t>解锁关卡</t>
  </si>
  <si>
    <t>名称</t>
  </si>
  <si>
    <t>描述</t>
  </si>
  <si>
    <t>0UnlockLevel</t>
  </si>
  <si>
    <t>0Name</t>
  </si>
  <si>
    <t>0Description</t>
  </si>
  <si>
    <t>欧若拉</t>
  </si>
  <si>
    <t>小魔女</t>
  </si>
  <si>
    <t>杰克</t>
  </si>
  <si>
    <t>海盗王子</t>
  </si>
  <si>
    <t>库拉</t>
  </si>
  <si>
    <t>喵少年</t>
  </si>
  <si>
    <t>莫瑞茨</t>
  </si>
  <si>
    <t>机器人</t>
  </si>
  <si>
    <t>爱丽丝</t>
  </si>
  <si>
    <t>公主</t>
  </si>
  <si>
    <t>都玛西亚</t>
  </si>
  <si>
    <t>骑士</t>
  </si>
  <si>
    <t>说明</t>
    <phoneticPr fontId="22" type="noConversion"/>
  </si>
  <si>
    <t>大写/小写/不变</t>
    <phoneticPr fontId="22" type="noConversion"/>
  </si>
  <si>
    <t>小写</t>
    <phoneticPr fontId="22" type="noConversion"/>
  </si>
  <si>
    <t>字段名描述行</t>
    <phoneticPr fontId="22" type="noConversion"/>
  </si>
  <si>
    <t>字段名大小写</t>
    <phoneticPr fontId="22" type="noConversion"/>
  </si>
  <si>
    <t>字段名分词字符</t>
    <phoneticPr fontId="22" type="noConversion"/>
  </si>
  <si>
    <t>_</t>
    <phoneticPr fontId="22" type="noConversion"/>
  </si>
  <si>
    <t>可留空</t>
    <phoneticPr fontId="22" type="noConversion"/>
  </si>
  <si>
    <t>字段名固定后缀</t>
    <phoneticPr fontId="22" type="noConversion"/>
  </si>
  <si>
    <t>字段名固定前缀</t>
    <phoneticPr fontId="22" type="noConversion"/>
  </si>
  <si>
    <t>编程接口配置</t>
    <phoneticPr fontId="22" type="noConversion"/>
  </si>
  <si>
    <t>否</t>
    <phoneticPr fontId="22" type="noConversion"/>
  </si>
  <si>
    <t>kind</t>
    <phoneticPr fontId="22" type="noConversion"/>
  </si>
  <si>
    <r>
      <t>r</t>
    </r>
    <r>
      <rPr>
        <sz val="11"/>
        <color indexed="8"/>
        <rFont val="宋体"/>
        <family val="3"/>
        <charset val="134"/>
      </rPr>
      <t>ole_cfg</t>
    </r>
    <phoneticPr fontId="22" type="noConversion"/>
  </si>
  <si>
    <t>协议描述名称</t>
    <phoneticPr fontId="22" type="noConversion"/>
  </si>
  <si>
    <t>配置数据源(文件路径,表名)</t>
    <phoneticPr fontId="22" type="noConversion"/>
  </si>
  <si>
    <t>元数据数据源(文件路径,表名)</t>
    <phoneticPr fontId="22" type="noConversion"/>
  </si>
  <si>
    <t>macro</t>
    <phoneticPr fontId="22" type="noConversion"/>
  </si>
  <si>
    <t>键</t>
    <phoneticPr fontId="22" type="noConversion"/>
  </si>
  <si>
    <t>值</t>
    <phoneticPr fontId="22" type="noConversion"/>
  </si>
  <si>
    <t>是</t>
    <phoneticPr fontId="22" type="noConversion"/>
  </si>
  <si>
    <t>钻石</t>
    <phoneticPr fontId="22" type="noConversion"/>
  </si>
  <si>
    <t>输出文件</t>
    <phoneticPr fontId="22" type="noConversion"/>
  </si>
  <si>
    <t>执行方式</t>
    <phoneticPr fontId="20" type="noConversion"/>
  </si>
  <si>
    <t>./[exe file] [参数...]</t>
    <phoneticPr fontId="20" type="noConversion"/>
  </si>
  <si>
    <t>-t --output-type</t>
    <phoneticPr fontId="20" type="noConversion"/>
  </si>
  <si>
    <t>输出类型</t>
    <phoneticPr fontId="20" type="noConversion"/>
  </si>
  <si>
    <t>协议描述类型</t>
    <phoneticPr fontId="20" type="noConversion"/>
  </si>
  <si>
    <t>bin（默认值）,lua,json,xml</t>
    <phoneticPr fontId="20" type="noConversion"/>
  </si>
  <si>
    <t>协议描述文件</t>
    <phoneticPr fontId="20" type="noConversion"/>
  </si>
  <si>
    <t>输出目录</t>
    <phoneticPr fontId="20" type="noConversion"/>
  </si>
  <si>
    <t>默认为当前目录</t>
    <phoneticPr fontId="20" type="noConversion"/>
  </si>
  <si>
    <t>数据源根目录</t>
  </si>
  <si>
    <t>-s --src-file</t>
    <phoneticPr fontId="20" type="noConversion"/>
  </si>
  <si>
    <t>数据源描述文件</t>
  </si>
  <si>
    <t>数据源描述表</t>
  </si>
  <si>
    <t>可多个</t>
    <phoneticPr fontId="20" type="noConversion"/>
  </si>
  <si>
    <t>协议类型</t>
    <phoneticPr fontId="20" type="noConversion"/>
  </si>
  <si>
    <t>第一实现优先级（默认值）</t>
  </si>
  <si>
    <t>protobuf</t>
    <phoneticPr fontId="20" type="noConversion"/>
  </si>
  <si>
    <t>capnproto</t>
    <phoneticPr fontId="20" type="noConversion"/>
  </si>
  <si>
    <t>第二实现优先级，因为对系统要求比较高所以不用急着使用</t>
    <phoneticPr fontId="20" type="noConversion"/>
  </si>
  <si>
    <t>flatbuffer</t>
    <phoneticPr fontId="20" type="noConversion"/>
  </si>
  <si>
    <t>这个没空实现就算了</t>
  </si>
  <si>
    <t>视作Excel文件，数据源描述表为Excel内的Sheet名称</t>
  </si>
  <si>
    <t>视作ini文件，数据源描述表为ini内的Section名称</t>
  </si>
  <si>
    <t>视作json文件，数据源描述表为json内的第一层子节点名称</t>
  </si>
  <si>
    <t>视作json文件，数据源描述表为xml内的根节点下的子节点TagName，并且只取第一个</t>
  </si>
  <si>
    <t>.xls,.xlsx,.csv</t>
    <phoneticPr fontId="20" type="noConversion"/>
  </si>
  <si>
    <t>.ini,.conf,.cfg</t>
    <phoneticPr fontId="20" type="noConversion"/>
  </si>
  <si>
    <t>.json</t>
    <phoneticPr fontId="20" type="noConversion"/>
  </si>
  <si>
    <t>.xml</t>
    <phoneticPr fontId="20" type="noConversion"/>
  </si>
  <si>
    <t>数据源描述文件根据后缀判断类型：(按实现优先级)</t>
    <phoneticPr fontId="20" type="noConversion"/>
  </si>
  <si>
    <t>参数列表：</t>
    <phoneticPr fontId="20" type="noConversion"/>
  </si>
  <si>
    <t>-p --proto</t>
    <phoneticPr fontId="20" type="noConversion"/>
  </si>
  <si>
    <t>-f --proto-file</t>
    <phoneticPr fontId="20" type="noConversion"/>
  </si>
  <si>
    <t>-o --output-dir</t>
    <phoneticPr fontId="20" type="noConversion"/>
  </si>
  <si>
    <t>-d --data-src-dir</t>
    <phoneticPr fontId="20" type="noConversion"/>
  </si>
  <si>
    <t>-m --src-meta</t>
    <phoneticPr fontId="20" type="noConversion"/>
  </si>
  <si>
    <t>protobuf(默认值),capnproto,flatbuffer</t>
    <phoneticPr fontId="20" type="noConversion"/>
  </si>
  <si>
    <t>编码转换</t>
    <phoneticPr fontId="22" type="noConversion"/>
  </si>
  <si>
    <t>UTF-8</t>
    <phoneticPr fontId="22" type="noConversion"/>
  </si>
  <si>
    <t>字段</t>
    <phoneticPr fontId="22" type="noConversion"/>
  </si>
  <si>
    <t>简介</t>
    <phoneticPr fontId="22" type="noConversion"/>
  </si>
  <si>
    <t>主配置</t>
    <phoneticPr fontId="22" type="noConversion"/>
  </si>
  <si>
    <t>次配置</t>
    <phoneticPr fontId="22" type="noConversion"/>
  </si>
  <si>
    <t>补充配置</t>
    <phoneticPr fontId="22" type="noConversion"/>
  </si>
  <si>
    <r>
      <t>D</t>
    </r>
    <r>
      <rPr>
        <sz val="11"/>
        <color indexed="8"/>
        <rFont val="宋体"/>
        <family val="3"/>
        <charset val="134"/>
      </rPr>
      <t>ataSource</t>
    </r>
    <phoneticPr fontId="22" type="noConversion"/>
  </si>
  <si>
    <r>
      <t>M</t>
    </r>
    <r>
      <rPr>
        <sz val="11"/>
        <color indexed="8"/>
        <rFont val="宋体"/>
        <family val="3"/>
        <charset val="134"/>
      </rPr>
      <t>acroSource</t>
    </r>
    <phoneticPr fontId="22" type="noConversion"/>
  </si>
  <si>
    <t>ProtoName</t>
    <phoneticPr fontId="22" type="noConversion"/>
  </si>
  <si>
    <t>OutputFile</t>
    <phoneticPr fontId="22" type="noConversion"/>
  </si>
  <si>
    <t>Encoding</t>
    <phoneticPr fontId="22" type="noConversion"/>
  </si>
  <si>
    <t>KeyRow</t>
    <phoneticPr fontId="22" type="noConversion"/>
  </si>
  <si>
    <t>KeyCase</t>
    <phoneticPr fontId="22" type="noConversion"/>
  </si>
  <si>
    <t>KeyWordSplit</t>
    <phoneticPr fontId="22" type="noConversion"/>
  </si>
  <si>
    <t>KeyPrefix</t>
    <phoneticPr fontId="22" type="noConversion"/>
  </si>
  <si>
    <t>KeySuffix</t>
    <phoneticPr fontId="22" type="noConversion"/>
  </si>
  <si>
    <t>dep_test.id</t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</si>
  <si>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name</t>
    </r>
    <phoneticPr fontId="21" type="noConversion"/>
  </si>
  <si>
    <r>
      <t>dep_test.</t>
    </r>
    <r>
      <rPr>
        <sz val="11"/>
        <color indexed="8"/>
        <rFont val="宋体"/>
        <family val="3"/>
        <charset val="134"/>
      </rPr>
      <t>dep2.id</t>
    </r>
    <phoneticPr fontId="21" type="noConversion"/>
  </si>
  <si>
    <t>dep_test.dep2.level</t>
    <phoneticPr fontId="21" type="noConversion"/>
  </si>
  <si>
    <r>
      <t>s</t>
    </r>
    <r>
      <rPr>
        <sz val="11"/>
        <color indexed="8"/>
        <rFont val="宋体"/>
        <family val="3"/>
        <charset val="134"/>
      </rPr>
      <t>dadasd</t>
    </r>
    <phoneticPr fontId="21" type="noConversion"/>
  </si>
  <si>
    <r>
      <t>f</t>
    </r>
    <r>
      <rPr>
        <sz val="11"/>
        <color indexed="8"/>
        <rFont val="宋体"/>
        <family val="3"/>
        <charset val="134"/>
      </rPr>
      <t>fff</t>
    </r>
    <phoneticPr fontId="21" type="noConversion"/>
  </si>
  <si>
    <t>gggg</t>
    <phoneticPr fontId="21" type="noConversion"/>
  </si>
  <si>
    <t>hhhhh</t>
    <phoneticPr fontId="21" type="noConversion"/>
  </si>
  <si>
    <t>KeyWordRegex</t>
    <phoneticPr fontId="22" type="noConversion"/>
  </si>
  <si>
    <t>正则表达式</t>
  </si>
  <si>
    <t>分词规则(判断规则,移除分词符号规则,前缀过滤规则)</t>
    <phoneticPr fontId="22" type="noConversion"/>
  </si>
  <si>
    <t>[a-zA-Z_\$]</t>
    <phoneticPr fontId="22" type="noConversion"/>
  </si>
  <si>
    <r>
      <t>l</t>
    </r>
    <r>
      <rPr>
        <sz val="11"/>
        <color indexed="8"/>
        <rFont val="宋体"/>
        <family val="3"/>
        <charset val="134"/>
      </rPr>
      <t>alal</t>
    </r>
    <phoneticPr fontId="21" type="noConversion"/>
  </si>
  <si>
    <r>
      <t>b</t>
    </r>
    <r>
      <rPr>
        <sz val="11"/>
        <color indexed="8"/>
        <rFont val="宋体"/>
        <family val="3"/>
        <charset val="134"/>
      </rPr>
      <t>lebleble</t>
    </r>
    <phoneticPr fontId="21" type="noConversion"/>
  </si>
  <si>
    <t>hahaha</t>
    <phoneticPr fontId="21" type="noConversion"/>
  </si>
  <si>
    <t>angel</t>
    <phoneticPr fontId="21" type="noConversion"/>
  </si>
  <si>
    <t>laopo</t>
    <phoneticPr fontId="21" type="noConversion"/>
  </si>
  <si>
    <t>keai</t>
    <phoneticPr fontId="21" type="noConversion"/>
  </si>
  <si>
    <t>test_array[0]</t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</si>
  <si>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]</t>
    </r>
    <phoneticPr fontId="21" type="noConversion"/>
  </si>
  <si>
    <r>
      <t>test_array[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]</t>
    </r>
    <phoneticPr fontId="21" type="noConversion"/>
  </si>
  <si>
    <t>[A-Z_\$ \t\r\n]</t>
    <phoneticPr fontId="22" type="noConversion"/>
  </si>
  <si>
    <t>[_\$ \t\r\n]</t>
    <phoneticPr fontId="22" type="noConversion"/>
  </si>
  <si>
    <t>role_cfg.bin</t>
    <phoneticPr fontId="22" type="noConversion"/>
  </si>
  <si>
    <t>3,1</t>
    <phoneticPr fontId="22" type="noConversion"/>
  </si>
  <si>
    <r>
      <t>2</t>
    </r>
    <r>
      <rPr>
        <sz val="11"/>
        <color indexed="8"/>
        <rFont val="宋体"/>
        <family val="3"/>
        <charset val="134"/>
      </rPr>
      <t>,1</t>
    </r>
    <phoneticPr fontId="22" type="noConversion"/>
  </si>
  <si>
    <t>次配置为表名，补充配置为数据起始位置(行号, 列号)</t>
    <phoneticPr fontId="22" type="noConversion"/>
  </si>
  <si>
    <t>次配置为表名，补充配置为数据起始位置(行号, 列号)</t>
    <phoneticPr fontId="22" type="noConversion"/>
  </si>
  <si>
    <t>upgrade_10001</t>
  </si>
  <si>
    <t>upgrade_10002</t>
  </si>
  <si>
    <t>role_upgrade_cfg</t>
  </si>
  <si>
    <t>role_upgrade_cfg.bin</t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</si>
  <si>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</si>
  <si>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UTF-8/GB18030/GBK等所有Java默认带的编码格式
注：
Google的protobuf库的代码里写死了UTF-8(2.6.</t>
    </r>
    <r>
      <rPr>
        <sz val="11"/>
        <color indexed="8"/>
        <rFont val="宋体"/>
        <family val="3"/>
        <charset val="134"/>
      </rPr>
      <t>1</t>
    </r>
    <r>
      <rPr>
        <sz val="11"/>
        <color indexed="8"/>
        <rFont val="宋体"/>
        <family val="3"/>
        <charset val="134"/>
      </rPr>
      <t>版本)，故而该选项对Protobuf无效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</si>
  <si>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</si>
  <si>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r>
      <t>资源转换示例</t>
    </r>
    <r>
      <rPr>
        <sz val="11"/>
        <color indexed="8"/>
        <rFont val="宋体"/>
        <family val="3"/>
        <charset val="134"/>
      </rPr>
      <t>.xls</t>
    </r>
    <r>
      <rPr>
        <sz val="11"/>
        <color indexed="8"/>
        <rFont val="宋体"/>
        <family val="3"/>
        <charset val="134"/>
      </rPr>
      <t>x</t>
    </r>
    <phoneticPr fontId="22" type="noConversion"/>
  </si>
  <si>
    <t>游戏币</t>
    <phoneticPr fontId="22" type="noConversion"/>
  </si>
  <si>
    <t>ID</t>
    <phoneticPr fontId="32" type="noConversion"/>
  </si>
  <si>
    <t>id</t>
    <phoneticPr fontId="32" type="noConversion"/>
  </si>
  <si>
    <t>数组0.name</t>
    <phoneticPr fontId="32" type="noConversion"/>
  </si>
  <si>
    <t>数组0.整数0</t>
    <phoneticPr fontId="32" type="noConversion"/>
  </si>
  <si>
    <t>数组0.整数1</t>
    <phoneticPr fontId="32" type="noConversion"/>
  </si>
  <si>
    <t>数组0.字符串0</t>
    <phoneticPr fontId="32" type="noConversion"/>
  </si>
  <si>
    <t>数组0.字符串1</t>
    <phoneticPr fontId="32" type="noConversion"/>
  </si>
  <si>
    <t>arr[0].name</t>
    <phoneticPr fontId="32" type="noConversion"/>
  </si>
  <si>
    <t>arr[0].int_arr[0]</t>
    <phoneticPr fontId="32" type="noConversion"/>
  </si>
  <si>
    <t>arr[0].int_arr[1]</t>
    <phoneticPr fontId="32" type="noConversion"/>
  </si>
  <si>
    <t>arr[0].str_arr[0]</t>
    <phoneticPr fontId="32" type="noConversion"/>
  </si>
  <si>
    <t>arr[0].str_arr[1]</t>
    <phoneticPr fontId="32" type="noConversion"/>
  </si>
  <si>
    <t>数组1.整数0</t>
    <phoneticPr fontId="32" type="noConversion"/>
  </si>
  <si>
    <t>数组1.整数1</t>
    <phoneticPr fontId="32" type="noConversion"/>
  </si>
  <si>
    <t>数组1.字符串0</t>
    <phoneticPr fontId="32" type="noConversion"/>
  </si>
  <si>
    <t>数组1.字符串1</t>
    <phoneticPr fontId="32" type="noConversion"/>
  </si>
  <si>
    <t>啦啦啦啦</t>
    <phoneticPr fontId="32" type="noConversion"/>
  </si>
  <si>
    <t>嘞嘞嘞嘞</t>
    <phoneticPr fontId="32" type="noConversion"/>
  </si>
  <si>
    <t>嘟嘟嘟嘟</t>
    <phoneticPr fontId="32" type="noConversion"/>
  </si>
  <si>
    <t>嚓嚓嚓嚓</t>
    <phoneticPr fontId="32" type="noConversion"/>
  </si>
  <si>
    <t>biubiubiubiu</t>
    <phoneticPr fontId="32" type="noConversion"/>
  </si>
  <si>
    <t>唰唰唰唰</t>
    <phoneticPr fontId="32" type="noConversion"/>
  </si>
  <si>
    <t>哦哦哦哦</t>
    <phoneticPr fontId="32" type="noConversion"/>
  </si>
  <si>
    <t>哈哈哈哈</t>
    <phoneticPr fontId="32" type="noConversion"/>
  </si>
  <si>
    <t>数组1.name</t>
    <phoneticPr fontId="32" type="noConversion"/>
  </si>
  <si>
    <t>arr[1].name</t>
    <phoneticPr fontId="32" type="noConversion"/>
  </si>
  <si>
    <t>arr[1].int_arr[0]</t>
    <phoneticPr fontId="32" type="noConversion"/>
  </si>
  <si>
    <t>arr[1].int_arr[1]</t>
    <phoneticPr fontId="32" type="noConversion"/>
  </si>
  <si>
    <t>arr[1].str_arr[0]</t>
    <phoneticPr fontId="32" type="noConversion"/>
  </si>
  <si>
    <t>arr[1].str_arr[1]</t>
    <phoneticPr fontId="32" type="noConversion"/>
  </si>
  <si>
    <t>第一个-A</t>
    <phoneticPr fontId="32" type="noConversion"/>
  </si>
  <si>
    <t>第一个-B</t>
    <phoneticPr fontId="32" type="noConversion"/>
  </si>
  <si>
    <t>测试项-A</t>
    <phoneticPr fontId="32" type="noConversion"/>
  </si>
  <si>
    <t>测试项-B</t>
    <phoneticPr fontId="32" type="noConversion"/>
  </si>
  <si>
    <t>大写/小写/不变</t>
    <phoneticPr fontId="22" type="noConversion"/>
  </si>
  <si>
    <t>不变</t>
    <phoneticPr fontId="22" type="noConversion"/>
  </si>
  <si>
    <t>Level</t>
    <phoneticPr fontId="20" type="noConversion"/>
  </si>
  <si>
    <t>CostValue</t>
    <phoneticPr fontId="20" type="noConversion"/>
  </si>
  <si>
    <t>Level</t>
    <phoneticPr fontId="32" type="noConversion"/>
  </si>
  <si>
    <t>ScoreAdd</t>
    <phoneticPr fontId="32" type="noConversion"/>
  </si>
  <si>
    <t>CostType@cost_type</t>
    <phoneticPr fontId="32" type="noConversion"/>
  </si>
  <si>
    <t>CostType@cost_type</t>
    <phoneticPr fontId="20" type="noConversion"/>
  </si>
  <si>
    <t>EN_CT_MONEY</t>
    <phoneticPr fontId="32" type="noConversion"/>
  </si>
  <si>
    <t>test_id_1</t>
  </si>
  <si>
    <t>test_id_2</t>
  </si>
  <si>
    <t>test_id_2</t>
    <phoneticPr fontId="32" type="noConversion"/>
  </si>
  <si>
    <t>test_id_1</t>
    <phoneticPr fontId="20" type="noConversion"/>
  </si>
  <si>
    <t>Id@test_msg_verifier</t>
    <phoneticPr fontId="32" type="noConversion"/>
  </si>
  <si>
    <t>Id@test_msg_verifier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</si>
</sst>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);[Red]\(0.00\)"/>
    <numFmt numFmtId="177" formatCode="yyyy\-mm\-dd\ hh:mm:ss"/>
    <numFmt numFmtId="178" formatCode="yyyy/m/d;@"/>
    <numFmt numFmtId="179" formatCode="[$-409]h:mm:ss\ AM/PM;@"/>
    <numFmt numFmtId="180" formatCode="h:mm:ss;@"/>
  </numFmts>
  <fonts count="34" x14ac:knownFonts="1">
    <font>
      <sz val="11"/>
      <color indexed="8"/>
      <name val="宋体"/>
      <charset val="134"/>
    </font>
    <font>
      <sz val="11"/>
      <color indexed="9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42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8"/>
      <color indexed="54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14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C00000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theme="4" tint="-0.49998474074526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family val="3"/>
      <charset val="134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7">
    <xf numFmtId="0" fontId="0" fillId="0" borderId="0">
      <alignment vertical="center"/>
    </xf>
    <xf numFmtId="0" fontId="19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7" fillId="2" borderId="5" applyNumberFormat="0" applyAlignment="0" applyProtection="0">
      <alignment vertical="center"/>
    </xf>
    <xf numFmtId="0" fontId="4" fillId="15" borderId="6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2" borderId="8" applyNumberFormat="0" applyAlignment="0" applyProtection="0">
      <alignment vertical="center"/>
    </xf>
    <xf numFmtId="0" fontId="3" fillId="3" borderId="5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4" borderId="9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18" fillId="0" borderId="0" xfId="0" applyFont="1" applyAlignment="1">
      <alignment horizontal="center" vertical="center"/>
    </xf>
    <xf numFmtId="0" fontId="18" fillId="10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11" borderId="10" xfId="0" applyFont="1" applyFill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18" fillId="11" borderId="10" xfId="0" applyFont="1" applyFill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10" xfId="0" applyFont="1" applyFill="1" applyBorder="1" applyAlignment="1">
      <alignment horizontal="center"/>
    </xf>
    <xf numFmtId="0" fontId="0" fillId="0" borderId="10" xfId="0" applyBorder="1">
      <alignment vertical="center"/>
    </xf>
    <xf numFmtId="0" fontId="0" fillId="0" borderId="10" xfId="0" applyFont="1" applyBorder="1">
      <alignment vertical="center"/>
    </xf>
    <xf numFmtId="0" fontId="0" fillId="0" borderId="10" xfId="0" applyFont="1" applyFill="1" applyBorder="1">
      <alignment vertical="center"/>
    </xf>
    <xf numFmtId="0" fontId="2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Fill="1" applyBorder="1">
      <alignment vertical="center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 wrapText="1"/>
    </xf>
    <xf numFmtId="49" fontId="0" fillId="0" borderId="0" xfId="0" applyNumberFormat="1">
      <alignment vertical="center"/>
    </xf>
    <xf numFmtId="49" fontId="24" fillId="0" borderId="0" xfId="0" applyNumberFormat="1" applyFont="1">
      <alignment vertical="center"/>
    </xf>
    <xf numFmtId="49" fontId="0" fillId="21" borderId="0" xfId="0" applyNumberFormat="1" applyFill="1">
      <alignment vertical="center"/>
    </xf>
    <xf numFmtId="49" fontId="24" fillId="22" borderId="0" xfId="0" applyNumberFormat="1" applyFont="1" applyFill="1">
      <alignment vertical="center"/>
    </xf>
    <xf numFmtId="49" fontId="28" fillId="0" borderId="0" xfId="0" applyNumberFormat="1" applyFont="1">
      <alignment vertical="center"/>
    </xf>
    <xf numFmtId="49" fontId="29" fillId="0" borderId="0" xfId="0" applyNumberFormat="1" applyFont="1">
      <alignment vertical="center"/>
    </xf>
    <xf numFmtId="49" fontId="30" fillId="0" borderId="0" xfId="0" applyNumberFormat="1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ont="1">
      <alignment vertical="center"/>
    </xf>
    <xf numFmtId="0" fontId="25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26" fillId="0" borderId="0" xfId="0" applyFont="1">
      <alignment vertical="center"/>
    </xf>
    <xf numFmtId="0" fontId="27" fillId="0" borderId="0" xfId="0" applyFont="1" applyFill="1" applyBorder="1">
      <alignment vertical="center"/>
    </xf>
    <xf numFmtId="176" fontId="31" fillId="0" borderId="0" xfId="0" applyNumberFormat="1" applyFont="1" applyAlignment="1">
      <alignment horizontal="left" vertical="center"/>
    </xf>
    <xf numFmtId="177" fontId="0" fillId="0" borderId="0" xfId="0" applyNumberFormat="1">
      <alignment vertical="center"/>
    </xf>
    <xf numFmtId="0" fontId="31" fillId="0" borderId="0" xfId="0" applyFont="1" applyAlignment="1">
      <alignment horizontal="lef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31" fillId="0" borderId="0" xfId="0" applyFont="1" applyAlignment="1">
      <alignment horizontal="left" vertical="center" wrapText="1"/>
    </xf>
    <xf numFmtId="0" fontId="31" fillId="0" borderId="10" xfId="0" applyFont="1" applyBorder="1">
      <alignment vertical="center"/>
    </xf>
    <xf numFmtId="0" fontId="19" fillId="0" borderId="0" xfId="0" applyFont="1" applyAlignment="1">
      <alignment horizontal="left" vertical="center"/>
    </xf>
    <xf numFmtId="0" fontId="33" fillId="10" borderId="10" xfId="66" applyFill="1" applyBorder="1" applyAlignment="1">
      <alignment horizontal="center"/>
    </xf>
    <xf numFmtId="49" fontId="24" fillId="21" borderId="0" xfId="0" applyNumberFormat="1" applyFont="1" applyFill="1" applyAlignment="1">
      <alignment vertical="center"/>
    </xf>
    <xf numFmtId="0" fontId="0" fillId="21" borderId="0" xfId="0" applyFill="1" applyAlignment="1">
      <alignment vertical="center"/>
    </xf>
    <xf numFmtId="0" fontId="18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67">
    <cellStyle name="20% - 强调文字颜色 1" xfId="1"/>
    <cellStyle name="20% - 强调文字颜色 2" xfId="2"/>
    <cellStyle name="20% - 强调文字颜色 3" xfId="3"/>
    <cellStyle name="20% - 强调文字颜色 4" xfId="4"/>
    <cellStyle name="20% - 强调文字颜色 5" xfId="5"/>
    <cellStyle name="20% - 强调文字颜色 6" xfId="6"/>
    <cellStyle name="20% - 着色 1" xfId="7" builtinId="30" customBuiltin="1"/>
    <cellStyle name="20% - 着色 2" xfId="8" builtinId="34" customBuiltin="1"/>
    <cellStyle name="20% - 着色 3" xfId="9" builtinId="38" customBuiltin="1"/>
    <cellStyle name="20% - 着色 4" xfId="10" builtinId="42" customBuiltin="1"/>
    <cellStyle name="20% - 着色 5" xfId="11" builtinId="46" customBuiltin="1"/>
    <cellStyle name="20% - 着色 6" xfId="12" builtinId="50" customBuiltin="1"/>
    <cellStyle name="40% - 强调文字颜色 1" xfId="13"/>
    <cellStyle name="40% - 强调文字颜色 2" xfId="14"/>
    <cellStyle name="40% - 强调文字颜色 3" xfId="15"/>
    <cellStyle name="40% - 强调文字颜色 4" xfId="16"/>
    <cellStyle name="40% - 强调文字颜色 5" xfId="17"/>
    <cellStyle name="40% - 强调文字颜色 6" xfId="18"/>
    <cellStyle name="40% - 着色 1" xfId="19" builtinId="31" customBuiltin="1"/>
    <cellStyle name="40% - 着色 2" xfId="20" builtinId="35" customBuiltin="1"/>
    <cellStyle name="40% - 着色 3" xfId="21" builtinId="39" customBuiltin="1"/>
    <cellStyle name="40% - 着色 4" xfId="22" builtinId="43" customBuiltin="1"/>
    <cellStyle name="40% - 着色 5" xfId="23" builtinId="47" customBuiltin="1"/>
    <cellStyle name="40% - 着色 6" xfId="24" builtinId="51" customBuiltin="1"/>
    <cellStyle name="60% - 强调文字颜色 1" xfId="25"/>
    <cellStyle name="60% - 强调文字颜色 2" xfId="26"/>
    <cellStyle name="60% - 强调文字颜色 3" xfId="27"/>
    <cellStyle name="60% - 强调文字颜色 4" xfId="28"/>
    <cellStyle name="60% - 强调文字颜色 5" xfId="29"/>
    <cellStyle name="60% - 强调文字颜色 6" xfId="30"/>
    <cellStyle name="60% - 着色 1" xfId="31" builtinId="32" customBuiltin="1"/>
    <cellStyle name="60% - 着色 2" xfId="32" builtinId="36" customBuiltin="1"/>
    <cellStyle name="60% - 着色 3" xfId="33" builtinId="40" customBuiltin="1"/>
    <cellStyle name="60% - 着色 4" xfId="34" builtinId="44" customBuiltin="1"/>
    <cellStyle name="60% - 着色 5" xfId="35" builtinId="48" customBuiltin="1"/>
    <cellStyle name="60% - 着色 6" xfId="36" builtinId="52" customBuiltin="1"/>
    <cellStyle name="标题" xfId="37" builtinId="15" customBuiltin="1"/>
    <cellStyle name="标题 1" xfId="38" builtinId="16" customBuiltin="1"/>
    <cellStyle name="标题 2" xfId="39" builtinId="17" customBuiltin="1"/>
    <cellStyle name="标题 3" xfId="40" builtinId="18" customBuiltin="1"/>
    <cellStyle name="标题 4" xfId="41" builtinId="19" customBuiltin="1"/>
    <cellStyle name="差" xfId="42" builtinId="27" customBuiltin="1"/>
    <cellStyle name="常规" xfId="0" builtinId="0"/>
    <cellStyle name="超链接" xfId="66" builtinId="8"/>
    <cellStyle name="好" xfId="43" builtinId="26" customBuiltin="1"/>
    <cellStyle name="汇总" xfId="44" builtinId="25" customBuiltin="1"/>
    <cellStyle name="计算" xfId="45" builtinId="22" customBuiltin="1"/>
    <cellStyle name="检查单元格" xfId="46" builtinId="23" customBuiltin="1"/>
    <cellStyle name="解释性文本" xfId="47" builtinId="53" customBuiltin="1"/>
    <cellStyle name="警告文本" xfId="48" builtinId="11" customBuiltin="1"/>
    <cellStyle name="链接单元格" xfId="49" builtinId="24" customBuiltin="1"/>
    <cellStyle name="强调文字颜色 1" xfId="50"/>
    <cellStyle name="强调文字颜色 2" xfId="51"/>
    <cellStyle name="强调文字颜色 3" xfId="52"/>
    <cellStyle name="强调文字颜色 4" xfId="53"/>
    <cellStyle name="强调文字颜色 5" xfId="54"/>
    <cellStyle name="强调文字颜色 6" xfId="55"/>
    <cellStyle name="适中" xfId="56" builtinId="28" customBuiltin="1"/>
    <cellStyle name="输出" xfId="57" builtinId="21" customBuiltin="1"/>
    <cellStyle name="输入" xfId="58" builtinId="20" customBuiltin="1"/>
    <cellStyle name="着色 1" xfId="59" builtinId="29" customBuiltin="1"/>
    <cellStyle name="着色 2" xfId="60" builtinId="33" customBuiltin="1"/>
    <cellStyle name="着色 3" xfId="61" builtinId="37" customBuiltin="1"/>
    <cellStyle name="着色 4" xfId="62" builtinId="41" customBuiltin="1"/>
    <cellStyle name="着色 5" xfId="63" builtinId="45" customBuiltin="1"/>
    <cellStyle name="着色 6" xfId="64" builtinId="49" customBuiltin="1"/>
    <cellStyle name="注释" xfId="65" builtinId="10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Id@test_msg_verifier" TargetMode="External"/><Relationship Id="rId1" Type="http://schemas.openxmlformats.org/officeDocument/2006/relationships/hyperlink" Target="mailto:CostType@cost_typ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1" sqref="C21"/>
    </sheetView>
  </sheetViews>
  <sheetFormatPr defaultRowHeight="13.5" x14ac:dyDescent="0.15"/>
  <cols>
    <col min="1" max="1" width="23.875" style="18" bestFit="1" customWidth="1"/>
    <col min="2" max="2" width="24.75" style="18" bestFit="1" customWidth="1"/>
    <col min="3" max="3" width="41.25" style="18" bestFit="1" customWidth="1"/>
    <col min="4" max="5" width="9" style="18"/>
  </cols>
  <sheetData>
    <row r="1" spans="1:3" x14ac:dyDescent="0.15">
      <c r="A1" s="20" t="s">
        <v>51</v>
      </c>
      <c r="B1" s="18" t="s">
        <v>52</v>
      </c>
    </row>
    <row r="2" spans="1:3" x14ac:dyDescent="0.15">
      <c r="A2" s="21" t="s">
        <v>81</v>
      </c>
    </row>
    <row r="3" spans="1:3" x14ac:dyDescent="0.15">
      <c r="A3" s="22" t="s">
        <v>53</v>
      </c>
      <c r="B3" s="19" t="s">
        <v>54</v>
      </c>
      <c r="C3" s="23" t="s">
        <v>56</v>
      </c>
    </row>
    <row r="4" spans="1:3" x14ac:dyDescent="0.15">
      <c r="A4" s="22" t="s">
        <v>82</v>
      </c>
      <c r="B4" s="19" t="s">
        <v>55</v>
      </c>
      <c r="C4" s="23" t="s">
        <v>87</v>
      </c>
    </row>
    <row r="5" spans="1:3" x14ac:dyDescent="0.15">
      <c r="A5" s="22" t="s">
        <v>83</v>
      </c>
      <c r="B5" s="19" t="s">
        <v>57</v>
      </c>
      <c r="C5" s="23"/>
    </row>
    <row r="6" spans="1:3" x14ac:dyDescent="0.15">
      <c r="A6" s="22" t="s">
        <v>84</v>
      </c>
      <c r="B6" s="19" t="s">
        <v>58</v>
      </c>
      <c r="C6" s="23" t="s">
        <v>59</v>
      </c>
    </row>
    <row r="7" spans="1:3" x14ac:dyDescent="0.15">
      <c r="A7" s="22" t="s">
        <v>85</v>
      </c>
      <c r="B7" s="18" t="s">
        <v>60</v>
      </c>
      <c r="C7" s="23" t="s">
        <v>59</v>
      </c>
    </row>
    <row r="8" spans="1:3" x14ac:dyDescent="0.15">
      <c r="A8" s="22" t="s">
        <v>61</v>
      </c>
      <c r="B8" s="18" t="s">
        <v>62</v>
      </c>
      <c r="C8" s="23"/>
    </row>
    <row r="9" spans="1:3" x14ac:dyDescent="0.15">
      <c r="A9" s="22" t="s">
        <v>86</v>
      </c>
      <c r="B9" s="18" t="s">
        <v>63</v>
      </c>
      <c r="C9" s="23" t="s">
        <v>64</v>
      </c>
    </row>
    <row r="13" spans="1:3" s="42" customFormat="1" x14ac:dyDescent="0.15">
      <c r="A13" s="41" t="s">
        <v>65</v>
      </c>
    </row>
    <row r="14" spans="1:3" x14ac:dyDescent="0.15">
      <c r="A14" s="24" t="s">
        <v>67</v>
      </c>
      <c r="B14" s="18" t="s">
        <v>66</v>
      </c>
    </row>
    <row r="15" spans="1:3" x14ac:dyDescent="0.15">
      <c r="A15" s="24" t="s">
        <v>68</v>
      </c>
      <c r="B15" s="19" t="s">
        <v>69</v>
      </c>
    </row>
    <row r="16" spans="1:3" x14ac:dyDescent="0.15">
      <c r="A16" s="24" t="s">
        <v>70</v>
      </c>
      <c r="B16" s="18" t="s">
        <v>71</v>
      </c>
    </row>
    <row r="20" spans="1:2" s="42" customFormat="1" x14ac:dyDescent="0.15">
      <c r="A20" s="41" t="s">
        <v>80</v>
      </c>
    </row>
    <row r="21" spans="1:2" x14ac:dyDescent="0.15">
      <c r="A21" s="24" t="s">
        <v>76</v>
      </c>
      <c r="B21" s="18" t="s">
        <v>72</v>
      </c>
    </row>
    <row r="22" spans="1:2" x14ac:dyDescent="0.15">
      <c r="A22" s="24" t="s">
        <v>77</v>
      </c>
      <c r="B22" s="18" t="s">
        <v>73</v>
      </c>
    </row>
    <row r="23" spans="1:2" x14ac:dyDescent="0.15">
      <c r="A23" s="24" t="s">
        <v>78</v>
      </c>
      <c r="B23" s="18" t="s">
        <v>74</v>
      </c>
    </row>
    <row r="24" spans="1:2" x14ac:dyDescent="0.15">
      <c r="A24" s="24" t="s">
        <v>79</v>
      </c>
      <c r="B24" s="18" t="s">
        <v>75</v>
      </c>
    </row>
  </sheetData>
  <mergeCells count="2">
    <mergeCell ref="A13:XFD13"/>
    <mergeCell ref="A20:XFD20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7" sqref="C17"/>
    </sheetView>
  </sheetViews>
  <sheetFormatPr defaultRowHeight="13.5" x14ac:dyDescent="0.15"/>
  <cols>
    <col min="1" max="1" width="19.875" customWidth="1"/>
    <col min="2" max="2" width="50.75" bestFit="1" customWidth="1"/>
    <col min="3" max="5" width="21.875" style="16" customWidth="1"/>
    <col min="6" max="6" width="46.75" style="16" bestFit="1" customWidth="1"/>
  </cols>
  <sheetData>
    <row r="1" spans="1:6" s="13" customFormat="1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40</v>
      </c>
      <c r="E2" s="16" t="s">
        <v>129</v>
      </c>
      <c r="F2" s="33" t="s">
        <v>131</v>
      </c>
    </row>
    <row r="3" spans="1:6" x14ac:dyDescent="0.15">
      <c r="A3" s="26" t="s">
        <v>96</v>
      </c>
      <c r="B3" s="12" t="s">
        <v>44</v>
      </c>
      <c r="C3" s="33" t="s">
        <v>140</v>
      </c>
      <c r="D3" s="15" t="s">
        <v>45</v>
      </c>
      <c r="E3" s="33" t="s">
        <v>130</v>
      </c>
      <c r="F3" s="33" t="s">
        <v>132</v>
      </c>
    </row>
    <row r="4" spans="1:6" ht="16.5" x14ac:dyDescent="0.3">
      <c r="A4" s="43" t="s">
        <v>38</v>
      </c>
      <c r="B4" s="44"/>
      <c r="C4" s="44"/>
      <c r="D4" s="44"/>
      <c r="E4" s="44"/>
      <c r="F4" s="45"/>
    </row>
    <row r="5" spans="1:6" x14ac:dyDescent="0.15">
      <c r="A5" s="26" t="s">
        <v>97</v>
      </c>
      <c r="B5" s="12" t="s">
        <v>42</v>
      </c>
      <c r="C5" s="15" t="s">
        <v>41</v>
      </c>
    </row>
    <row r="6" spans="1:6" x14ac:dyDescent="0.15">
      <c r="A6" s="26" t="s">
        <v>98</v>
      </c>
      <c r="B6" s="12" t="s">
        <v>50</v>
      </c>
      <c r="C6" s="31" t="s">
        <v>128</v>
      </c>
    </row>
    <row r="7" spans="1:6" x14ac:dyDescent="0.15">
      <c r="A7" s="25" t="s">
        <v>100</v>
      </c>
      <c r="B7" s="14" t="s">
        <v>31</v>
      </c>
      <c r="C7" s="16">
        <v>2</v>
      </c>
    </row>
    <row r="8" spans="1:6" x14ac:dyDescent="0.15">
      <c r="A8" s="25" t="s">
        <v>101</v>
      </c>
      <c r="B8" s="14" t="s">
        <v>32</v>
      </c>
      <c r="C8" s="15" t="s">
        <v>30</v>
      </c>
      <c r="F8" s="15" t="s">
        <v>29</v>
      </c>
    </row>
    <row r="9" spans="1:6" x14ac:dyDescent="0.15">
      <c r="A9" s="25" t="s">
        <v>102</v>
      </c>
      <c r="B9" s="14" t="s">
        <v>33</v>
      </c>
      <c r="C9" s="15" t="s">
        <v>34</v>
      </c>
      <c r="F9" s="15" t="s">
        <v>35</v>
      </c>
    </row>
    <row r="10" spans="1:6" x14ac:dyDescent="0.15">
      <c r="A10" s="25" t="s">
        <v>103</v>
      </c>
      <c r="B10" s="14" t="s">
        <v>37</v>
      </c>
    </row>
    <row r="11" spans="1:6" x14ac:dyDescent="0.15">
      <c r="A11" s="25" t="s">
        <v>104</v>
      </c>
      <c r="B11" s="14" t="s">
        <v>36</v>
      </c>
    </row>
    <row r="12" spans="1:6" x14ac:dyDescent="0.15">
      <c r="A12" s="25" t="s">
        <v>113</v>
      </c>
      <c r="B12" s="25" t="s">
        <v>115</v>
      </c>
      <c r="C12" s="28" t="s">
        <v>126</v>
      </c>
      <c r="D12" s="16" t="s">
        <v>127</v>
      </c>
      <c r="E12" s="16" t="s">
        <v>116</v>
      </c>
      <c r="F12" s="17" t="s">
        <v>114</v>
      </c>
    </row>
    <row r="13" spans="1:6" ht="54" x14ac:dyDescent="0.15">
      <c r="A13" s="25" t="s">
        <v>99</v>
      </c>
      <c r="B13" s="25" t="s">
        <v>88</v>
      </c>
      <c r="C13" s="16" t="s">
        <v>89</v>
      </c>
      <c r="F13" s="37" t="s">
        <v>137</v>
      </c>
    </row>
  </sheetData>
  <mergeCells count="1">
    <mergeCell ref="A4:F4"/>
  </mergeCells>
  <phoneticPr fontId="2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H30" sqref="H30"/>
    </sheetView>
  </sheetViews>
  <sheetFormatPr defaultRowHeight="13.5" x14ac:dyDescent="0.15"/>
  <cols>
    <col min="2" max="2" width="15" customWidth="1"/>
    <col min="3" max="3" width="10.625" customWidth="1"/>
    <col min="4" max="4" width="12.25" customWidth="1"/>
    <col min="5" max="5" width="12.875" customWidth="1"/>
    <col min="6" max="6" width="15.25" customWidth="1"/>
    <col min="7" max="7" width="12.75" bestFit="1" customWidth="1"/>
    <col min="8" max="8" width="15" bestFit="1" customWidth="1"/>
    <col min="9" max="9" width="18.375" bestFit="1" customWidth="1"/>
    <col min="10" max="10" width="21.625" bestFit="1" customWidth="1"/>
    <col min="11" max="13" width="15" bestFit="1" customWidth="1"/>
  </cols>
  <sheetData>
    <row r="1" spans="1:13" ht="16.5" x14ac:dyDescent="0.3">
      <c r="A1" s="2" t="s">
        <v>0</v>
      </c>
      <c r="B1" s="2" t="s">
        <v>10</v>
      </c>
      <c r="C1" s="2" t="s">
        <v>2</v>
      </c>
      <c r="D1" s="2" t="s">
        <v>3</v>
      </c>
      <c r="E1" s="2" t="s">
        <v>11</v>
      </c>
      <c r="F1" s="2" t="s">
        <v>12</v>
      </c>
    </row>
    <row r="2" spans="1:13" ht="16.5" x14ac:dyDescent="0.3">
      <c r="A2" s="2" t="s">
        <v>5</v>
      </c>
      <c r="B2" s="2" t="s">
        <v>13</v>
      </c>
      <c r="C2" s="2" t="s">
        <v>6</v>
      </c>
      <c r="D2" s="2" t="s">
        <v>7</v>
      </c>
      <c r="E2" s="2" t="s">
        <v>14</v>
      </c>
      <c r="F2" s="2" t="s">
        <v>15</v>
      </c>
      <c r="G2" t="s">
        <v>105</v>
      </c>
      <c r="H2" s="27" t="s">
        <v>106</v>
      </c>
      <c r="I2" s="27" t="s">
        <v>107</v>
      </c>
      <c r="J2" s="27" t="s">
        <v>108</v>
      </c>
      <c r="K2" s="25" t="s">
        <v>123</v>
      </c>
      <c r="L2" s="30" t="s">
        <v>125</v>
      </c>
      <c r="M2" s="30" t="s">
        <v>124</v>
      </c>
    </row>
    <row r="3" spans="1:13" ht="16.5" x14ac:dyDescent="0.3">
      <c r="A3" s="9">
        <v>10001</v>
      </c>
      <c r="B3" s="9"/>
      <c r="C3" s="3"/>
      <c r="D3" s="3">
        <v>1</v>
      </c>
      <c r="E3" s="9" t="s">
        <v>16</v>
      </c>
      <c r="F3" s="9" t="s">
        <v>17</v>
      </c>
      <c r="G3">
        <v>51</v>
      </c>
      <c r="H3">
        <v>123</v>
      </c>
      <c r="I3">
        <v>101</v>
      </c>
      <c r="J3" s="34">
        <v>41925</v>
      </c>
      <c r="K3" s="29" t="s">
        <v>117</v>
      </c>
      <c r="L3" s="29" t="str">
        <f t="shared" ref="L3:M6" si="0">E3</f>
        <v>欧若拉</v>
      </c>
      <c r="M3" s="29" t="str">
        <f t="shared" si="0"/>
        <v>小魔女</v>
      </c>
    </row>
    <row r="4" spans="1:13" ht="16.5" x14ac:dyDescent="0.3">
      <c r="A4" s="9">
        <v>10002</v>
      </c>
      <c r="B4" s="9">
        <v>39</v>
      </c>
      <c r="C4" s="3"/>
      <c r="D4" s="3">
        <f>D3*2</f>
        <v>2</v>
      </c>
      <c r="E4" s="10" t="s">
        <v>18</v>
      </c>
      <c r="F4" s="9" t="s">
        <v>19</v>
      </c>
      <c r="G4">
        <v>61</v>
      </c>
      <c r="H4">
        <v>654</v>
      </c>
      <c r="I4">
        <f>I3+100</f>
        <v>201</v>
      </c>
      <c r="J4" s="34">
        <v>41926</v>
      </c>
      <c r="K4" s="29" t="s">
        <v>118</v>
      </c>
      <c r="L4" s="29" t="str">
        <f t="shared" si="0"/>
        <v>杰克</v>
      </c>
      <c r="M4" s="29" t="str">
        <f t="shared" si="0"/>
        <v>海盗王子</v>
      </c>
    </row>
    <row r="5" spans="1:13" ht="16.5" x14ac:dyDescent="0.3">
      <c r="A5" s="9">
        <v>10003</v>
      </c>
      <c r="B5" s="9">
        <v>85</v>
      </c>
      <c r="C5" s="3"/>
      <c r="D5" s="3">
        <f>D4*2</f>
        <v>4</v>
      </c>
      <c r="E5" s="10" t="s">
        <v>20</v>
      </c>
      <c r="F5" s="9" t="s">
        <v>21</v>
      </c>
      <c r="G5">
        <v>71</v>
      </c>
      <c r="H5" s="27" t="s">
        <v>109</v>
      </c>
      <c r="I5">
        <f t="shared" ref="I5:I6" si="1">I4+100</f>
        <v>301</v>
      </c>
      <c r="J5" s="34">
        <v>41927</v>
      </c>
      <c r="K5" s="29" t="s">
        <v>119</v>
      </c>
      <c r="L5" s="29" t="str">
        <f t="shared" si="0"/>
        <v>库拉</v>
      </c>
      <c r="M5" s="29" t="str">
        <f t="shared" si="0"/>
        <v>喵少年</v>
      </c>
    </row>
    <row r="6" spans="1:13" ht="16.5" x14ac:dyDescent="0.3">
      <c r="A6" s="9">
        <v>10004</v>
      </c>
      <c r="B6" s="9">
        <v>122</v>
      </c>
      <c r="C6" s="3"/>
      <c r="D6" s="3">
        <f>D5*2</f>
        <v>8</v>
      </c>
      <c r="E6" s="11" t="s">
        <v>22</v>
      </c>
      <c r="F6" s="9" t="s">
        <v>23</v>
      </c>
      <c r="G6">
        <v>81</v>
      </c>
      <c r="H6" s="27" t="s">
        <v>110</v>
      </c>
      <c r="I6">
        <f t="shared" si="1"/>
        <v>401</v>
      </c>
      <c r="J6" s="36">
        <v>0.79918981481481488</v>
      </c>
      <c r="K6" s="29" t="s">
        <v>120</v>
      </c>
      <c r="L6" s="29" t="str">
        <f t="shared" si="0"/>
        <v>莫瑞茨</v>
      </c>
      <c r="M6" s="29"/>
    </row>
    <row r="8" spans="1:13" ht="16.5" x14ac:dyDescent="0.3">
      <c r="A8" s="9">
        <v>10005</v>
      </c>
      <c r="B8" s="9">
        <f>B6*1.5</f>
        <v>183</v>
      </c>
      <c r="C8" s="3" t="s">
        <v>8</v>
      </c>
      <c r="D8" s="9">
        <v>99999</v>
      </c>
      <c r="E8" s="11" t="s">
        <v>24</v>
      </c>
      <c r="F8" s="10" t="s">
        <v>25</v>
      </c>
      <c r="G8">
        <v>91</v>
      </c>
      <c r="H8" s="27" t="s">
        <v>111</v>
      </c>
      <c r="I8">
        <f>I6+100</f>
        <v>501</v>
      </c>
      <c r="J8" s="35">
        <v>0.38252314814814814</v>
      </c>
      <c r="K8" s="29" t="s">
        <v>121</v>
      </c>
      <c r="L8" s="29" t="str">
        <f>E8</f>
        <v>爱丽丝</v>
      </c>
      <c r="M8" s="29"/>
    </row>
    <row r="9" spans="1:13" ht="16.5" x14ac:dyDescent="0.3">
      <c r="A9" s="9">
        <v>10006</v>
      </c>
      <c r="B9" s="9">
        <f>FLOOR(B8*1.5, 1)</f>
        <v>274</v>
      </c>
      <c r="C9" s="3" t="s">
        <v>9</v>
      </c>
      <c r="D9" s="9">
        <v>999</v>
      </c>
      <c r="E9" s="11" t="s">
        <v>26</v>
      </c>
      <c r="F9" s="10" t="s">
        <v>27</v>
      </c>
      <c r="G9">
        <v>101</v>
      </c>
      <c r="H9" s="27" t="s">
        <v>112</v>
      </c>
      <c r="I9">
        <f>I8+100</f>
        <v>601</v>
      </c>
      <c r="J9" s="32">
        <v>41932.826967592591</v>
      </c>
      <c r="K9" s="29" t="s">
        <v>122</v>
      </c>
      <c r="L9" s="29" t="str">
        <f>E9</f>
        <v>都玛西亚</v>
      </c>
      <c r="M9" s="29"/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10" sqref="C10"/>
    </sheetView>
  </sheetViews>
  <sheetFormatPr defaultRowHeight="13.5" x14ac:dyDescent="0.15"/>
  <cols>
    <col min="1" max="1" width="13.875" bestFit="1" customWidth="1"/>
    <col min="2" max="2" width="50.75" bestFit="1" customWidth="1"/>
    <col min="3" max="3" width="28.625" bestFit="1" customWidth="1"/>
    <col min="4" max="4" width="15" bestFit="1" customWidth="1"/>
    <col min="5" max="5" width="12.75" bestFit="1" customWidth="1"/>
    <col min="6" max="6" width="50.75" bestFit="1" customWidth="1"/>
  </cols>
  <sheetData>
    <row r="1" spans="1:6" ht="16.5" x14ac:dyDescent="0.3">
      <c r="A1" s="2" t="s">
        <v>90</v>
      </c>
      <c r="B1" s="2" t="s">
        <v>91</v>
      </c>
      <c r="C1" s="2" t="s">
        <v>92</v>
      </c>
      <c r="D1" s="2" t="s">
        <v>93</v>
      </c>
      <c r="E1" s="2" t="s">
        <v>94</v>
      </c>
      <c r="F1" s="2" t="s">
        <v>28</v>
      </c>
    </row>
    <row r="2" spans="1:6" x14ac:dyDescent="0.15">
      <c r="A2" s="26" t="s">
        <v>95</v>
      </c>
      <c r="B2" s="12" t="s">
        <v>43</v>
      </c>
      <c r="C2" s="33" t="s">
        <v>139</v>
      </c>
      <c r="D2" s="15" t="s">
        <v>133</v>
      </c>
      <c r="E2" s="16" t="s">
        <v>129</v>
      </c>
      <c r="F2" s="33" t="s">
        <v>131</v>
      </c>
    </row>
    <row r="3" spans="1:6" x14ac:dyDescent="0.15">
      <c r="A3" s="26" t="s">
        <v>95</v>
      </c>
      <c r="B3" s="12" t="s">
        <v>43</v>
      </c>
      <c r="C3" s="33"/>
      <c r="D3" s="15" t="s">
        <v>134</v>
      </c>
      <c r="E3" s="16" t="s">
        <v>129</v>
      </c>
      <c r="F3" s="33" t="s">
        <v>131</v>
      </c>
    </row>
    <row r="4" spans="1:6" x14ac:dyDescent="0.15">
      <c r="A4" s="26" t="s">
        <v>96</v>
      </c>
      <c r="B4" s="12" t="s">
        <v>44</v>
      </c>
      <c r="C4" s="33" t="s">
        <v>139</v>
      </c>
      <c r="D4" s="15" t="s">
        <v>45</v>
      </c>
      <c r="E4" s="33" t="s">
        <v>130</v>
      </c>
      <c r="F4" s="33" t="s">
        <v>132</v>
      </c>
    </row>
    <row r="5" spans="1:6" ht="16.5" x14ac:dyDescent="0.3">
      <c r="A5" s="43" t="s">
        <v>38</v>
      </c>
      <c r="B5" s="44"/>
      <c r="C5" s="44"/>
      <c r="D5" s="44"/>
      <c r="E5" s="44"/>
      <c r="F5" s="45"/>
    </row>
    <row r="6" spans="1:6" x14ac:dyDescent="0.15">
      <c r="A6" s="26" t="s">
        <v>97</v>
      </c>
      <c r="B6" s="12" t="s">
        <v>42</v>
      </c>
      <c r="C6" s="15" t="s">
        <v>135</v>
      </c>
      <c r="D6" s="16"/>
      <c r="E6" s="16"/>
      <c r="F6" s="16"/>
    </row>
    <row r="7" spans="1:6" x14ac:dyDescent="0.15">
      <c r="A7" s="26" t="s">
        <v>98</v>
      </c>
      <c r="B7" s="12" t="s">
        <v>50</v>
      </c>
      <c r="C7" s="31" t="s">
        <v>136</v>
      </c>
      <c r="D7" s="16"/>
      <c r="E7" s="16"/>
      <c r="F7" s="16"/>
    </row>
    <row r="8" spans="1:6" x14ac:dyDescent="0.15">
      <c r="A8" s="25" t="s">
        <v>100</v>
      </c>
      <c r="B8" s="14" t="s">
        <v>31</v>
      </c>
      <c r="C8" s="16">
        <v>2</v>
      </c>
      <c r="D8" s="16"/>
      <c r="E8" s="16"/>
      <c r="F8" s="16"/>
    </row>
    <row r="9" spans="1:6" x14ac:dyDescent="0.15">
      <c r="A9" s="25" t="s">
        <v>101</v>
      </c>
      <c r="B9" s="14" t="s">
        <v>32</v>
      </c>
      <c r="C9" s="39" t="s">
        <v>177</v>
      </c>
      <c r="D9" s="16"/>
      <c r="E9" s="16"/>
      <c r="F9" s="39" t="s">
        <v>176</v>
      </c>
    </row>
    <row r="10" spans="1:6" x14ac:dyDescent="0.15">
      <c r="A10" s="25" t="s">
        <v>102</v>
      </c>
      <c r="B10" s="14" t="s">
        <v>33</v>
      </c>
      <c r="C10" s="15"/>
      <c r="D10" s="16"/>
      <c r="E10" s="16"/>
      <c r="F10" s="15" t="s">
        <v>35</v>
      </c>
    </row>
    <row r="11" spans="1:6" x14ac:dyDescent="0.15">
      <c r="A11" s="25" t="s">
        <v>103</v>
      </c>
      <c r="B11" s="14" t="s">
        <v>37</v>
      </c>
      <c r="C11" s="16"/>
      <c r="D11" s="16"/>
      <c r="E11" s="16"/>
      <c r="F11" s="16"/>
    </row>
    <row r="12" spans="1:6" x14ac:dyDescent="0.15">
      <c r="A12" s="25" t="s">
        <v>104</v>
      </c>
      <c r="B12" s="14" t="s">
        <v>36</v>
      </c>
      <c r="C12" s="16"/>
      <c r="D12" s="16"/>
      <c r="E12" s="16"/>
      <c r="F12" s="16"/>
    </row>
    <row r="13" spans="1:6" x14ac:dyDescent="0.15">
      <c r="A13" s="25" t="s">
        <v>113</v>
      </c>
      <c r="B13" s="25" t="s">
        <v>115</v>
      </c>
      <c r="C13" s="28"/>
      <c r="D13" s="16"/>
      <c r="E13" s="16"/>
      <c r="F13" s="17" t="s">
        <v>114</v>
      </c>
    </row>
    <row r="14" spans="1:6" ht="42.75" customHeight="1" x14ac:dyDescent="0.15">
      <c r="A14" s="25" t="s">
        <v>99</v>
      </c>
      <c r="B14" s="25" t="s">
        <v>88</v>
      </c>
      <c r="C14" s="16" t="s">
        <v>89</v>
      </c>
      <c r="D14" s="16"/>
      <c r="E14" s="16"/>
      <c r="F14" s="37" t="s">
        <v>138</v>
      </c>
    </row>
  </sheetData>
  <mergeCells count="1">
    <mergeCell ref="A5:F5"/>
  </mergeCells>
  <phoneticPr fontId="3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4" sqref="C14"/>
    </sheetView>
  </sheetViews>
  <sheetFormatPr defaultColWidth="8.75"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4.125" style="1" customWidth="1"/>
    <col min="5" max="16384" width="8.75" style="7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40" t="s">
        <v>190</v>
      </c>
      <c r="B2" s="2" t="s">
        <v>178</v>
      </c>
      <c r="C2" s="40" t="s">
        <v>183</v>
      </c>
      <c r="D2" s="2" t="s">
        <v>179</v>
      </c>
    </row>
    <row r="3" spans="1:4" x14ac:dyDescent="0.3">
      <c r="A3" s="3" t="s">
        <v>188</v>
      </c>
      <c r="B3" s="3">
        <v>1</v>
      </c>
      <c r="C3" s="3"/>
      <c r="D3" s="3"/>
    </row>
    <row r="4" spans="1:4" x14ac:dyDescent="0.3">
      <c r="A4" s="3" t="s">
        <v>188</v>
      </c>
      <c r="B4" s="3">
        <v>2</v>
      </c>
      <c r="C4" s="3" t="s">
        <v>8</v>
      </c>
      <c r="D4" s="3">
        <f>(B4-1)*50</f>
        <v>50</v>
      </c>
    </row>
    <row r="5" spans="1:4" x14ac:dyDescent="0.3">
      <c r="A5" s="3" t="s">
        <v>185</v>
      </c>
      <c r="B5" s="3">
        <v>3</v>
      </c>
      <c r="C5" s="3" t="s">
        <v>8</v>
      </c>
      <c r="D5" s="3">
        <f t="shared" ref="D5:D42" si="0">(B5-1)*50</f>
        <v>100</v>
      </c>
    </row>
    <row r="6" spans="1:4" x14ac:dyDescent="0.3">
      <c r="A6" s="3" t="s">
        <v>185</v>
      </c>
      <c r="B6" s="3">
        <v>4</v>
      </c>
      <c r="C6" s="3" t="s">
        <v>8</v>
      </c>
      <c r="D6" s="3">
        <f t="shared" si="0"/>
        <v>150</v>
      </c>
    </row>
    <row r="7" spans="1:4" x14ac:dyDescent="0.3">
      <c r="A7" s="3" t="s">
        <v>185</v>
      </c>
      <c r="B7" s="3">
        <v>5</v>
      </c>
      <c r="C7" s="3" t="s">
        <v>8</v>
      </c>
      <c r="D7" s="3">
        <f t="shared" si="0"/>
        <v>200</v>
      </c>
    </row>
    <row r="8" spans="1:4" x14ac:dyDescent="0.3">
      <c r="A8" s="3" t="s">
        <v>185</v>
      </c>
      <c r="B8" s="3">
        <v>6</v>
      </c>
      <c r="C8" s="3" t="s">
        <v>8</v>
      </c>
      <c r="D8" s="3">
        <f t="shared" si="0"/>
        <v>250</v>
      </c>
    </row>
    <row r="9" spans="1:4" x14ac:dyDescent="0.3">
      <c r="A9" s="3" t="s">
        <v>185</v>
      </c>
      <c r="B9" s="3">
        <v>7</v>
      </c>
      <c r="C9" s="3" t="s">
        <v>8</v>
      </c>
      <c r="D9" s="3">
        <f t="shared" si="0"/>
        <v>300</v>
      </c>
    </row>
    <row r="10" spans="1:4" x14ac:dyDescent="0.3">
      <c r="A10" s="3" t="s">
        <v>185</v>
      </c>
      <c r="B10" s="3">
        <v>8</v>
      </c>
      <c r="C10" s="3" t="s">
        <v>8</v>
      </c>
      <c r="D10" s="3">
        <f t="shared" si="0"/>
        <v>350</v>
      </c>
    </row>
    <row r="11" spans="1:4" x14ac:dyDescent="0.3">
      <c r="A11" s="3" t="s">
        <v>185</v>
      </c>
      <c r="B11" s="3">
        <v>9</v>
      </c>
      <c r="C11" s="3" t="s">
        <v>8</v>
      </c>
      <c r="D11" s="3">
        <f t="shared" si="0"/>
        <v>400</v>
      </c>
    </row>
    <row r="12" spans="1:4" x14ac:dyDescent="0.3">
      <c r="A12" s="3" t="s">
        <v>185</v>
      </c>
      <c r="B12" s="3">
        <v>10</v>
      </c>
      <c r="C12" s="3" t="s">
        <v>8</v>
      </c>
      <c r="D12" s="3">
        <f t="shared" si="0"/>
        <v>450</v>
      </c>
    </row>
    <row r="13" spans="1:4" x14ac:dyDescent="0.3">
      <c r="A13" s="3" t="s">
        <v>185</v>
      </c>
      <c r="B13" s="3">
        <v>11</v>
      </c>
      <c r="C13" s="3" t="s">
        <v>8</v>
      </c>
      <c r="D13" s="3">
        <f t="shared" si="0"/>
        <v>500</v>
      </c>
    </row>
    <row r="14" spans="1:4" x14ac:dyDescent="0.3">
      <c r="A14" s="3" t="s">
        <v>185</v>
      </c>
      <c r="B14" s="3">
        <v>12</v>
      </c>
      <c r="C14" s="3" t="s">
        <v>8</v>
      </c>
      <c r="D14" s="3">
        <f t="shared" si="0"/>
        <v>550</v>
      </c>
    </row>
    <row r="15" spans="1:4" x14ac:dyDescent="0.3">
      <c r="A15" s="3" t="s">
        <v>185</v>
      </c>
      <c r="B15" s="3">
        <v>13</v>
      </c>
      <c r="C15" s="3" t="s">
        <v>8</v>
      </c>
      <c r="D15" s="3">
        <f t="shared" si="0"/>
        <v>600</v>
      </c>
    </row>
    <row r="16" spans="1:4" x14ac:dyDescent="0.3">
      <c r="A16" s="3" t="s">
        <v>185</v>
      </c>
      <c r="B16" s="3">
        <v>14</v>
      </c>
      <c r="C16" s="3" t="s">
        <v>8</v>
      </c>
      <c r="D16" s="3">
        <f t="shared" si="0"/>
        <v>650</v>
      </c>
    </row>
    <row r="17" spans="1:4" x14ac:dyDescent="0.3">
      <c r="A17" s="3" t="s">
        <v>185</v>
      </c>
      <c r="B17" s="3">
        <v>15</v>
      </c>
      <c r="C17" s="3" t="s">
        <v>8</v>
      </c>
      <c r="D17" s="3">
        <f t="shared" si="0"/>
        <v>700</v>
      </c>
    </row>
    <row r="18" spans="1:4" x14ac:dyDescent="0.3">
      <c r="A18" s="3" t="s">
        <v>185</v>
      </c>
      <c r="B18" s="3">
        <v>16</v>
      </c>
      <c r="C18" s="3" t="s">
        <v>8</v>
      </c>
      <c r="D18" s="3">
        <f t="shared" si="0"/>
        <v>750</v>
      </c>
    </row>
    <row r="19" spans="1:4" x14ac:dyDescent="0.3">
      <c r="A19" s="3" t="s">
        <v>185</v>
      </c>
      <c r="B19" s="3">
        <v>17</v>
      </c>
      <c r="C19" s="3" t="s">
        <v>8</v>
      </c>
      <c r="D19" s="3">
        <f t="shared" si="0"/>
        <v>800</v>
      </c>
    </row>
    <row r="20" spans="1:4" x14ac:dyDescent="0.3">
      <c r="A20" s="3" t="s">
        <v>185</v>
      </c>
      <c r="B20" s="3">
        <v>18</v>
      </c>
      <c r="C20" s="3" t="s">
        <v>8</v>
      </c>
      <c r="D20" s="3">
        <f t="shared" si="0"/>
        <v>850</v>
      </c>
    </row>
    <row r="21" spans="1:4" x14ac:dyDescent="0.3">
      <c r="A21" s="3" t="s">
        <v>185</v>
      </c>
      <c r="B21" s="3">
        <v>19</v>
      </c>
      <c r="C21" s="3" t="s">
        <v>8</v>
      </c>
      <c r="D21" s="3">
        <f t="shared" si="0"/>
        <v>900</v>
      </c>
    </row>
    <row r="22" spans="1:4" x14ac:dyDescent="0.3">
      <c r="A22" s="3" t="s">
        <v>185</v>
      </c>
      <c r="B22" s="3">
        <v>20</v>
      </c>
      <c r="C22" s="3" t="s">
        <v>8</v>
      </c>
      <c r="D22" s="3">
        <f t="shared" si="0"/>
        <v>950</v>
      </c>
    </row>
    <row r="23" spans="1:4" x14ac:dyDescent="0.3">
      <c r="A23" s="3" t="s">
        <v>185</v>
      </c>
      <c r="B23" s="3">
        <v>21</v>
      </c>
      <c r="C23" s="3" t="s">
        <v>8</v>
      </c>
      <c r="D23" s="3">
        <f t="shared" si="0"/>
        <v>1000</v>
      </c>
    </row>
    <row r="24" spans="1:4" x14ac:dyDescent="0.3">
      <c r="A24" s="3" t="s">
        <v>185</v>
      </c>
      <c r="B24" s="3">
        <v>22</v>
      </c>
      <c r="C24" s="3" t="s">
        <v>8</v>
      </c>
      <c r="D24" s="3">
        <f t="shared" si="0"/>
        <v>1050</v>
      </c>
    </row>
    <row r="25" spans="1:4" x14ac:dyDescent="0.3">
      <c r="A25" s="3" t="s">
        <v>185</v>
      </c>
      <c r="B25" s="3">
        <v>23</v>
      </c>
      <c r="C25" s="3" t="s">
        <v>8</v>
      </c>
      <c r="D25" s="3">
        <f t="shared" si="0"/>
        <v>1100</v>
      </c>
    </row>
    <row r="26" spans="1:4" x14ac:dyDescent="0.3">
      <c r="A26" s="3" t="s">
        <v>185</v>
      </c>
      <c r="B26" s="3">
        <v>24</v>
      </c>
      <c r="C26" s="3" t="s">
        <v>8</v>
      </c>
      <c r="D26" s="3">
        <f t="shared" si="0"/>
        <v>1150</v>
      </c>
    </row>
    <row r="27" spans="1:4" x14ac:dyDescent="0.3">
      <c r="A27" s="3" t="s">
        <v>185</v>
      </c>
      <c r="B27" s="3">
        <v>25</v>
      </c>
      <c r="C27" s="3" t="s">
        <v>8</v>
      </c>
      <c r="D27" s="3">
        <f t="shared" si="0"/>
        <v>1200</v>
      </c>
    </row>
    <row r="28" spans="1:4" x14ac:dyDescent="0.3">
      <c r="A28" s="3" t="s">
        <v>185</v>
      </c>
      <c r="B28" s="3">
        <v>26</v>
      </c>
      <c r="C28" s="3" t="s">
        <v>8</v>
      </c>
      <c r="D28" s="3">
        <f t="shared" si="0"/>
        <v>1250</v>
      </c>
    </row>
    <row r="29" spans="1:4" x14ac:dyDescent="0.3">
      <c r="A29" s="3" t="s">
        <v>185</v>
      </c>
      <c r="B29" s="3">
        <v>27</v>
      </c>
      <c r="C29" s="3" t="s">
        <v>8</v>
      </c>
      <c r="D29" s="3">
        <f t="shared" si="0"/>
        <v>1300</v>
      </c>
    </row>
    <row r="30" spans="1:4" x14ac:dyDescent="0.3">
      <c r="A30" s="3" t="s">
        <v>185</v>
      </c>
      <c r="B30" s="3">
        <v>28</v>
      </c>
      <c r="C30" s="3" t="s">
        <v>8</v>
      </c>
      <c r="D30" s="3">
        <f t="shared" si="0"/>
        <v>1350</v>
      </c>
    </row>
    <row r="31" spans="1:4" x14ac:dyDescent="0.3">
      <c r="A31" s="3" t="s">
        <v>185</v>
      </c>
      <c r="B31" s="3">
        <v>29</v>
      </c>
      <c r="C31" s="3" t="s">
        <v>8</v>
      </c>
      <c r="D31" s="3">
        <f t="shared" si="0"/>
        <v>1400</v>
      </c>
    </row>
    <row r="32" spans="1:4" x14ac:dyDescent="0.3">
      <c r="A32" s="3" t="s">
        <v>185</v>
      </c>
      <c r="B32" s="3">
        <v>30</v>
      </c>
      <c r="C32" s="3" t="s">
        <v>8</v>
      </c>
      <c r="D32" s="3">
        <f t="shared" si="0"/>
        <v>1450</v>
      </c>
    </row>
    <row r="33" spans="1:4" x14ac:dyDescent="0.3">
      <c r="A33" s="3" t="s">
        <v>185</v>
      </c>
      <c r="B33" s="3">
        <v>31</v>
      </c>
      <c r="C33" s="3" t="s">
        <v>8</v>
      </c>
      <c r="D33" s="3">
        <f t="shared" si="0"/>
        <v>1500</v>
      </c>
    </row>
    <row r="34" spans="1:4" x14ac:dyDescent="0.3">
      <c r="A34" s="3" t="s">
        <v>185</v>
      </c>
      <c r="B34" s="3">
        <v>32</v>
      </c>
      <c r="C34" s="3" t="s">
        <v>8</v>
      </c>
      <c r="D34" s="3">
        <f t="shared" si="0"/>
        <v>1550</v>
      </c>
    </row>
    <row r="35" spans="1:4" x14ac:dyDescent="0.3">
      <c r="A35" s="3" t="s">
        <v>185</v>
      </c>
      <c r="B35" s="3">
        <v>33</v>
      </c>
      <c r="C35" s="3" t="s">
        <v>8</v>
      </c>
      <c r="D35" s="3">
        <f t="shared" si="0"/>
        <v>1600</v>
      </c>
    </row>
    <row r="36" spans="1:4" x14ac:dyDescent="0.3">
      <c r="A36" s="3" t="s">
        <v>185</v>
      </c>
      <c r="B36" s="3">
        <v>34</v>
      </c>
      <c r="C36" s="3" t="s">
        <v>8</v>
      </c>
      <c r="D36" s="3">
        <f t="shared" si="0"/>
        <v>1650</v>
      </c>
    </row>
    <row r="37" spans="1:4" x14ac:dyDescent="0.3">
      <c r="A37" s="3" t="s">
        <v>185</v>
      </c>
      <c r="B37" s="3">
        <v>35</v>
      </c>
      <c r="C37" s="3" t="s">
        <v>8</v>
      </c>
      <c r="D37" s="3">
        <f t="shared" si="0"/>
        <v>1700</v>
      </c>
    </row>
    <row r="38" spans="1:4" x14ac:dyDescent="0.3">
      <c r="A38" s="3" t="s">
        <v>185</v>
      </c>
      <c r="B38" s="3">
        <v>36</v>
      </c>
      <c r="C38" s="3" t="s">
        <v>8</v>
      </c>
      <c r="D38" s="3">
        <f t="shared" si="0"/>
        <v>1750</v>
      </c>
    </row>
    <row r="39" spans="1:4" x14ac:dyDescent="0.3">
      <c r="A39" s="3" t="s">
        <v>185</v>
      </c>
      <c r="B39" s="3">
        <v>37</v>
      </c>
      <c r="C39" s="3" t="s">
        <v>8</v>
      </c>
      <c r="D39" s="3">
        <f t="shared" si="0"/>
        <v>1800</v>
      </c>
    </row>
    <row r="40" spans="1:4" x14ac:dyDescent="0.3">
      <c r="A40" s="3" t="s">
        <v>185</v>
      </c>
      <c r="B40" s="3">
        <v>38</v>
      </c>
      <c r="C40" s="3" t="s">
        <v>8</v>
      </c>
      <c r="D40" s="3">
        <f t="shared" si="0"/>
        <v>1850</v>
      </c>
    </row>
    <row r="41" spans="1:4" x14ac:dyDescent="0.3">
      <c r="A41" s="3" t="s">
        <v>185</v>
      </c>
      <c r="B41" s="3">
        <v>39</v>
      </c>
      <c r="C41" s="3" t="s">
        <v>8</v>
      </c>
      <c r="D41" s="3">
        <f t="shared" si="0"/>
        <v>1900</v>
      </c>
    </row>
    <row r="42" spans="1:4" x14ac:dyDescent="0.3">
      <c r="A42" s="3" t="s">
        <v>185</v>
      </c>
      <c r="B42" s="4">
        <v>40</v>
      </c>
      <c r="C42" s="4" t="s">
        <v>8</v>
      </c>
      <c r="D42" s="4">
        <f t="shared" si="0"/>
        <v>1950</v>
      </c>
    </row>
  </sheetData>
  <phoneticPr fontId="20" type="noConversion"/>
  <hyperlinks>
    <hyperlink ref="C2" r:id="rId1"/>
    <hyperlink ref="A2" r:id="rId2"/>
  </hyperlinks>
  <pageMargins left="0.69861111111111107" right="0.69861111111111107" top="0.75" bottom="0.75" header="0.3" footer="0.3"/>
  <pageSetup paperSize="9" orientation="portrait" r:id="rId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workbookViewId="0">
      <selection activeCell="A5" sqref="A5"/>
    </sheetView>
  </sheetViews>
  <sheetFormatPr defaultRowHeight="16.5" x14ac:dyDescent="0.15"/>
  <cols>
    <col min="1" max="1" width="22.75" style="1" bestFit="1" customWidth="1"/>
    <col min="2" max="2" width="7.5" style="1" bestFit="1" customWidth="1"/>
    <col min="3" max="3" width="20.5" style="1" bestFit="1" customWidth="1"/>
    <col min="4" max="4" width="15.75" style="7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3">
      <c r="A2" s="40" t="s">
        <v>189</v>
      </c>
      <c r="B2" s="2" t="s">
        <v>180</v>
      </c>
      <c r="C2" s="40" t="s">
        <v>182</v>
      </c>
      <c r="D2" s="2" t="s">
        <v>181</v>
      </c>
    </row>
    <row r="3" spans="1:4" x14ac:dyDescent="0.3">
      <c r="A3" s="8" t="s">
        <v>187</v>
      </c>
      <c r="B3" s="5">
        <v>1</v>
      </c>
      <c r="C3" s="5"/>
      <c r="D3" s="7">
        <v>0</v>
      </c>
    </row>
    <row r="4" spans="1:4" x14ac:dyDescent="0.3">
      <c r="A4" s="8" t="s">
        <v>187</v>
      </c>
      <c r="B4" s="5">
        <v>2</v>
      </c>
      <c r="C4" s="3" t="s">
        <v>184</v>
      </c>
      <c r="D4" s="7">
        <v>1</v>
      </c>
    </row>
    <row r="5" spans="1:4" x14ac:dyDescent="0.3">
      <c r="A5" s="8" t="s">
        <v>186</v>
      </c>
      <c r="B5" s="5">
        <v>3</v>
      </c>
      <c r="C5" s="3" t="s">
        <v>184</v>
      </c>
      <c r="D5" s="7">
        <v>2</v>
      </c>
    </row>
    <row r="6" spans="1:4" x14ac:dyDescent="0.3">
      <c r="A6" s="8" t="s">
        <v>186</v>
      </c>
      <c r="B6" s="5">
        <v>4</v>
      </c>
      <c r="C6" s="3" t="s">
        <v>184</v>
      </c>
      <c r="D6" s="7">
        <v>3</v>
      </c>
    </row>
    <row r="7" spans="1:4" x14ac:dyDescent="0.3">
      <c r="A7" s="8" t="s">
        <v>186</v>
      </c>
      <c r="B7" s="5">
        <v>5</v>
      </c>
      <c r="C7" s="3" t="s">
        <v>184</v>
      </c>
      <c r="D7" s="7">
        <v>4</v>
      </c>
    </row>
    <row r="8" spans="1:4" x14ac:dyDescent="0.3">
      <c r="A8" s="8" t="s">
        <v>186</v>
      </c>
      <c r="B8" s="5">
        <v>6</v>
      </c>
      <c r="C8" s="3" t="s">
        <v>184</v>
      </c>
      <c r="D8" s="7">
        <v>5</v>
      </c>
    </row>
    <row r="9" spans="1:4" x14ac:dyDescent="0.3">
      <c r="A9" s="8" t="s">
        <v>186</v>
      </c>
      <c r="B9" s="5">
        <v>7</v>
      </c>
      <c r="C9" s="3" t="s">
        <v>184</v>
      </c>
      <c r="D9" s="7">
        <v>6</v>
      </c>
    </row>
    <row r="10" spans="1:4" x14ac:dyDescent="0.3">
      <c r="A10" s="8" t="s">
        <v>186</v>
      </c>
      <c r="B10" s="5">
        <v>8</v>
      </c>
      <c r="C10" s="3" t="s">
        <v>184</v>
      </c>
      <c r="D10" s="7">
        <v>7</v>
      </c>
    </row>
    <row r="11" spans="1:4" x14ac:dyDescent="0.3">
      <c r="A11" s="8" t="s">
        <v>186</v>
      </c>
      <c r="B11" s="5">
        <v>9</v>
      </c>
      <c r="C11" s="3" t="s">
        <v>184</v>
      </c>
      <c r="D11" s="7">
        <v>8</v>
      </c>
    </row>
    <row r="12" spans="1:4" x14ac:dyDescent="0.3">
      <c r="A12" s="8" t="s">
        <v>186</v>
      </c>
      <c r="B12" s="5">
        <v>10</v>
      </c>
      <c r="C12" s="3" t="s">
        <v>184</v>
      </c>
      <c r="D12" s="7">
        <v>9</v>
      </c>
    </row>
    <row r="13" spans="1:4" x14ac:dyDescent="0.3">
      <c r="A13" s="8" t="s">
        <v>186</v>
      </c>
      <c r="B13" s="5">
        <v>11</v>
      </c>
      <c r="C13" s="3" t="s">
        <v>184</v>
      </c>
      <c r="D13" s="7">
        <v>10</v>
      </c>
    </row>
    <row r="14" spans="1:4" x14ac:dyDescent="0.3">
      <c r="A14" s="8" t="s">
        <v>186</v>
      </c>
      <c r="B14" s="5">
        <v>12</v>
      </c>
      <c r="C14" s="3" t="s">
        <v>184</v>
      </c>
      <c r="D14" s="7">
        <v>11</v>
      </c>
    </row>
    <row r="15" spans="1:4" x14ac:dyDescent="0.3">
      <c r="A15" s="8" t="s">
        <v>186</v>
      </c>
      <c r="B15" s="5">
        <v>13</v>
      </c>
      <c r="C15" s="3" t="s">
        <v>184</v>
      </c>
      <c r="D15" s="7">
        <v>12</v>
      </c>
    </row>
    <row r="16" spans="1:4" x14ac:dyDescent="0.3">
      <c r="A16" s="8" t="s">
        <v>186</v>
      </c>
      <c r="B16" s="5">
        <v>14</v>
      </c>
      <c r="C16" s="3" t="s">
        <v>184</v>
      </c>
      <c r="D16" s="7">
        <v>13</v>
      </c>
    </row>
    <row r="17" spans="1:4" x14ac:dyDescent="0.3">
      <c r="A17" s="8" t="s">
        <v>186</v>
      </c>
      <c r="B17" s="5">
        <v>15</v>
      </c>
      <c r="C17" s="3" t="s">
        <v>184</v>
      </c>
      <c r="D17" s="7">
        <v>14</v>
      </c>
    </row>
    <row r="18" spans="1:4" x14ac:dyDescent="0.3">
      <c r="A18" s="8" t="s">
        <v>186</v>
      </c>
      <c r="B18" s="5">
        <v>16</v>
      </c>
      <c r="C18" s="3" t="s">
        <v>184</v>
      </c>
      <c r="D18" s="7">
        <v>15</v>
      </c>
    </row>
    <row r="19" spans="1:4" x14ac:dyDescent="0.3">
      <c r="A19" s="8" t="s">
        <v>186</v>
      </c>
      <c r="B19" s="5">
        <v>17</v>
      </c>
      <c r="C19" s="3" t="s">
        <v>184</v>
      </c>
      <c r="D19" s="7">
        <v>16</v>
      </c>
    </row>
    <row r="20" spans="1:4" x14ac:dyDescent="0.3">
      <c r="A20" s="8" t="s">
        <v>186</v>
      </c>
      <c r="B20" s="5">
        <v>18</v>
      </c>
      <c r="C20" s="3" t="s">
        <v>184</v>
      </c>
      <c r="D20" s="7">
        <v>17</v>
      </c>
    </row>
    <row r="21" spans="1:4" x14ac:dyDescent="0.3">
      <c r="A21" s="8" t="s">
        <v>186</v>
      </c>
      <c r="B21" s="5">
        <v>19</v>
      </c>
      <c r="C21" s="3" t="s">
        <v>184</v>
      </c>
      <c r="D21" s="7">
        <v>18</v>
      </c>
    </row>
    <row r="22" spans="1:4" x14ac:dyDescent="0.3">
      <c r="A22" s="8" t="s">
        <v>186</v>
      </c>
      <c r="B22" s="5">
        <v>20</v>
      </c>
      <c r="C22" s="3" t="s">
        <v>184</v>
      </c>
      <c r="D22" s="7">
        <v>19</v>
      </c>
    </row>
    <row r="23" spans="1:4" x14ac:dyDescent="0.3">
      <c r="A23" s="8" t="s">
        <v>186</v>
      </c>
      <c r="B23" s="5">
        <v>21</v>
      </c>
      <c r="C23" s="3" t="s">
        <v>184</v>
      </c>
      <c r="D23" s="7">
        <v>20</v>
      </c>
    </row>
    <row r="24" spans="1:4" x14ac:dyDescent="0.3">
      <c r="A24" s="8" t="s">
        <v>186</v>
      </c>
      <c r="B24" s="5">
        <v>22</v>
      </c>
      <c r="C24" s="3" t="s">
        <v>184</v>
      </c>
      <c r="D24" s="7">
        <v>21</v>
      </c>
    </row>
    <row r="25" spans="1:4" x14ac:dyDescent="0.3">
      <c r="A25" s="8" t="s">
        <v>186</v>
      </c>
      <c r="B25" s="5">
        <v>23</v>
      </c>
      <c r="C25" s="3" t="s">
        <v>184</v>
      </c>
      <c r="D25" s="7">
        <v>22</v>
      </c>
    </row>
    <row r="26" spans="1:4" x14ac:dyDescent="0.3">
      <c r="A26" s="8" t="s">
        <v>186</v>
      </c>
      <c r="B26" s="5">
        <v>24</v>
      </c>
      <c r="C26" s="3" t="s">
        <v>184</v>
      </c>
      <c r="D26" s="7">
        <v>23</v>
      </c>
    </row>
    <row r="27" spans="1:4" x14ac:dyDescent="0.3">
      <c r="A27" s="8" t="s">
        <v>186</v>
      </c>
      <c r="B27" s="5">
        <v>25</v>
      </c>
      <c r="C27" s="3" t="s">
        <v>184</v>
      </c>
      <c r="D27" s="7">
        <v>24</v>
      </c>
    </row>
    <row r="28" spans="1:4" x14ac:dyDescent="0.3">
      <c r="A28" s="8" t="s">
        <v>186</v>
      </c>
      <c r="B28" s="5">
        <v>26</v>
      </c>
      <c r="C28" s="3" t="s">
        <v>184</v>
      </c>
      <c r="D28" s="7">
        <v>25</v>
      </c>
    </row>
    <row r="29" spans="1:4" x14ac:dyDescent="0.3">
      <c r="A29" s="8" t="s">
        <v>186</v>
      </c>
      <c r="B29" s="5">
        <v>27</v>
      </c>
      <c r="C29" s="3" t="s">
        <v>184</v>
      </c>
      <c r="D29" s="7">
        <v>26</v>
      </c>
    </row>
    <row r="30" spans="1:4" x14ac:dyDescent="0.3">
      <c r="A30" s="8" t="s">
        <v>186</v>
      </c>
      <c r="B30" s="5">
        <v>28</v>
      </c>
      <c r="C30" s="3" t="s">
        <v>184</v>
      </c>
      <c r="D30" s="7">
        <v>27</v>
      </c>
    </row>
    <row r="31" spans="1:4" x14ac:dyDescent="0.3">
      <c r="A31" s="8" t="s">
        <v>186</v>
      </c>
      <c r="B31" s="5">
        <v>29</v>
      </c>
      <c r="C31" s="3" t="s">
        <v>184</v>
      </c>
      <c r="D31" s="7">
        <v>28</v>
      </c>
    </row>
    <row r="32" spans="1:4" x14ac:dyDescent="0.3">
      <c r="A32" s="8" t="s">
        <v>186</v>
      </c>
      <c r="B32" s="5">
        <v>30</v>
      </c>
      <c r="C32" s="3" t="s">
        <v>184</v>
      </c>
      <c r="D32" s="7">
        <v>29</v>
      </c>
    </row>
    <row r="33" spans="1:4" x14ac:dyDescent="0.3">
      <c r="A33" s="8" t="s">
        <v>186</v>
      </c>
      <c r="B33" s="5">
        <v>31</v>
      </c>
      <c r="C33" s="3" t="s">
        <v>184</v>
      </c>
      <c r="D33" s="7">
        <v>30</v>
      </c>
    </row>
    <row r="34" spans="1:4" x14ac:dyDescent="0.3">
      <c r="A34" s="8" t="s">
        <v>186</v>
      </c>
      <c r="B34" s="5">
        <v>32</v>
      </c>
      <c r="C34" s="3" t="s">
        <v>184</v>
      </c>
      <c r="D34" s="7">
        <v>31</v>
      </c>
    </row>
    <row r="35" spans="1:4" x14ac:dyDescent="0.3">
      <c r="A35" s="8" t="s">
        <v>186</v>
      </c>
      <c r="B35" s="5">
        <v>33</v>
      </c>
      <c r="C35" s="3" t="s">
        <v>184</v>
      </c>
      <c r="D35" s="7">
        <v>32</v>
      </c>
    </row>
    <row r="36" spans="1:4" x14ac:dyDescent="0.3">
      <c r="A36" s="8" t="s">
        <v>186</v>
      </c>
      <c r="B36" s="5">
        <v>34</v>
      </c>
      <c r="C36" s="3" t="s">
        <v>184</v>
      </c>
      <c r="D36" s="7">
        <v>33</v>
      </c>
    </row>
    <row r="37" spans="1:4" x14ac:dyDescent="0.3">
      <c r="A37" s="8" t="s">
        <v>186</v>
      </c>
      <c r="B37" s="5">
        <v>35</v>
      </c>
      <c r="C37" s="3" t="s">
        <v>184</v>
      </c>
      <c r="D37" s="7">
        <v>34</v>
      </c>
    </row>
    <row r="38" spans="1:4" x14ac:dyDescent="0.3">
      <c r="A38" s="8" t="s">
        <v>186</v>
      </c>
      <c r="B38" s="5">
        <v>36</v>
      </c>
      <c r="C38" s="3" t="s">
        <v>184</v>
      </c>
      <c r="D38" s="7">
        <v>35</v>
      </c>
    </row>
    <row r="39" spans="1:4" x14ac:dyDescent="0.3">
      <c r="A39" s="8" t="s">
        <v>186</v>
      </c>
      <c r="B39" s="5">
        <v>37</v>
      </c>
      <c r="C39" s="3" t="s">
        <v>184</v>
      </c>
      <c r="D39" s="7">
        <v>36</v>
      </c>
    </row>
    <row r="40" spans="1:4" x14ac:dyDescent="0.3">
      <c r="A40" s="8" t="s">
        <v>186</v>
      </c>
      <c r="B40" s="5">
        <v>38</v>
      </c>
      <c r="C40" s="3" t="s">
        <v>184</v>
      </c>
      <c r="D40" s="7">
        <v>37</v>
      </c>
    </row>
    <row r="41" spans="1:4" x14ac:dyDescent="0.3">
      <c r="A41" s="8" t="s">
        <v>186</v>
      </c>
      <c r="B41" s="5">
        <v>39</v>
      </c>
      <c r="C41" s="3" t="s">
        <v>184</v>
      </c>
      <c r="D41" s="7">
        <v>38</v>
      </c>
    </row>
    <row r="42" spans="1:4" x14ac:dyDescent="0.3">
      <c r="A42" s="8" t="s">
        <v>186</v>
      </c>
      <c r="B42" s="5">
        <v>40</v>
      </c>
      <c r="C42" s="3" t="s">
        <v>184</v>
      </c>
      <c r="D42" s="7">
        <v>39</v>
      </c>
    </row>
    <row r="43" spans="1:4" x14ac:dyDescent="0.3">
      <c r="A43" s="8" t="s">
        <v>186</v>
      </c>
      <c r="B43" s="5">
        <v>41</v>
      </c>
      <c r="C43" s="3" t="s">
        <v>184</v>
      </c>
      <c r="D43" s="7">
        <v>40</v>
      </c>
    </row>
    <row r="44" spans="1:4" x14ac:dyDescent="0.3">
      <c r="A44" s="8" t="s">
        <v>186</v>
      </c>
      <c r="B44" s="5">
        <v>42</v>
      </c>
      <c r="C44" s="3" t="s">
        <v>184</v>
      </c>
      <c r="D44" s="7">
        <v>41</v>
      </c>
    </row>
    <row r="45" spans="1:4" x14ac:dyDescent="0.3">
      <c r="A45" s="8" t="s">
        <v>186</v>
      </c>
      <c r="B45" s="5">
        <v>43</v>
      </c>
      <c r="C45" s="3" t="s">
        <v>184</v>
      </c>
      <c r="D45" s="7">
        <v>42</v>
      </c>
    </row>
    <row r="46" spans="1:4" x14ac:dyDescent="0.3">
      <c r="A46" s="8" t="s">
        <v>186</v>
      </c>
      <c r="B46" s="5">
        <v>44</v>
      </c>
      <c r="C46" s="3" t="s">
        <v>184</v>
      </c>
      <c r="D46" s="7">
        <v>43</v>
      </c>
    </row>
    <row r="47" spans="1:4" x14ac:dyDescent="0.3">
      <c r="A47" s="8" t="s">
        <v>186</v>
      </c>
      <c r="B47" s="5">
        <v>45</v>
      </c>
      <c r="C47" s="3" t="s">
        <v>184</v>
      </c>
      <c r="D47" s="7">
        <v>44</v>
      </c>
    </row>
    <row r="48" spans="1:4" x14ac:dyDescent="0.3">
      <c r="A48" s="8" t="s">
        <v>186</v>
      </c>
      <c r="B48" s="5">
        <v>46</v>
      </c>
      <c r="C48" s="3" t="s">
        <v>184</v>
      </c>
      <c r="D48" s="7">
        <v>45</v>
      </c>
    </row>
    <row r="49" spans="1:4" x14ac:dyDescent="0.3">
      <c r="A49" s="8" t="s">
        <v>186</v>
      </c>
      <c r="B49" s="5">
        <v>47</v>
      </c>
      <c r="C49" s="3" t="s">
        <v>184</v>
      </c>
      <c r="D49" s="7">
        <v>46</v>
      </c>
    </row>
    <row r="50" spans="1:4" x14ac:dyDescent="0.3">
      <c r="A50" s="8" t="s">
        <v>186</v>
      </c>
      <c r="B50" s="5">
        <v>48</v>
      </c>
      <c r="C50" s="3" t="s">
        <v>184</v>
      </c>
      <c r="D50" s="7">
        <v>47</v>
      </c>
    </row>
    <row r="51" spans="1:4" x14ac:dyDescent="0.3">
      <c r="A51" s="8" t="s">
        <v>186</v>
      </c>
      <c r="B51" s="5">
        <v>49</v>
      </c>
      <c r="C51" s="3" t="s">
        <v>184</v>
      </c>
      <c r="D51" s="7">
        <v>48</v>
      </c>
    </row>
    <row r="52" spans="1:4" x14ac:dyDescent="0.3">
      <c r="A52" s="8" t="s">
        <v>186</v>
      </c>
      <c r="B52" s="5">
        <v>50</v>
      </c>
      <c r="C52" s="3" t="s">
        <v>184</v>
      </c>
      <c r="D52" s="7">
        <v>49</v>
      </c>
    </row>
    <row r="53" spans="1:4" x14ac:dyDescent="0.3">
      <c r="A53" s="8" t="s">
        <v>186</v>
      </c>
      <c r="B53" s="5">
        <v>51</v>
      </c>
      <c r="C53" s="3" t="s">
        <v>184</v>
      </c>
      <c r="D53" s="7">
        <v>50</v>
      </c>
    </row>
    <row r="54" spans="1:4" x14ac:dyDescent="0.3">
      <c r="A54" s="8" t="s">
        <v>186</v>
      </c>
      <c r="B54" s="5">
        <v>52</v>
      </c>
      <c r="C54" s="3" t="s">
        <v>184</v>
      </c>
      <c r="D54" s="7">
        <v>51</v>
      </c>
    </row>
    <row r="55" spans="1:4" x14ac:dyDescent="0.3">
      <c r="A55" s="8" t="s">
        <v>186</v>
      </c>
      <c r="B55" s="5">
        <v>53</v>
      </c>
      <c r="C55" s="3" t="s">
        <v>184</v>
      </c>
      <c r="D55" s="7">
        <v>52</v>
      </c>
    </row>
    <row r="56" spans="1:4" x14ac:dyDescent="0.3">
      <c r="A56" s="8" t="s">
        <v>186</v>
      </c>
      <c r="B56" s="5">
        <v>54</v>
      </c>
      <c r="C56" s="3" t="s">
        <v>184</v>
      </c>
      <c r="D56" s="7">
        <v>53</v>
      </c>
    </row>
    <row r="57" spans="1:4" x14ac:dyDescent="0.3">
      <c r="A57" s="8" t="s">
        <v>186</v>
      </c>
      <c r="B57" s="5">
        <v>55</v>
      </c>
      <c r="C57" s="3" t="s">
        <v>184</v>
      </c>
      <c r="D57" s="7">
        <v>54</v>
      </c>
    </row>
    <row r="58" spans="1:4" x14ac:dyDescent="0.3">
      <c r="A58" s="8" t="s">
        <v>186</v>
      </c>
      <c r="B58" s="5">
        <v>56</v>
      </c>
      <c r="C58" s="3" t="s">
        <v>184</v>
      </c>
      <c r="D58" s="7">
        <v>55</v>
      </c>
    </row>
    <row r="59" spans="1:4" x14ac:dyDescent="0.3">
      <c r="A59" s="8" t="s">
        <v>186</v>
      </c>
      <c r="B59" s="5">
        <v>57</v>
      </c>
      <c r="C59" s="3" t="s">
        <v>184</v>
      </c>
      <c r="D59" s="7">
        <v>56</v>
      </c>
    </row>
    <row r="60" spans="1:4" x14ac:dyDescent="0.3">
      <c r="A60" s="8" t="s">
        <v>186</v>
      </c>
      <c r="B60" s="5">
        <v>58</v>
      </c>
      <c r="C60" s="3" t="s">
        <v>184</v>
      </c>
      <c r="D60" s="7">
        <v>57</v>
      </c>
    </row>
    <row r="61" spans="1:4" x14ac:dyDescent="0.3">
      <c r="A61" s="8" t="s">
        <v>186</v>
      </c>
      <c r="B61" s="5">
        <v>59</v>
      </c>
      <c r="C61" s="3" t="s">
        <v>184</v>
      </c>
      <c r="D61" s="7">
        <v>58</v>
      </c>
    </row>
    <row r="62" spans="1:4" x14ac:dyDescent="0.3">
      <c r="A62" s="8" t="s">
        <v>186</v>
      </c>
      <c r="B62" s="6">
        <v>60</v>
      </c>
      <c r="C62" s="3" t="s">
        <v>184</v>
      </c>
      <c r="D62" s="7">
        <v>59</v>
      </c>
    </row>
  </sheetData>
  <phoneticPr fontId="32" type="noConversion"/>
  <hyperlinks>
    <hyperlink ref="C2" r:id="rId1"/>
    <hyperlink ref="A2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7" sqref="E7"/>
    </sheetView>
  </sheetViews>
  <sheetFormatPr defaultRowHeight="13.5" x14ac:dyDescent="0.15"/>
  <sheetData>
    <row r="1" spans="1:2" ht="16.5" x14ac:dyDescent="0.3">
      <c r="A1" s="2" t="s">
        <v>46</v>
      </c>
      <c r="B1" s="2" t="s">
        <v>47</v>
      </c>
    </row>
    <row r="2" spans="1:2" x14ac:dyDescent="0.15">
      <c r="A2" s="12" t="s">
        <v>48</v>
      </c>
      <c r="B2">
        <v>1</v>
      </c>
    </row>
    <row r="3" spans="1:2" x14ac:dyDescent="0.15">
      <c r="A3" s="12" t="s">
        <v>39</v>
      </c>
      <c r="B3">
        <v>0</v>
      </c>
    </row>
    <row r="4" spans="1:2" x14ac:dyDescent="0.15">
      <c r="A4" s="26" t="s">
        <v>141</v>
      </c>
      <c r="B4" s="12">
        <v>10001</v>
      </c>
    </row>
    <row r="5" spans="1:2" x14ac:dyDescent="0.15">
      <c r="A5" s="12" t="s">
        <v>49</v>
      </c>
      <c r="B5" s="12">
        <v>10101</v>
      </c>
    </row>
  </sheetData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19" sqref="F19"/>
    </sheetView>
  </sheetViews>
  <sheetFormatPr defaultRowHeight="13.5" x14ac:dyDescent="0.15"/>
  <cols>
    <col min="2" max="2" width="15" customWidth="1"/>
    <col min="3" max="6" width="15.75" bestFit="1" customWidth="1"/>
    <col min="7" max="7" width="15" customWidth="1"/>
    <col min="8" max="11" width="15.75" bestFit="1" customWidth="1"/>
  </cols>
  <sheetData>
    <row r="1" spans="1:11" ht="16.5" x14ac:dyDescent="0.3">
      <c r="A1" s="2" t="s">
        <v>142</v>
      </c>
      <c r="B1" s="2" t="s">
        <v>144</v>
      </c>
      <c r="C1" s="2" t="s">
        <v>145</v>
      </c>
      <c r="D1" s="2" t="s">
        <v>146</v>
      </c>
      <c r="E1" s="2" t="s">
        <v>147</v>
      </c>
      <c r="F1" s="2" t="s">
        <v>148</v>
      </c>
      <c r="G1" s="2" t="s">
        <v>166</v>
      </c>
      <c r="H1" s="2" t="s">
        <v>154</v>
      </c>
      <c r="I1" s="2" t="s">
        <v>155</v>
      </c>
      <c r="J1" s="2" t="s">
        <v>156</v>
      </c>
      <c r="K1" s="2" t="s">
        <v>157</v>
      </c>
    </row>
    <row r="2" spans="1:11" ht="16.5" x14ac:dyDescent="0.3">
      <c r="A2" s="2" t="s">
        <v>143</v>
      </c>
      <c r="B2" s="2" t="s">
        <v>149</v>
      </c>
      <c r="C2" s="2" t="s">
        <v>150</v>
      </c>
      <c r="D2" s="2" t="s">
        <v>151</v>
      </c>
      <c r="E2" s="2" t="s">
        <v>152</v>
      </c>
      <c r="F2" s="2" t="s">
        <v>153</v>
      </c>
      <c r="G2" s="2" t="s">
        <v>167</v>
      </c>
      <c r="H2" s="2" t="s">
        <v>168</v>
      </c>
      <c r="I2" s="2" t="s">
        <v>169</v>
      </c>
      <c r="J2" s="2" t="s">
        <v>170</v>
      </c>
      <c r="K2" s="2" t="s">
        <v>171</v>
      </c>
    </row>
    <row r="3" spans="1:11" ht="16.5" x14ac:dyDescent="0.3">
      <c r="A3" s="9">
        <v>10001</v>
      </c>
      <c r="B3" s="38" t="s">
        <v>172</v>
      </c>
      <c r="C3" s="3">
        <v>101</v>
      </c>
      <c r="D3" s="3">
        <v>102</v>
      </c>
      <c r="E3" s="38" t="s">
        <v>158</v>
      </c>
      <c r="F3" s="38" t="s">
        <v>159</v>
      </c>
      <c r="G3" s="38" t="s">
        <v>173</v>
      </c>
      <c r="H3" s="3">
        <v>111</v>
      </c>
      <c r="I3" s="3">
        <v>112</v>
      </c>
      <c r="J3" s="38" t="s">
        <v>160</v>
      </c>
      <c r="K3" s="38" t="s">
        <v>161</v>
      </c>
    </row>
    <row r="4" spans="1:11" ht="16.5" x14ac:dyDescent="0.3">
      <c r="A4" s="9">
        <v>10002</v>
      </c>
      <c r="B4" s="38" t="s">
        <v>174</v>
      </c>
      <c r="C4" s="3">
        <v>201</v>
      </c>
      <c r="D4" s="3">
        <v>202</v>
      </c>
      <c r="E4" s="38" t="s">
        <v>162</v>
      </c>
      <c r="F4" s="38" t="s">
        <v>163</v>
      </c>
      <c r="G4" s="38" t="s">
        <v>175</v>
      </c>
      <c r="H4" s="3">
        <v>211</v>
      </c>
      <c r="I4" s="3">
        <v>212</v>
      </c>
      <c r="J4" s="38" t="s">
        <v>164</v>
      </c>
      <c r="K4" s="38" t="s">
        <v>165</v>
      </c>
    </row>
  </sheetData>
  <phoneticPr fontId="3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工具命令行设计</vt:lpstr>
      <vt:lpstr>scheme_kind</vt:lpstr>
      <vt:lpstr>kind</vt:lpstr>
      <vt:lpstr>scheme_upgrade</vt:lpstr>
      <vt:lpstr>upgrade_10001</vt:lpstr>
      <vt:lpstr>upgrade_10002</vt:lpstr>
      <vt:lpstr>macro</vt:lpstr>
      <vt:lpstr>arr_in_arr</vt:lpstr>
    </vt:vector>
  </TitlesOfParts>
  <Manager/>
  <Company>Hewlett-Packard Company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bobxiong(熊守伟)</dc:creator>
  <cp:keywords/>
  <dc:description/>
  <cp:lastModifiedBy>欧文韬</cp:lastModifiedBy>
  <cp:revision/>
  <dcterms:created xsi:type="dcterms:W3CDTF">2014-01-23T10:27:03Z</dcterms:created>
  <dcterms:modified xsi:type="dcterms:W3CDTF">2016-12-10T09:59:18Z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