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Katy" sheetId="1" r:id="rId1"/>
    <sheet name="Sonic" sheetId="2" r:id="rId2"/>
    <sheet name="PiroJack" sheetId="3" r:id="rId3"/>
    <sheet name="Yomotsu Shikome" sheetId="4" r:id="rId4"/>
    <sheet name="Decarabia" sheetId="5" r:id="rId5"/>
    <sheet name="Fein" sheetId="6" r:id="rId6"/>
    <sheet name="Persona" sheetId="7" r:id="rId7"/>
  </sheets>
  <calcPr calcId="144525"/>
</workbook>
</file>

<file path=xl/comments1.xml><?xml version="1.0" encoding="utf-8"?>
<comments xmlns="http://schemas.openxmlformats.org/spreadsheetml/2006/main">
  <authors>
    <author/>
  </authors>
  <commentList>
    <comment ref="C2" authorId="0">
      <text>
        <r>
          <rPr>
            <sz val="10"/>
            <rFont val="SimSun"/>
            <charset val="134"/>
          </rPr>
          <t>======
ID#AAABELr6YJ0
    (2024-01-16 15:31:51)
Células iguais a célula D2 (célula ao lado direito desta), são células de preenchimento, sendo elas células para tornar as funções ativas, serve para colocar o nome do Personae, Arma, etc.</t>
        </r>
      </text>
    </comment>
    <comment ref="C13" authorId="0">
      <text>
        <r>
          <rPr>
            <sz val="10"/>
            <rFont val="SimSun"/>
            <charset val="134"/>
          </rPr>
          <t>======
ID#AAABELr6YJ4
    (2024-01-16 15:31:51)
HABd8 de Perfurante; +1 MAG; Tiro Distante 1; 15m de alcance.</t>
        </r>
      </text>
    </comment>
    <comment ref="D13" authorId="0">
      <text>
        <r>
          <rPr>
            <sz val="10"/>
            <rFont val="SimSun"/>
            <charset val="134"/>
          </rPr>
          <t>======
ID#AAABEdEM42c
    (2024-01-16 15:31:51)
RD 4; +1 AGI; +2 MOV.</t>
        </r>
      </text>
    </comment>
    <comment ref="E13" authorId="0">
      <text>
        <r>
          <rPr>
            <sz val="10"/>
            <rFont val="SimSun"/>
            <charset val="134"/>
          </rPr>
          <t>======
ID#AAABEdEM43A
    (2024-01-16 15:31:51)
+1 TEC</t>
        </r>
      </text>
    </comment>
    <comment ref="F13" authorId="0">
      <text>
        <r>
          <rPr>
            <sz val="10"/>
            <rFont val="SimSun"/>
            <charset val="134"/>
          </rPr>
          <t>======
ID#AAABEdEM42I
    (2024-01-16 15:31:51)
Revive com 50% HP</t>
        </r>
      </text>
    </comment>
    <comment ref="H13" authorId="0">
      <text>
        <r>
          <rPr>
            <sz val="10"/>
            <rFont val="SimSun"/>
            <charset val="134"/>
          </rPr>
          <t>======
ID#AAABELr6YKw
    (2024-01-16 15:31:51)
6 Pílulas
Recupera toda a Energia, PM, Usos Grátis, Aspecto e Sorte, porém, você sofrerá a dor e ter que descansar o dobro do que precisa.</t>
        </r>
      </text>
    </comment>
    <comment ref="M13" authorId="0">
      <text>
        <r>
          <rPr>
            <sz val="10"/>
            <rFont val="SimSun"/>
            <charset val="134"/>
          </rPr>
          <t>======
ID#AAABEdEM42M
    (2024-01-16 15:31:51)
1 vez por combate, se você receber dano que te mate, role SORd8, se tirar =&gt;5 no resultado, você sobrevive com 1HP.</t>
        </r>
      </text>
    </comment>
    <comment ref="N13" authorId="0">
      <text>
        <r>
          <rPr>
            <sz val="10"/>
            <rFont val="SimSun"/>
            <charset val="134"/>
          </rPr>
          <t>======
ID#AAABELr6YKg
    (2024-01-16 15:31:51)
+1 em TEC e MAG.</t>
        </r>
      </text>
    </comment>
    <comment ref="C14" authorId="0">
      <text>
        <r>
          <rPr>
            <sz val="10"/>
            <rFont val="SimSun"/>
            <charset val="134"/>
          </rPr>
          <t>======
ID#AAABELr6YLM
    (2024-01-16 15:31:51)
FORd4 de Physical Damage +Bufu (MAGd8 de Ice Damage); 1, 2m de alcance.</t>
        </r>
      </text>
    </comment>
    <comment ref="D14" authorId="0">
      <text>
        <r>
          <rPr>
            <sz val="10"/>
            <rFont val="SimSun"/>
            <charset val="134"/>
          </rPr>
          <t>======
ID#AAABEdEM43I
    (2024-01-16 15:31:51)
+5 em Charme, +5 Coragem, RD 1</t>
        </r>
      </text>
    </comment>
    <comment ref="F14" authorId="0">
      <text>
        <r>
          <rPr>
            <sz val="10"/>
            <rFont val="SimSun"/>
            <charset val="134"/>
          </rPr>
          <t>======
ID#AAABEdEM420
    (2024-01-16 15:31:51)
Revives an ally with 1 HP.</t>
        </r>
      </text>
    </comment>
    <comment ref="H14" authorId="0">
      <text>
        <r>
          <rPr>
            <sz val="10"/>
            <rFont val="SimSun"/>
            <charset val="134"/>
          </rPr>
          <t>======
ID#AAABELr6YJw
    (2024-01-16 15:31:51)
Recupera 50HP de todos os Aliados.</t>
        </r>
      </text>
    </comment>
    <comment ref="Q14" authorId="0">
      <text>
        <r>
          <rPr>
            <sz val="10"/>
            <rFont val="SimSun"/>
            <charset val="134"/>
          </rPr>
          <t>======
ID#AAABELr6YK0
    (2024-01-16 15:31:51)
Uma vez por dia, você pode revelar a fraqueza de uma sombra que possa ver.</t>
        </r>
      </text>
    </comment>
    <comment ref="S14" authorId="0">
      <text>
        <r>
          <rPr>
            <sz val="10"/>
            <rFont val="SimSun"/>
            <charset val="134"/>
          </rPr>
          <t>======
ID#AAABEdEM42o
    (2024-01-16 15:31:51)
Uma vez por dia, você pode ter um sucesso automático ao resistir ao Status Mental.</t>
        </r>
      </text>
    </comment>
    <comment ref="T14" authorId="0">
      <text>
        <r>
          <rPr>
            <sz val="10"/>
            <rFont val="SimSun"/>
            <charset val="134"/>
          </rPr>
          <t>======
ID#AAABEdEM43U
    (2024-01-16 15:31:51)
Tier 1, 1/1 uso por dia
1 Alco em 8m
35+5*TEC = % de chance de Pânico
Enquanto Vivo</t>
        </r>
      </text>
    </comment>
    <comment ref="V14" authorId="0">
      <text>
        <r>
          <rPr>
            <sz val="10"/>
            <rFont val="SimSun"/>
            <charset val="134"/>
          </rPr>
          <t>======
ID#AAABELr6YJk
    (2024-01-16 15:31:51)
Uma vez por dia, você pode adicionar seu RD no Dano, mas ele se torna 0 até seu próximo turno.</t>
        </r>
      </text>
    </comment>
    <comment ref="C15" authorId="0">
      <text>
        <r>
          <rPr>
            <sz val="10"/>
            <rFont val="SimSun"/>
            <charset val="134"/>
          </rPr>
          <t>======
ID#AAABEdEM42Y
    (2024-01-16 15:31:51)
vender</t>
        </r>
      </text>
    </comment>
    <comment ref="D15" authorId="0">
      <text>
        <r>
          <rPr>
            <sz val="10"/>
            <rFont val="SimSun"/>
            <charset val="134"/>
          </rPr>
          <t>======
ID#AAABEdEM428
    (2024-01-16 15:31:51)
Manto do Mago - Se adapta da maneira do seu pensamento.
+ 3 de MAG/TEC e -2 de SOR/FOR.</t>
        </r>
      </text>
    </comment>
    <comment ref="F15" authorId="0">
      <text>
        <r>
          <rPr>
            <sz val="10"/>
            <rFont val="SimSun"/>
            <charset val="134"/>
          </rPr>
          <t>======
ID#AAABELr6YKE
    (2024-01-16 15:31:51)
2d6 + MAG de HP.</t>
        </r>
      </text>
    </comment>
    <comment ref="G15" authorId="0">
      <text>
        <r>
          <rPr>
            <sz val="10"/>
            <rFont val="SimSun"/>
            <charset val="134"/>
          </rPr>
          <t>Núcleo Negro que tem um bagulho ruim, coração do demônio 
======</t>
        </r>
      </text>
    </comment>
    <comment ref="T15" authorId="0">
      <text>
        <r>
          <rPr>
            <sz val="10"/>
            <rFont val="SimSun"/>
            <charset val="134"/>
          </rPr>
          <t>======
ID#AAABEdEM424
    (2024-01-16 15:31:51)
Tier 1, 1/1 uso por dia
Qualquer número de Alvos
Remove qualquer Taru, Raku ou Suku positivo</t>
        </r>
      </text>
    </comment>
    <comment ref="C16" authorId="0">
      <text>
        <r>
          <rPr>
            <sz val="10"/>
            <rFont val="SimSun"/>
            <charset val="134"/>
          </rPr>
          <t>======
ID#AAABEdEM42U
    (2024-01-16 15:31:51)
vender</t>
        </r>
      </text>
    </comment>
    <comment ref="H16" authorId="0">
      <text>
        <r>
          <rPr>
            <sz val="10"/>
            <rFont val="SimSun"/>
            <charset val="134"/>
          </rPr>
          <t>Recupera 100% do HP de todos.
======</t>
        </r>
      </text>
    </comment>
    <comment ref="F17" authorId="0">
      <text>
        <r>
          <rPr>
            <sz val="10"/>
            <rFont val="SimSun"/>
            <charset val="134"/>
          </rPr>
          <t>======
ID#AAABEdEM42A
    (2024-01-16 15:31:51)
Conjura Sukukaja
Sukukaja Tier 1 (Gratis 1 / 0)
1 alvo que consiga ver
+1 em AGI e TEC
3 Turnos</t>
        </r>
      </text>
    </comment>
    <comment ref="H17" authorId="0">
      <text>
        <r>
          <rPr>
            <sz val="10"/>
            <rFont val="SimSun"/>
            <charset val="134"/>
          </rPr>
          <t>Recupera 50% do HP dos Aliados, apenas utilizado fora do combate. Tem algum efeito aleatório.
======</t>
        </r>
      </text>
    </comment>
    <comment ref="F18" authorId="0">
      <text>
        <r>
          <rPr>
            <sz val="10"/>
            <rFont val="SimSun"/>
            <charset val="134"/>
          </rPr>
          <t>======
ID#AAABELr6YK4
    (2024-01-16 15:31:51)
Cura Status Mental.</t>
        </r>
      </text>
    </comment>
    <comment ref="H18" authorId="0">
      <text>
        <r>
          <rPr>
            <sz val="10"/>
            <rFont val="SimSun"/>
            <charset val="134"/>
          </rPr>
          <t>Recupera um Uso Grátis de alguma MAG
======</t>
        </r>
      </text>
    </comment>
    <comment ref="V21" authorId="0">
      <text>
        <r>
          <rPr>
            <sz val="10"/>
            <rFont val="SimSun"/>
            <charset val="134"/>
          </rPr>
          <t>======
ID#AAABEeGxeHg
    (2024-01-16 16:10:53)
Kateryne se tornou uma mulher depressiva depois dos acontecimentos de sua infância. Não tendo medo da morte, mas sim uma espera por ela, Kateryne acha que não vai encontrar alguém que a faça feliz novamente.</t>
        </r>
      </text>
    </comment>
    <comment ref="S22" authorId="0">
      <text>
        <r>
          <rPr>
            <sz val="10"/>
            <rFont val="SimSun"/>
            <charset val="134"/>
          </rPr>
          <t>======
ID#AAABEeGxeHY
    (2024-01-16 16:10:53)
Ative sua Arcana durante o teste de iniciativa. Você automaticamente se torna o primeiro na rodada e todos os seus aliados recebem +10 em iniciativa para este combate.</t>
        </r>
      </text>
    </comment>
    <comment ref="T22" authorId="0">
      <text>
        <r>
          <rPr>
            <sz val="10"/>
            <rFont val="SimSun"/>
            <charset val="134"/>
          </rPr>
          <t>======
ID#AAABEeGxeHU
    (2024-01-16 16:10:53)
Pode Carregar até oito Personae incluindo o inicial.</t>
        </r>
      </text>
    </comment>
    <comment ref="V22" authorId="0">
      <text>
        <r>
          <rPr>
            <sz val="10"/>
            <rFont val="SimSun"/>
            <charset val="134"/>
          </rPr>
          <t>======
ID#AAABEeGxeHo
    (2024-01-16 16:10:53)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S23" authorId="0">
      <text>
        <r>
          <rPr>
            <sz val="10"/>
            <rFont val="SimSun"/>
            <charset val="134"/>
          </rPr>
          <t>======
ID#AAABEeGxeHs
    (2024-01-16 16:10:53)
Adicione 1d4 a qualquer Habilidade Social de qualquer Usuário até o final de a cena atual.</t>
        </r>
      </text>
    </comment>
    <comment ref="T23" authorId="0">
      <text>
        <r>
          <rPr>
            <sz val="10"/>
            <rFont val="SimSun"/>
            <charset val="134"/>
          </rPr>
          <t>======
ID#AAABEeGxeHc
    (2024-01-16 16:10:53)
Se a Personae está atualmente equipada no momento de negociação tiver o mesma Arcana como o alvo da negociação, esse usuário ganha +1 Bônus de nível de habilidade social para essa negociação.</t>
        </r>
      </text>
    </comment>
    <comment ref="V23" authorId="0">
      <text>
        <r>
          <rPr>
            <sz val="10"/>
            <rFont val="SimSun"/>
            <charset val="134"/>
          </rPr>
          <t>======
ID#AAABEeGxeH0
    (2024-01-16 16:10:53)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T24" authorId="0">
      <text>
        <r>
          <rPr>
            <sz val="10"/>
            <rFont val="SimSun"/>
            <charset val="134"/>
          </rPr>
          <t>======
ID#AAABEeGxeHw
    (2024-01-16 16:10:53)
Você pode Fusionar Personae na Velvet Room.</t>
        </r>
      </text>
    </comment>
    <comment ref="V24" authorId="0">
      <text>
        <r>
          <rPr>
            <sz val="10"/>
            <rFont val="SimSun"/>
            <charset val="134"/>
          </rPr>
          <t>======
ID#AAABEeGxeHk
    (2024-01-16 16:10:53)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V25" authorId="0">
      <text>
        <r>
          <rPr>
            <sz val="10"/>
            <rFont val="SimSun"/>
            <charset val="134"/>
          </rPr>
          <t>======
ID#AAABEeGxeH4
    (2024-01-16 16:10:53)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List>
</comments>
</file>

<file path=xl/comments2.xml><?xml version="1.0" encoding="utf-8"?>
<comments xmlns="http://schemas.openxmlformats.org/spreadsheetml/2006/main">
  <authors>
    <author/>
  </authors>
  <commentList>
    <comment ref="O4" authorId="0">
      <text>
        <r>
          <rPr>
            <sz val="10"/>
            <rFont val="SimSun"/>
            <charset val="134"/>
          </rPr>
          <t>======
ID#AAABELr6YJo
    (2024-01-16 15:31:51)
MAGd6 de Eletric Damage; 3*MAG=% de Paralyse.
Paralysed - AutoAcerto no alvo e +1 no CRIT. O Alvo se recupera no final do turno dele.</t>
        </r>
      </text>
    </comment>
    <comment ref="O5" authorId="0">
      <text>
        <r>
          <rPr>
            <sz val="10"/>
            <rFont val="SimSun"/>
            <charset val="134"/>
          </rPr>
          <t>======
ID#AAABEdEM43c
    (2024-01-16 15:31:51)
MAGd10+2 de Eletric Damage; 8*MAG=% de Paralyse.
Paralysed - AutoAcerto no alvo e +1 no CRIT. O Alvo se recupera no final do turno dele.</t>
        </r>
      </text>
    </comment>
    <comment ref="O6" authorId="0">
      <text>
        <r>
          <rPr>
            <sz val="10"/>
            <rFont val="SimSun"/>
            <charset val="134"/>
          </rPr>
          <t>======
ID#AAABELr6YKA
    (2024-01-16 15:31:51)
Gaste sua Ação de Interromper quando um Alvo for morto, o Alvo recupera 1 HP.</t>
        </r>
      </text>
    </comment>
    <comment ref="O7" authorId="0">
      <text>
        <r>
          <rPr>
            <sz val="10"/>
            <rFont val="SimSun"/>
            <charset val="134"/>
          </rPr>
          <t>======
ID#AAABELr6YJY
    (2024-01-16 15:31:51)
-2 de AGI e TEC.</t>
        </r>
      </text>
    </comment>
    <comment ref="O8" authorId="0">
      <text>
        <r>
          <rPr>
            <sz val="10"/>
            <rFont val="SimSun"/>
            <charset val="134"/>
          </rPr>
          <t>======
ID#AAABELr6YKM
    (2024-01-16 15:31:51)
Sem gasto de Ações. 70% de chance de fazer um Contra-Atk (C-Atk) contra Basic Atk's e Physical MAG com outro Basic Atk.</t>
        </r>
      </text>
    </comment>
    <comment ref="O9" authorId="0">
      <text>
        <r>
          <rPr>
            <sz val="10"/>
            <rFont val="SimSun"/>
            <charset val="134"/>
          </rPr>
          <t>======
ID#AAABELr6YJs
    (2024-01-16 15:31:51)
+50% no Dano com Eletric MAG.</t>
        </r>
      </text>
    </comment>
    <comment ref="O10" authorId="0">
      <text>
        <r>
          <rPr>
            <sz val="10"/>
            <rFont val="SimSun"/>
            <charset val="134"/>
          </rPr>
          <t>======
ID#AAABEdEM42Q
    (2024-01-16 15:31:51)
Quando entra em combate, Recebe +1 em AGI/TEC por 3 Turnos.</t>
        </r>
      </text>
    </comment>
  </commentList>
</comments>
</file>

<file path=xl/comments3.xml><?xml version="1.0" encoding="utf-8"?>
<comments xmlns="http://schemas.openxmlformats.org/spreadsheetml/2006/main">
  <authors>
    <author/>
  </authors>
  <commentList>
    <comment ref="O4" authorId="0">
      <text>
        <r>
          <rPr>
            <sz val="10"/>
            <rFont val="SimSun"/>
            <charset val="134"/>
          </rPr>
          <t>======
ID#AAABELr6YJg
    (2024-01-16 15:31:51)
MAGd6 de FIre Damage.</t>
        </r>
      </text>
    </comment>
    <comment ref="O5" authorId="0">
      <text>
        <r>
          <rPr>
            <sz val="10"/>
            <rFont val="SimSun"/>
            <charset val="134"/>
          </rPr>
          <t>======
ID#AAABGtlahIg
    (2024-02-18 02:26:57)
Agidyne Tier 3 (Gratis 2 / 2)
1 Alvo em 8m
MAGd10 +2 de Dano de Fogo</t>
        </r>
      </text>
    </comment>
    <comment ref="O6" authorId="0">
      <text>
        <r>
          <rPr>
            <sz val="10"/>
            <rFont val="SimSun"/>
            <charset val="134"/>
          </rPr>
          <t>======
ID#AAABELr6YKI
    (2024-01-16 15:31:51)
Próximo ATK MAG é multiplicado por 2,5.</t>
        </r>
      </text>
    </comment>
    <comment ref="O7" authorId="0">
      <text>
        <r>
          <rPr>
            <sz val="10"/>
            <rFont val="SimSun"/>
            <charset val="134"/>
          </rPr>
          <t>======
ID#AAABEdEM42g
    (2024-01-16 15:31:51)
-1 de AGI e TEC.</t>
        </r>
      </text>
    </comment>
    <comment ref="O8" authorId="0">
      <text>
        <r>
          <rPr>
            <sz val="10"/>
            <rFont val="SimSun"/>
            <charset val="134"/>
          </rPr>
          <t>======
ID#AAABELr6YKQ
    (2024-01-16 15:31:51)
-2 de AGI e TEC.</t>
        </r>
      </text>
    </comment>
    <comment ref="O9" authorId="0">
      <text>
        <r>
          <rPr>
            <sz val="10"/>
            <rFont val="SimSun"/>
            <charset val="134"/>
          </rPr>
          <t>======
ID#AAABGtlahIc
    (2024-02-18 02:26:57)
+50% no Dano com Fire MAG.</t>
        </r>
      </text>
    </comment>
    <comment ref="D15" authorId="0">
      <text>
        <r>
          <rPr>
            <sz val="10"/>
            <rFont val="SimSun"/>
            <charset val="134"/>
          </rPr>
          <t>======
ID#AAABEdEM42w
    (2024-01-16 15:31:51)
Imune a magia de Categoria Desmaio.</t>
        </r>
      </text>
    </comment>
    <comment ref="D16" authorId="0">
      <text>
        <r>
          <rPr>
            <sz val="10"/>
            <rFont val="SimSun"/>
            <charset val="134"/>
          </rPr>
          <t>======
ID#AAABEeGxeGM
    (2024-01-16 16:00:51)
CRIT -1 para ataques contra esse alvo.</t>
        </r>
      </text>
    </comment>
    <comment ref="D17" authorId="0">
      <text>
        <r>
          <rPr>
            <sz val="10"/>
            <rFont val="SimSun"/>
            <charset val="134"/>
          </rPr>
          <t>======
ID#AAABELr6YLI
    (2024-01-16 15:31:51)
Adicione 1d4 a testes para encontrar caminhos e navegar o Metaverso.</t>
        </r>
      </text>
    </comment>
  </commentList>
</comments>
</file>

<file path=xl/comments4.xml><?xml version="1.0" encoding="utf-8"?>
<comments xmlns="http://schemas.openxmlformats.org/spreadsheetml/2006/main">
  <authors>
    <author/>
  </authors>
  <commentList>
    <comment ref="Q4" authorId="0">
      <text>
        <r>
          <rPr>
            <sz val="10"/>
            <rFont val="SimSun"/>
            <charset val="134"/>
          </rPr>
          <t>======
ID#AAABELr6YJ8
    (2024-01-16 15:31:51)
FORd6+8 de Physical Damage.</t>
        </r>
      </text>
    </comment>
    <comment ref="Q5" authorId="0">
      <text>
        <r>
          <rPr>
            <sz val="10"/>
            <rFont val="SimSun"/>
            <charset val="134"/>
          </rPr>
          <t>======
ID#AAABELr6YKU
    (2024-01-16 15:31:51)
InstaKill em Alvos com HP &lt;(5+TEC)%.</t>
        </r>
      </text>
    </comment>
    <comment ref="Q6" authorId="0">
      <text>
        <r>
          <rPr>
            <sz val="10"/>
            <rFont val="SimSun"/>
            <charset val="134"/>
          </rPr>
          <t>======
ID#AAABEdEM42k
    (2024-01-16 15:31:51)
(75+5*TEC)% de chance de Derrubada.</t>
        </r>
      </text>
    </comment>
    <comment ref="D14" authorId="0">
      <text>
        <r>
          <rPr>
            <sz val="10"/>
            <rFont val="SimSun"/>
            <charset val="134"/>
          </rPr>
          <t>======
ID#AAABELr6YK8
    (2024-01-16 15:31:51)
Uma vez por combate, você pode escolher uma Sombra inimiga: Essa não pode se afastar mais de 5 metros de você. Efeitos que forçariam o movimento são interrompidos dentro de 5 metros.</t>
        </r>
      </text>
    </comment>
  </commentList>
</comments>
</file>

<file path=xl/comments5.xml><?xml version="1.0" encoding="utf-8"?>
<comments xmlns="http://schemas.openxmlformats.org/spreadsheetml/2006/main">
  <authors>
    <author/>
  </authors>
  <commentList>
    <comment ref="O4" authorId="0">
      <text>
        <r>
          <rPr>
            <sz val="10"/>
            <rFont val="SimSun"/>
            <charset val="134"/>
          </rPr>
          <t>======
ID#AAABEdEM42E
    (2024-01-16 15:31:51)
Vc pode transferir o Dano de um ATK contra qualquer alvo para sí, se o fizer, ganha Null no Type deste ATK.</t>
        </r>
      </text>
    </comment>
    <comment ref="O5" authorId="0">
      <text>
        <r>
          <rPr>
            <sz val="10"/>
            <rFont val="SimSun"/>
            <charset val="134"/>
          </rPr>
          <t>======
ID#AAABEeGxeGc
    (2024-01-16 16:00:51)
Um círculo com 4 metros de raio centralizado em Decarabia. Qualquer número de alvos dentro do círculo tem 40% chance de sofrer Atordoado. Esse círculo permanece na área por 3 rodadas.</t>
        </r>
      </text>
    </comment>
    <comment ref="O6" authorId="0">
      <text>
        <r>
          <rPr>
            <sz val="10"/>
            <rFont val="SimSun"/>
            <charset val="134"/>
          </rPr>
          <t>======
ID#AAABEeGxeGY
    (2024-01-16 16:00:51)
Um círculo de 4 metros ao redor de Decarabia é tomado por uma fumaça espessa e abrasiva. Combatentes fora da área de efeito não podem atacar alvos dentro, e vice-versa. Esse círculo permanece na área por 2 rodadas.</t>
        </r>
      </text>
    </comment>
    <comment ref="O7" authorId="0">
      <text>
        <r>
          <rPr>
            <sz val="10"/>
            <rFont val="SimSun"/>
            <charset val="134"/>
          </rPr>
          <t>======
ID#AAABEeGxeGQ
    (2024-01-16 16:00:51)
Até 3 alvos dentro de 7 metros. Acerto: MAGd4 dano de Fogo.</t>
        </r>
      </text>
    </comment>
    <comment ref="O8" authorId="0">
      <text>
        <r>
          <rPr>
            <sz val="10"/>
            <rFont val="SimSun"/>
            <charset val="134"/>
          </rPr>
          <t>======
ID#AAABEeGxeGU
    (2024-01-16 16:00:51)
Decarabia recupera 5VIT% do seu PV máximo no começo de cada turno que estiver dentro de uma magia de Círculo.</t>
        </r>
      </text>
    </comment>
    <comment ref="D15" authorId="0">
      <text>
        <r>
          <rPr>
            <sz val="10"/>
            <rFont val="SimSun"/>
            <charset val="134"/>
          </rPr>
          <t>======
ID#AAABEdEM43M
    (2024-01-16 15:31:51)
Uma vez por dia, você pode invocar uma ave imensa e receber os efeitos da Magia Asas Magníficas + (+3 AGI para fins de distância de movimento, inclusive para feitiços lançados durante ou que exigem movimento.) até o final da cena.</t>
        </r>
      </text>
    </comment>
    <comment ref="D16" authorId="0">
      <text>
        <r>
          <rPr>
            <sz val="10"/>
            <rFont val="SimSun"/>
            <charset val="134"/>
          </rPr>
          <t>======
ID#AAABELr6YKk
    (2024-01-16 15:31:51)
Quando você entra em Portas da Morte, seus Aliados recuperam 25% do HP.</t>
        </r>
      </text>
    </comment>
    <comment ref="D17" authorId="0">
      <text>
        <r>
          <rPr>
            <sz val="10"/>
            <rFont val="SimSun"/>
            <charset val="134"/>
          </rPr>
          <t>======
ID#AAABEdEM43Y
    (2024-01-16 15:31:51)
Você sobrevive a Magias de Darkness com 1 HP.</t>
        </r>
      </text>
    </comment>
    <comment ref="D18" authorId="0">
      <text>
        <r>
          <rPr>
            <sz val="10"/>
            <rFont val="SimSun"/>
            <charset val="134"/>
          </rPr>
          <t>======
ID#AAABELr6YKs
    (2024-01-16 15:31:51)
Resistir Trevas e +1 CRIT contra alvos tipo Darkness.</t>
        </r>
      </text>
    </comment>
  </commentList>
</comments>
</file>

<file path=xl/comments6.xml><?xml version="1.0" encoding="utf-8"?>
<comments xmlns="http://schemas.openxmlformats.org/spreadsheetml/2006/main">
  <authors>
    <author/>
  </authors>
  <commentList>
    <comment ref="O4" authorId="0">
      <text>
        <r>
          <rPr>
            <sz val="10"/>
            <rFont val="SimSun"/>
            <charset val="134"/>
          </rPr>
          <t>======
ID#AAABELr6YLA
    (2024-01-16 15:31:51)
InstaKill em Alvos com HP &lt;40%.</t>
        </r>
      </text>
    </comment>
    <comment ref="O5" authorId="0">
      <text>
        <r>
          <rPr>
            <sz val="10"/>
            <rFont val="SimSun"/>
            <charset val="134"/>
          </rPr>
          <t>======
ID#AAABELr6YJc
    (2024-01-16 15:31:51)
90% de chance de Charme.</t>
        </r>
      </text>
    </comment>
    <comment ref="O6" authorId="0">
      <text>
        <r>
          <rPr>
            <sz val="10"/>
            <rFont val="SimSun"/>
            <charset val="134"/>
          </rPr>
          <t>======
ID#AAABELr6YKc
    (2024-01-16 15:31:51)
-3 de FOR e MAG.</t>
        </r>
      </text>
    </comment>
    <comment ref="D14" authorId="0">
      <text>
        <r>
          <rPr>
            <sz val="10"/>
            <rFont val="SimSun"/>
            <charset val="134"/>
          </rPr>
          <t>======
ID#AAABELr6YLE
    (2024-01-16 15:31:51)
Você pode receber Tier de Expressão +2 e Tier de Conhecimento -3, até o fim da cena, 1x/dia.</t>
        </r>
      </text>
    </comment>
  </commentList>
</comments>
</file>

<file path=xl/sharedStrings.xml><?xml version="1.0" encoding="utf-8"?>
<sst xmlns="http://schemas.openxmlformats.org/spreadsheetml/2006/main" count="662" uniqueCount="246">
  <si>
    <t>que</t>
  </si>
  <si>
    <t>Nota do Autor</t>
  </si>
  <si>
    <t>Nome</t>
  </si>
  <si>
    <t>Bônus</t>
  </si>
  <si>
    <t>Temporário</t>
  </si>
  <si>
    <t>Persona</t>
  </si>
  <si>
    <t>Arma</t>
  </si>
  <si>
    <t>Armadura</t>
  </si>
  <si>
    <t>Acessório</t>
  </si>
  <si>
    <t>Social Links</t>
  </si>
  <si>
    <t>Arcana</t>
  </si>
  <si>
    <t>Osakah Kateryne</t>
  </si>
  <si>
    <t>Atual</t>
  </si>
  <si>
    <t>Máx ou Temp</t>
  </si>
  <si>
    <t>Atributos</t>
  </si>
  <si>
    <t>Sonic</t>
  </si>
  <si>
    <t>38Tão</t>
  </si>
  <si>
    <t>Sobretudo Preto</t>
  </si>
  <si>
    <t>Óculos de Aviador</t>
  </si>
  <si>
    <t>Total</t>
  </si>
  <si>
    <t>Rank Social</t>
  </si>
  <si>
    <t>Tier</t>
  </si>
  <si>
    <t>Takeru</t>
  </si>
  <si>
    <t>Hanged Man</t>
  </si>
  <si>
    <t>HP</t>
  </si>
  <si>
    <t>FOR</t>
  </si>
  <si>
    <t>Conhecimento</t>
  </si>
  <si>
    <t>Abigail</t>
  </si>
  <si>
    <t>The Lovers</t>
  </si>
  <si>
    <t>Iniciativa</t>
  </si>
  <si>
    <t>D12 + AGI</t>
  </si>
  <si>
    <t>MAG</t>
  </si>
  <si>
    <t>Disciplina</t>
  </si>
  <si>
    <t>Saori</t>
  </si>
  <si>
    <t>Hermit</t>
  </si>
  <si>
    <t>MOV</t>
  </si>
  <si>
    <t>TEC</t>
  </si>
  <si>
    <t>Empatia</t>
  </si>
  <si>
    <t>Shinobu</t>
  </si>
  <si>
    <t>High Pristess</t>
  </si>
  <si>
    <t>Energia</t>
  </si>
  <si>
    <t>AGI</t>
  </si>
  <si>
    <t>Charme</t>
  </si>
  <si>
    <t>Dallas (Adelle)</t>
  </si>
  <si>
    <t>Well of Fortune</t>
  </si>
  <si>
    <t>Aspecto</t>
  </si>
  <si>
    <t>VIT</t>
  </si>
  <si>
    <t>Expressão</t>
  </si>
  <si>
    <t>Misuki</t>
  </si>
  <si>
    <t>The Moon</t>
  </si>
  <si>
    <t>Sorte</t>
  </si>
  <si>
    <t>SOR</t>
  </si>
  <si>
    <t>Coragem</t>
  </si>
  <si>
    <t>Akira</t>
  </si>
  <si>
    <t>Magician</t>
  </si>
  <si>
    <t>Mashiro</t>
  </si>
  <si>
    <t>Empress</t>
  </si>
  <si>
    <t>Armas</t>
  </si>
  <si>
    <t>Armaduras</t>
  </si>
  <si>
    <t>Acessórios</t>
  </si>
  <si>
    <t>Itens</t>
  </si>
  <si>
    <t>Personagem</t>
  </si>
  <si>
    <t>Feitos</t>
  </si>
  <si>
    <t>Habilidades Sociais</t>
  </si>
  <si>
    <t>Tachibana</t>
  </si>
  <si>
    <t>The Death</t>
  </si>
  <si>
    <t>Equipado</t>
  </si>
  <si>
    <t>38tão</t>
  </si>
  <si>
    <t>Cosplay de Jiraya</t>
  </si>
  <si>
    <t>Revival Bead (0)</t>
  </si>
  <si>
    <t>Fita VHS</t>
  </si>
  <si>
    <t>Cartela de Energético</t>
  </si>
  <si>
    <t>Lvl</t>
  </si>
  <si>
    <t>Milagre</t>
  </si>
  <si>
    <t>Hábil</t>
  </si>
  <si>
    <t>Os Farmacêuticos</t>
  </si>
  <si>
    <t>Judgement</t>
  </si>
  <si>
    <t>Bastão de Lacross</t>
  </si>
  <si>
    <t>Terno</t>
  </si>
  <si>
    <t>Revival Drink (3)</t>
  </si>
  <si>
    <t>Relógio Funcional</t>
  </si>
  <si>
    <t>Take-Méd (2)</t>
  </si>
  <si>
    <t>Xp</t>
  </si>
  <si>
    <t>Revelar Fraqueza</t>
  </si>
  <si>
    <t>10 HP, 1 Energia</t>
  </si>
  <si>
    <t>Resistir Status: Mental</t>
  </si>
  <si>
    <t>Pulimpa</t>
  </si>
  <si>
    <t>RD no ATK</t>
  </si>
  <si>
    <t>Naginata de Brinquedo</t>
  </si>
  <si>
    <t>Medicina (0)</t>
  </si>
  <si>
    <t>Núcleo Negro (1)</t>
  </si>
  <si>
    <t>Dorflex</t>
  </si>
  <si>
    <t>RD</t>
  </si>
  <si>
    <t>2 RD</t>
  </si>
  <si>
    <t>Dekaja</t>
  </si>
  <si>
    <t>Ganili</t>
  </si>
  <si>
    <t>Flores do Tartarus (2)</t>
  </si>
  <si>
    <t xml:space="preserve">Mid Chain </t>
  </si>
  <si>
    <t>The Fool</t>
  </si>
  <si>
    <t>Sukukaja</t>
  </si>
  <si>
    <t>Healing 4</t>
  </si>
  <si>
    <t>Classe</t>
  </si>
  <si>
    <t>Carta Coringa</t>
  </si>
  <si>
    <t>Pavê de Doce de Leite (0)</t>
  </si>
  <si>
    <t>Soul Drop (3)</t>
  </si>
  <si>
    <t>Yen</t>
  </si>
  <si>
    <t>Tabela de Armas</t>
  </si>
  <si>
    <t>Tabela de Armaduras</t>
  </si>
  <si>
    <t>Tabela de Acessórios</t>
  </si>
  <si>
    <t>Habilidades</t>
  </si>
  <si>
    <t>Aspectos</t>
  </si>
  <si>
    <t>Arcanas de Confidentes</t>
  </si>
  <si>
    <t>Empatia com a Morte</t>
  </si>
  <si>
    <t>Versatilidade</t>
  </si>
  <si>
    <t>Conduta Contra a Morte</t>
  </si>
  <si>
    <t>1d4 em Rank Social</t>
  </si>
  <si>
    <t>Borboleta</t>
  </si>
  <si>
    <t>Inspiração de Pai</t>
  </si>
  <si>
    <t>Velvet Room</t>
  </si>
  <si>
    <t>Falta de Interesse</t>
  </si>
  <si>
    <t>Glamorosa</t>
  </si>
  <si>
    <t>Up ATR</t>
  </si>
  <si>
    <t>Up</t>
  </si>
  <si>
    <t>(base)</t>
  </si>
  <si>
    <t>Sobretudo Preto
(Manto do Mago)</t>
  </si>
  <si>
    <t>Skills</t>
  </si>
  <si>
    <t>Usos</t>
  </si>
  <si>
    <t xml:space="preserve">Arcana </t>
  </si>
  <si>
    <t>Name</t>
  </si>
  <si>
    <t>Acerto</t>
  </si>
  <si>
    <t>Efeito</t>
  </si>
  <si>
    <t>Duração</t>
  </si>
  <si>
    <t>Máx</t>
  </si>
  <si>
    <t>Lvl / Xp</t>
  </si>
  <si>
    <t>Zio</t>
  </si>
  <si>
    <t>1 em 8m</t>
  </si>
  <si>
    <t>MAGd6</t>
  </si>
  <si>
    <t>Hit</t>
  </si>
  <si>
    <t>PM</t>
  </si>
  <si>
    <t>Ziodyne</t>
  </si>
  <si>
    <t>Magd10+2</t>
  </si>
  <si>
    <t>Still Alive</t>
  </si>
  <si>
    <t>1 visível</t>
  </si>
  <si>
    <t>1 HP</t>
  </si>
  <si>
    <t>Interromper</t>
  </si>
  <si>
    <t>Type</t>
  </si>
  <si>
    <t>Eletric</t>
  </si>
  <si>
    <t>Sukundamon</t>
  </si>
  <si>
    <t>Debuff</t>
  </si>
  <si>
    <t>3 Turnos</t>
  </si>
  <si>
    <t>Weak</t>
  </si>
  <si>
    <t>Ice</t>
  </si>
  <si>
    <t>Auto-Counter</t>
  </si>
  <si>
    <t>Alvo Atacante</t>
  </si>
  <si>
    <t>C-Atk</t>
  </si>
  <si>
    <t>Passiva</t>
  </si>
  <si>
    <t>-</t>
  </si>
  <si>
    <t>Resist</t>
  </si>
  <si>
    <t>Dark</t>
  </si>
  <si>
    <t>Thunder Amp</t>
  </si>
  <si>
    <t>Em si</t>
  </si>
  <si>
    <t>Null</t>
  </si>
  <si>
    <t>Auto-Sukukaja</t>
  </si>
  <si>
    <t>Buff</t>
  </si>
  <si>
    <t>Habilidade Passivas</t>
  </si>
  <si>
    <t>ATR</t>
  </si>
  <si>
    <t>Gotta Go Fast!</t>
  </si>
  <si>
    <t>AGI, TEC</t>
  </si>
  <si>
    <t>Aumento de ATR</t>
  </si>
  <si>
    <t>Aumento de Social</t>
  </si>
  <si>
    <t>Charm, Disciplina</t>
  </si>
  <si>
    <t>PiroJack</t>
  </si>
  <si>
    <t>Agi</t>
  </si>
  <si>
    <t>1 em 10m</t>
  </si>
  <si>
    <t>Agidyne</t>
  </si>
  <si>
    <t>MAGd10+2</t>
  </si>
  <si>
    <t>Mind Charge</t>
  </si>
  <si>
    <t>Em sí</t>
  </si>
  <si>
    <t>Próx MAG</t>
  </si>
  <si>
    <t>Sukunda</t>
  </si>
  <si>
    <t>Fire Amp</t>
  </si>
  <si>
    <t>Fire</t>
  </si>
  <si>
    <t>Bônus po Up</t>
  </si>
  <si>
    <t>Resistir Sono</t>
  </si>
  <si>
    <t>Imune</t>
  </si>
  <si>
    <t>Desmaio</t>
  </si>
  <si>
    <t>Estudante Dedicado</t>
  </si>
  <si>
    <t>CRIT ExP</t>
  </si>
  <si>
    <t>Guia</t>
  </si>
  <si>
    <t>1d4</t>
  </si>
  <si>
    <t>Navegação no Meta</t>
  </si>
  <si>
    <t>l</t>
  </si>
  <si>
    <t>Yomotsu Shikome</t>
  </si>
  <si>
    <t>Chuva Aeon</t>
  </si>
  <si>
    <t>Até 3 em 4m</t>
  </si>
  <si>
    <t>FORd6+8</t>
  </si>
  <si>
    <t>Mamudo</t>
  </si>
  <si>
    <t>Qualquer Qnt</t>
  </si>
  <si>
    <t>InstaKill</t>
  </si>
  <si>
    <t>Força Esmagadora</t>
  </si>
  <si>
    <t>Derrubar</t>
  </si>
  <si>
    <t>Fogo</t>
  </si>
  <si>
    <t>Status</t>
  </si>
  <si>
    <t>Trevas</t>
  </si>
  <si>
    <t>Físico</t>
  </si>
  <si>
    <t>Bônus por Up</t>
  </si>
  <si>
    <t>Perseguição</t>
  </si>
  <si>
    <t>5m</t>
  </si>
  <si>
    <t>MOV ExP</t>
  </si>
  <si>
    <t>Canalha</t>
  </si>
  <si>
    <t>Devorador Masoquista</t>
  </si>
  <si>
    <t>Círculo de Atordoamento</t>
  </si>
  <si>
    <t>Em Área</t>
  </si>
  <si>
    <t>Pântano de Fogo Fátuo</t>
  </si>
  <si>
    <t>2 Turnos</t>
  </si>
  <si>
    <t>Intel</t>
  </si>
  <si>
    <t>Turbilhão de Fogo</t>
  </si>
  <si>
    <t>3 em  7m</t>
  </si>
  <si>
    <t>MAGd4</t>
  </si>
  <si>
    <t xml:space="preserve">Projétil </t>
  </si>
  <si>
    <t>Recuperação do Sigilo</t>
  </si>
  <si>
    <t>5*VIT de HP</t>
  </si>
  <si>
    <t>Nuclear</t>
  </si>
  <si>
    <t>AGI e TEC</t>
  </si>
  <si>
    <t>Metarmofose Infernal</t>
  </si>
  <si>
    <t xml:space="preserve">MOV </t>
  </si>
  <si>
    <t>Asas Magníficas +</t>
  </si>
  <si>
    <t>Raiz de Lotus</t>
  </si>
  <si>
    <t>25% de HP</t>
  </si>
  <si>
    <t>HP para Aliados</t>
  </si>
  <si>
    <t>Survive Darkness</t>
  </si>
  <si>
    <t>HP quando morto por Darkness</t>
  </si>
  <si>
    <t>Ódio ao Mal</t>
  </si>
  <si>
    <t>1, Resist</t>
  </si>
  <si>
    <t>CRIT, Darkness</t>
  </si>
  <si>
    <t>Fein</t>
  </si>
  <si>
    <t>Mudo</t>
  </si>
  <si>
    <t>Marin Karin</t>
  </si>
  <si>
    <t>Dentro de 6m</t>
  </si>
  <si>
    <t>Charm</t>
  </si>
  <si>
    <t>Tarundaou</t>
  </si>
  <si>
    <t>Vento</t>
  </si>
  <si>
    <t>Musa</t>
  </si>
  <si>
    <t>Tier Conhecimento</t>
  </si>
  <si>
    <t>Irresistível</t>
  </si>
  <si>
    <t>Skills de Charme</t>
  </si>
</sst>
</file>

<file path=xl/styles.xml><?xml version="1.0" encoding="utf-8"?>
<styleSheet xmlns="http://schemas.openxmlformats.org/spreadsheetml/2006/main">
  <numFmts count="5">
    <numFmt numFmtId="176" formatCode="_-&quot;R$&quot;\ * #,##0_-;\-&quot;R$&quot;\ * #,##0_-;_-&quot;R$&quot;\ * &quot;-&quot;_-;_-@_-"/>
    <numFmt numFmtId="177" formatCode="_-* #,##0_-;\-* #,##0_-;_-* &quot;-&quot;_-;_-@_-"/>
    <numFmt numFmtId="178" formatCode="_-* #,##0.00_-;\-* #,##0.00_-;_-* &quot;-&quot;??_-;_-@_-"/>
    <numFmt numFmtId="179" formatCode="[$¥-411]#,##0.00"/>
    <numFmt numFmtId="180" formatCode="_-&quot;R$&quot;\ * #,##0.00_-;\-&quot;R$&quot;\ * #,##0.00_-;_-&quot;R$&quot;\ * &quot;-&quot;??_-;_-@_-"/>
  </numFmts>
  <fonts count="27">
    <font>
      <sz val="11"/>
      <color rgb="FF000000"/>
      <name val="Arial"/>
      <charset val="134"/>
      <scheme val="minor"/>
    </font>
    <font>
      <sz val="11"/>
      <color theme="1"/>
      <name val="Calibri"/>
      <charset val="134"/>
    </font>
    <font>
      <sz val="11"/>
      <name val="Arial"/>
      <charset val="134"/>
      <scheme val="minor"/>
    </font>
    <font>
      <sz val="11"/>
      <color rgb="FF000000"/>
      <name val="Arial"/>
      <charset val="134"/>
    </font>
    <font>
      <sz val="11"/>
      <color theme="1"/>
      <name val="Arial"/>
      <charset val="134"/>
    </font>
    <font>
      <sz val="11"/>
      <color theme="1"/>
      <name val="Arial"/>
      <charset val="134"/>
      <scheme val="minor"/>
    </font>
    <font>
      <sz val="11"/>
      <color rgb="FFFFFFFF"/>
      <name val="Calibri"/>
      <charset val="134"/>
    </font>
    <font>
      <u/>
      <sz val="11"/>
      <color rgb="FF0000FF"/>
      <name val="Arial"/>
      <charset val="0"/>
      <scheme val="minor"/>
    </font>
    <font>
      <sz val="11"/>
      <color theme="1"/>
      <name val="Arial"/>
      <charset val="0"/>
      <scheme val="minor"/>
    </font>
    <font>
      <b/>
      <sz val="11"/>
      <color rgb="FFFFFFFF"/>
      <name val="Arial"/>
      <charset val="0"/>
      <scheme val="minor"/>
    </font>
    <font>
      <sz val="11"/>
      <color theme="0"/>
      <name val="Arial"/>
      <charset val="0"/>
      <scheme val="minor"/>
    </font>
    <font>
      <sz val="11"/>
      <color rgb="FFFF0000"/>
      <name val="Arial"/>
      <charset val="0"/>
      <scheme val="minor"/>
    </font>
    <font>
      <b/>
      <sz val="11"/>
      <color rgb="FF3F3F3F"/>
      <name val="Arial"/>
      <charset val="0"/>
      <scheme val="minor"/>
    </font>
    <font>
      <u/>
      <sz val="11"/>
      <color rgb="FF800080"/>
      <name val="Arial"/>
      <charset val="0"/>
      <scheme val="minor"/>
    </font>
    <font>
      <b/>
      <sz val="15"/>
      <color theme="3"/>
      <name val="Arial"/>
      <charset val="134"/>
      <scheme val="minor"/>
    </font>
    <font>
      <sz val="11"/>
      <color rgb="FF3F3F76"/>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b/>
      <sz val="13"/>
      <color theme="3"/>
      <name val="Arial"/>
      <charset val="134"/>
      <scheme val="minor"/>
    </font>
    <font>
      <b/>
      <sz val="18"/>
      <color theme="3"/>
      <name val="Arial"/>
      <charset val="134"/>
      <scheme val="minor"/>
    </font>
    <font>
      <i/>
      <sz val="11"/>
      <color rgb="FF7F7F7F"/>
      <name val="Arial"/>
      <charset val="0"/>
      <scheme val="minor"/>
    </font>
    <font>
      <sz val="11"/>
      <color rgb="FF006100"/>
      <name val="Arial"/>
      <charset val="0"/>
      <scheme val="minor"/>
    </font>
    <font>
      <sz val="11"/>
      <color rgb="FFFA7D00"/>
      <name val="Arial"/>
      <charset val="0"/>
      <scheme val="minor"/>
    </font>
    <font>
      <b/>
      <sz val="11"/>
      <color theme="3"/>
      <name val="Arial"/>
      <charset val="134"/>
      <scheme val="minor"/>
    </font>
    <font>
      <b/>
      <sz val="11"/>
      <color rgb="FFFA7D00"/>
      <name val="Arial"/>
      <charset val="0"/>
      <scheme val="minor"/>
    </font>
    <font>
      <sz val="10"/>
      <name val="SimSun"/>
      <charset val="134"/>
    </font>
  </fonts>
  <fills count="34">
    <fill>
      <patternFill patternType="none"/>
    </fill>
    <fill>
      <patternFill patternType="gray125"/>
    </fill>
    <fill>
      <patternFill patternType="solid">
        <fgColor rgb="FF0C0C0C"/>
        <bgColor rgb="FF0C0C0C"/>
      </patternFill>
    </fill>
    <fill>
      <patternFill patternType="solid">
        <fgColor theme="6"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s>
  <borders count="7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right/>
      <top style="medium">
        <color rgb="FF000000"/>
      </top>
      <bottom/>
      <diagonal/>
    </border>
    <border>
      <left/>
      <right style="thin">
        <color rgb="FF000000"/>
      </right>
      <top/>
      <bottom/>
      <diagonal/>
    </border>
    <border>
      <left/>
      <right style="thin">
        <color rgb="FF000000"/>
      </right>
      <top/>
      <bottom style="medium">
        <color rgb="FF000000"/>
      </bottom>
      <diagonal/>
    </border>
    <border>
      <left style="medium">
        <color rgb="FF000000"/>
      </left>
      <right style="medium">
        <color rgb="FF000000"/>
      </right>
      <top/>
      <bottom style="thin">
        <color rgb="FF000000"/>
      </bottom>
      <diagonal/>
    </border>
    <border>
      <left/>
      <right style="medium">
        <color rgb="FF000000"/>
      </right>
      <top style="thin">
        <color rgb="FF000000"/>
      </top>
      <bottom style="medium">
        <color rgb="FF000000"/>
      </bottom>
      <diagonal/>
    </border>
    <border>
      <left/>
      <right/>
      <top/>
      <bottom style="thin">
        <color rgb="FF000000"/>
      </bottom>
      <diagonal/>
    </border>
    <border>
      <left style="medium">
        <color rgb="FF000000"/>
      </left>
      <right style="thin">
        <color rgb="FF98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980000"/>
      </right>
      <top style="thin">
        <color rgb="FF000000"/>
      </top>
      <bottom style="thin">
        <color rgb="FF000000"/>
      </bottom>
      <diagonal/>
    </border>
    <border>
      <left style="medium">
        <color rgb="FF000000"/>
      </left>
      <right style="thin">
        <color rgb="FF980000"/>
      </right>
      <top style="thin">
        <color rgb="FF000000"/>
      </top>
      <bottom style="medium">
        <color rgb="FF000000"/>
      </bottom>
      <diagonal/>
    </border>
    <border>
      <left style="thin">
        <color rgb="FF000000"/>
      </left>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0" fillId="18" borderId="0" applyNumberFormat="0" applyBorder="0" applyAlignment="0" applyProtection="0">
      <alignment vertical="center"/>
    </xf>
    <xf numFmtId="0" fontId="8" fillId="27" borderId="0" applyNumberFormat="0" applyBorder="0" applyAlignment="0" applyProtection="0">
      <alignment vertical="center"/>
    </xf>
    <xf numFmtId="0" fontId="10" fillId="32" borderId="0" applyNumberFormat="0" applyBorder="0" applyAlignment="0" applyProtection="0">
      <alignment vertical="center"/>
    </xf>
    <xf numFmtId="0" fontId="10" fillId="20" borderId="0" applyNumberFormat="0" applyBorder="0" applyAlignment="0" applyProtection="0">
      <alignment vertical="center"/>
    </xf>
    <xf numFmtId="0" fontId="8" fillId="33" borderId="0" applyNumberFormat="0" applyBorder="0" applyAlignment="0" applyProtection="0">
      <alignment vertical="center"/>
    </xf>
    <xf numFmtId="0" fontId="8" fillId="31" borderId="0" applyNumberFormat="0" applyBorder="0" applyAlignment="0" applyProtection="0">
      <alignment vertical="center"/>
    </xf>
    <xf numFmtId="0" fontId="10" fillId="30" borderId="0" applyNumberFormat="0" applyBorder="0" applyAlignment="0" applyProtection="0">
      <alignment vertical="center"/>
    </xf>
    <xf numFmtId="0" fontId="10" fillId="28" borderId="0" applyNumberFormat="0" applyBorder="0" applyAlignment="0" applyProtection="0">
      <alignment vertical="center"/>
    </xf>
    <xf numFmtId="0" fontId="8" fillId="26" borderId="0" applyNumberFormat="0" applyBorder="0" applyAlignment="0" applyProtection="0">
      <alignment vertical="center"/>
    </xf>
    <xf numFmtId="0" fontId="10" fillId="17" borderId="0" applyNumberFormat="0" applyBorder="0" applyAlignment="0" applyProtection="0">
      <alignment vertical="center"/>
    </xf>
    <xf numFmtId="0" fontId="23" fillId="0" borderId="72" applyNumberFormat="0" applyFill="0" applyAlignment="0" applyProtection="0">
      <alignment vertical="center"/>
    </xf>
    <xf numFmtId="0" fontId="8" fillId="3"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8" fillId="21" borderId="0" applyNumberFormat="0" applyBorder="0" applyAlignment="0" applyProtection="0">
      <alignment vertical="center"/>
    </xf>
    <xf numFmtId="0" fontId="8" fillId="10" borderId="0" applyNumberFormat="0" applyBorder="0" applyAlignment="0" applyProtection="0">
      <alignment vertical="center"/>
    </xf>
    <xf numFmtId="0" fontId="10" fillId="24" borderId="0" applyNumberFormat="0" applyBorder="0" applyAlignment="0" applyProtection="0">
      <alignment vertical="center"/>
    </xf>
    <xf numFmtId="0" fontId="8" fillId="19" borderId="0" applyNumberFormat="0" applyBorder="0" applyAlignment="0" applyProtection="0">
      <alignment vertical="center"/>
    </xf>
    <xf numFmtId="0" fontId="8" fillId="29" borderId="0" applyNumberFormat="0" applyBorder="0" applyAlignment="0" applyProtection="0">
      <alignment vertical="center"/>
    </xf>
    <xf numFmtId="0" fontId="10" fillId="6" borderId="0" applyNumberFormat="0" applyBorder="0" applyAlignment="0" applyProtection="0">
      <alignment vertical="center"/>
    </xf>
    <xf numFmtId="0" fontId="18" fillId="16" borderId="0" applyNumberFormat="0" applyBorder="0" applyAlignment="0" applyProtection="0">
      <alignment vertical="center"/>
    </xf>
    <xf numFmtId="0" fontId="10" fillId="23" borderId="0" applyNumberFormat="0" applyBorder="0" applyAlignment="0" applyProtection="0">
      <alignment vertical="center"/>
    </xf>
    <xf numFmtId="0" fontId="17" fillId="14" borderId="0" applyNumberFormat="0" applyBorder="0" applyAlignment="0" applyProtection="0">
      <alignment vertical="center"/>
    </xf>
    <xf numFmtId="0" fontId="8" fillId="22" borderId="0" applyNumberFormat="0" applyBorder="0" applyAlignment="0" applyProtection="0">
      <alignment vertical="center"/>
    </xf>
    <xf numFmtId="0" fontId="16" fillId="0" borderId="71" applyNumberFormat="0" applyFill="0" applyAlignment="0" applyProtection="0">
      <alignment vertical="center"/>
    </xf>
    <xf numFmtId="0" fontId="12" fillId="7" borderId="67" applyNumberFormat="0" applyAlignment="0" applyProtection="0">
      <alignment vertical="center"/>
    </xf>
    <xf numFmtId="180" fontId="5" fillId="0" borderId="0" applyFont="0" applyFill="0" applyBorder="0" applyAlignment="0" applyProtection="0">
      <alignment vertical="center"/>
    </xf>
    <xf numFmtId="0" fontId="8" fillId="13" borderId="0" applyNumberFormat="0" applyBorder="0" applyAlignment="0" applyProtection="0">
      <alignment vertical="center"/>
    </xf>
    <xf numFmtId="0" fontId="5" fillId="12" borderId="70" applyNumberFormat="0" applyFont="0" applyAlignment="0" applyProtection="0">
      <alignment vertical="center"/>
    </xf>
    <xf numFmtId="0" fontId="15" fillId="11" borderId="69" applyNumberFormat="0" applyAlignment="0" applyProtection="0">
      <alignment vertical="center"/>
    </xf>
    <xf numFmtId="0" fontId="24" fillId="0" borderId="0" applyNumberFormat="0" applyFill="0" applyBorder="0" applyAlignment="0" applyProtection="0">
      <alignment vertical="center"/>
    </xf>
    <xf numFmtId="0" fontId="25" fillId="7" borderId="69" applyNumberFormat="0" applyAlignment="0" applyProtection="0">
      <alignment vertical="center"/>
    </xf>
    <xf numFmtId="0" fontId="22" fillId="25" borderId="0" applyNumberFormat="0" applyBorder="0" applyAlignment="0" applyProtection="0">
      <alignment vertical="center"/>
    </xf>
    <xf numFmtId="0" fontId="24" fillId="0" borderId="73" applyNumberFormat="0" applyFill="0" applyAlignment="0" applyProtection="0">
      <alignment vertical="center"/>
    </xf>
    <xf numFmtId="0" fontId="21" fillId="0" borderId="0" applyNumberFormat="0" applyFill="0" applyBorder="0" applyAlignment="0" applyProtection="0">
      <alignment vertical="center"/>
    </xf>
    <xf numFmtId="0" fontId="14" fillId="0" borderId="68" applyNumberFormat="0" applyFill="0" applyAlignment="0" applyProtection="0">
      <alignment vertical="center"/>
    </xf>
    <xf numFmtId="177" fontId="5" fillId="0" borderId="0" applyFont="0" applyFill="0" applyBorder="0" applyAlignment="0" applyProtection="0">
      <alignment vertical="center"/>
    </xf>
    <xf numFmtId="0" fontId="8" fillId="8" borderId="0" applyNumberFormat="0" applyBorder="0" applyAlignment="0" applyProtection="0">
      <alignment vertical="center"/>
    </xf>
    <xf numFmtId="0" fontId="20" fillId="0" borderId="0" applyNumberFormat="0" applyFill="0" applyBorder="0" applyAlignment="0" applyProtection="0">
      <alignment vertical="center"/>
    </xf>
    <xf numFmtId="176"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68" applyNumberFormat="0" applyFill="0" applyAlignment="0" applyProtection="0">
      <alignment vertical="center"/>
    </xf>
    <xf numFmtId="178" fontId="5" fillId="0" borderId="0" applyFont="0" applyFill="0" applyBorder="0" applyAlignment="0" applyProtection="0">
      <alignment vertical="center"/>
    </xf>
    <xf numFmtId="0" fontId="9" fillId="4" borderId="66" applyNumberFormat="0" applyAlignment="0" applyProtection="0">
      <alignment vertical="center"/>
    </xf>
    <xf numFmtId="0" fontId="10" fillId="5" borderId="0" applyNumberFormat="0" applyBorder="0" applyAlignment="0" applyProtection="0">
      <alignment vertical="center"/>
    </xf>
    <xf numFmtId="9" fontId="5"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114">
    <xf numFmtId="0" fontId="0" fillId="0" borderId="0" xfId="0" applyFont="1" applyAlignment="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6" xfId="0" applyFont="1" applyBorder="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Alignment="1">
      <alignment horizontal="center"/>
    </xf>
    <xf numFmtId="0" fontId="1" fillId="0" borderId="23" xfId="0" applyFont="1" applyBorder="1" applyAlignment="1">
      <alignment horizontal="center" vertical="center"/>
    </xf>
    <xf numFmtId="0" fontId="2" fillId="0" borderId="24" xfId="0" applyFont="1" applyBorder="1"/>
    <xf numFmtId="0" fontId="1" fillId="0" borderId="25" xfId="0" applyFont="1" applyBorder="1" applyAlignment="1">
      <alignment horizontal="center" vertical="center"/>
    </xf>
    <xf numFmtId="0" fontId="2" fillId="0" borderId="26" xfId="0" applyFont="1" applyBorder="1"/>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2" fillId="0" borderId="29" xfId="0" applyFont="1" applyBorder="1"/>
    <xf numFmtId="0" fontId="2" fillId="0" borderId="30" xfId="0" applyFont="1" applyBorder="1"/>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17" xfId="0" applyFont="1" applyBorder="1" applyAlignment="1">
      <alignment horizont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9" fontId="1" fillId="0" borderId="8" xfId="0" applyNumberFormat="1"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6" xfId="0" applyFont="1" applyBorder="1" applyAlignment="1">
      <alignment horizontal="center" vertical="center"/>
    </xf>
    <xf numFmtId="9" fontId="1" fillId="0" borderId="11" xfId="0" applyNumberFormat="1" applyFont="1" applyBorder="1" applyAlignment="1">
      <alignment horizontal="center" vertical="center"/>
    </xf>
    <xf numFmtId="0" fontId="1" fillId="0" borderId="39" xfId="0" applyFont="1" applyBorder="1" applyAlignment="1">
      <alignment horizontal="center" vertical="center"/>
    </xf>
    <xf numFmtId="0" fontId="2" fillId="0" borderId="40" xfId="0" applyFont="1" applyBorder="1"/>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3" fillId="0" borderId="7" xfId="0" applyFont="1" applyBorder="1"/>
    <xf numFmtId="0" fontId="3" fillId="0" borderId="10" xfId="0" applyFont="1" applyBorder="1"/>
    <xf numFmtId="0" fontId="1" fillId="0" borderId="43" xfId="0" applyFont="1" applyBorder="1" applyAlignment="1">
      <alignment horizontal="center" vertical="center"/>
    </xf>
    <xf numFmtId="0" fontId="3" fillId="0" borderId="8" xfId="0" applyFont="1" applyBorder="1"/>
    <xf numFmtId="0" fontId="3" fillId="0" borderId="11" xfId="0" applyFont="1" applyBorder="1"/>
    <xf numFmtId="0" fontId="3" fillId="0" borderId="9" xfId="0" applyFont="1" applyBorder="1"/>
    <xf numFmtId="0" fontId="3" fillId="0" borderId="12" xfId="0" applyFont="1" applyBorder="1"/>
    <xf numFmtId="9" fontId="1" fillId="0" borderId="0" xfId="0" applyNumberFormat="1" applyFont="1" applyAlignment="1">
      <alignment horizontal="center" vertical="center"/>
    </xf>
    <xf numFmtId="0" fontId="1" fillId="0" borderId="8" xfId="0" applyFont="1" applyBorder="1"/>
    <xf numFmtId="0" fontId="1" fillId="0" borderId="9" xfId="0" applyFont="1" applyBorder="1"/>
    <xf numFmtId="0" fontId="1" fillId="0" borderId="11" xfId="0" applyFont="1" applyBorder="1"/>
    <xf numFmtId="0" fontId="1" fillId="0" borderId="12" xfId="0" applyFont="1" applyBorder="1"/>
    <xf numFmtId="0" fontId="1" fillId="0" borderId="44" xfId="0" applyFont="1" applyBorder="1" applyAlignment="1">
      <alignment horizontal="center" vertical="center"/>
    </xf>
    <xf numFmtId="0" fontId="4" fillId="0" borderId="0" xfId="0" applyFont="1"/>
    <xf numFmtId="0" fontId="5" fillId="0" borderId="0" xfId="0" applyFont="1" applyAlignment="1"/>
    <xf numFmtId="0" fontId="4" fillId="0" borderId="0" xfId="0" applyFont="1" applyAlignment="1">
      <alignment horizontal="center" vertical="center"/>
    </xf>
    <xf numFmtId="0" fontId="1" fillId="2" borderId="3" xfId="0" applyFont="1" applyFill="1" applyBorder="1" applyAlignment="1">
      <alignment horizontal="center" vertical="center"/>
    </xf>
    <xf numFmtId="0" fontId="1" fillId="0" borderId="45"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2" fillId="0" borderId="52" xfId="0" applyFont="1" applyBorder="1"/>
    <xf numFmtId="0" fontId="2" fillId="0" borderId="53" xfId="0" applyFont="1" applyBorder="1"/>
    <xf numFmtId="0" fontId="2" fillId="0" borderId="54" xfId="0" applyFont="1" applyBorder="1"/>
    <xf numFmtId="0" fontId="2" fillId="0" borderId="33" xfId="0" applyFont="1" applyBorder="1"/>
    <xf numFmtId="0" fontId="2" fillId="0" borderId="19" xfId="0" applyFont="1" applyBorder="1"/>
    <xf numFmtId="0" fontId="1" fillId="0" borderId="55" xfId="0" applyFont="1" applyBorder="1" applyAlignment="1">
      <alignment horizontal="center" vertical="center"/>
    </xf>
    <xf numFmtId="0" fontId="1" fillId="0" borderId="56" xfId="0" applyFont="1" applyBorder="1" applyAlignment="1">
      <alignment horizontal="center" vertical="center"/>
    </xf>
    <xf numFmtId="0" fontId="1" fillId="0" borderId="38" xfId="0" applyFont="1" applyBorder="1" applyAlignment="1">
      <alignment horizontal="center" vertical="center" wrapText="1"/>
    </xf>
    <xf numFmtId="0" fontId="1" fillId="0" borderId="57" xfId="0" applyFont="1" applyBorder="1" applyAlignment="1">
      <alignment horizontal="center" vertical="center"/>
    </xf>
    <xf numFmtId="0" fontId="6" fillId="2" borderId="3" xfId="0" applyFont="1" applyFill="1" applyBorder="1" applyAlignment="1">
      <alignment horizontal="center" vertical="center"/>
    </xf>
    <xf numFmtId="0" fontId="6" fillId="2" borderId="55" xfId="0" applyFont="1" applyFill="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center" vertical="center"/>
    </xf>
    <xf numFmtId="179" fontId="1" fillId="0" borderId="12" xfId="0" applyNumberFormat="1" applyFont="1" applyBorder="1" applyAlignment="1">
      <alignment horizontal="center" vertical="center"/>
    </xf>
    <xf numFmtId="0" fontId="4" fillId="0" borderId="56" xfId="0" applyFont="1" applyBorder="1" applyAlignment="1">
      <alignment horizontal="center" vertical="center"/>
    </xf>
    <xf numFmtId="0" fontId="1" fillId="0" borderId="54" xfId="0" applyFont="1" applyBorder="1" applyAlignment="1">
      <alignment horizontal="center" vertical="center"/>
    </xf>
    <xf numFmtId="0" fontId="1" fillId="0" borderId="60" xfId="0" applyFont="1" applyBorder="1" applyAlignment="1">
      <alignment horizontal="center" vertical="center"/>
    </xf>
    <xf numFmtId="0" fontId="1" fillId="0" borderId="61" xfId="0" applyFont="1" applyBorder="1" applyAlignment="1">
      <alignment horizontal="center" vertical="center"/>
    </xf>
    <xf numFmtId="0" fontId="1" fillId="0" borderId="62" xfId="0" applyFont="1" applyBorder="1" applyAlignment="1">
      <alignment horizontal="center" vertical="center"/>
    </xf>
    <xf numFmtId="0" fontId="1" fillId="0" borderId="63" xfId="0" applyFont="1" applyBorder="1" applyAlignment="1">
      <alignment horizontal="center" vertical="center"/>
    </xf>
    <xf numFmtId="0" fontId="1" fillId="0" borderId="52" xfId="0" applyFont="1" applyBorder="1" applyAlignment="1">
      <alignment horizontal="center" vertical="center"/>
    </xf>
    <xf numFmtId="0" fontId="1" fillId="0" borderId="64" xfId="0" applyFont="1" applyBorder="1" applyAlignment="1">
      <alignment horizontal="center" vertical="center"/>
    </xf>
    <xf numFmtId="0" fontId="1" fillId="0" borderId="2" xfId="0" applyFont="1" applyBorder="1" applyAlignment="1">
      <alignment horizontal="center" vertical="center"/>
    </xf>
    <xf numFmtId="0" fontId="2" fillId="0" borderId="44" xfId="0" applyFont="1" applyBorder="1"/>
    <xf numFmtId="0" fontId="2" fillId="0" borderId="22" xfId="0" applyFont="1" applyBorder="1"/>
    <xf numFmtId="0" fontId="6" fillId="2" borderId="15" xfId="0" applyFont="1" applyFill="1" applyBorder="1" applyAlignment="1">
      <alignment horizontal="center" vertical="center"/>
    </xf>
    <xf numFmtId="0" fontId="1" fillId="0" borderId="40" xfId="0" applyFont="1" applyBorder="1" applyAlignment="1">
      <alignment horizontal="center" vertical="center"/>
    </xf>
    <xf numFmtId="0" fontId="1" fillId="0" borderId="65" xfId="0" applyFont="1" applyBorder="1" applyAlignment="1">
      <alignment horizontal="center" vertical="center"/>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6" fillId="2" borderId="22" xfId="0" applyFont="1" applyFill="1" applyBorder="1" applyAlignment="1">
      <alignment horizontal="center" vertical="center"/>
    </xf>
    <xf numFmtId="0" fontId="4" fillId="0" borderId="1" xfId="0" applyFont="1" applyBorder="1" applyAlignment="1">
      <alignment horizontal="center" vertical="center"/>
    </xf>
    <xf numFmtId="0" fontId="4" fillId="0" borderId="13"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58"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27"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00"/>
  <sheetViews>
    <sheetView tabSelected="1" topLeftCell="D1" workbookViewId="0">
      <selection activeCell="M7" sqref="M7"/>
    </sheetView>
  </sheetViews>
  <sheetFormatPr defaultColWidth="12.6333333333333" defaultRowHeight="15" customHeight="1"/>
  <cols>
    <col min="1" max="1" width="8.75" customWidth="1"/>
    <col min="2" max="2" width="14.5" customWidth="1"/>
    <col min="3" max="3" width="22.75" customWidth="1"/>
    <col min="4" max="4" width="17.8833333333333" customWidth="1"/>
    <col min="5" max="5" width="18.3833333333333" customWidth="1"/>
    <col min="6" max="7" width="23.1333333333333" customWidth="1"/>
    <col min="8" max="8" width="21.6333333333333" customWidth="1"/>
    <col min="9" max="9" width="12.75" customWidth="1"/>
    <col min="10" max="10" width="18.25" customWidth="1"/>
    <col min="11" max="12" width="17" customWidth="1"/>
    <col min="13" max="13" width="21.25" customWidth="1"/>
    <col min="14" max="14" width="18.25" customWidth="1"/>
    <col min="15" max="15" width="7.13333333333333" customWidth="1"/>
    <col min="16" max="16" width="16.25" customWidth="1"/>
    <col min="17" max="17" width="17.8833333333333" customWidth="1"/>
    <col min="18" max="18" width="21" customWidth="1"/>
    <col min="19" max="19" width="23.8833333333333" customWidth="1"/>
    <col min="20" max="20" width="16.8833333333333" customWidth="1"/>
    <col min="21" max="21" width="16.6333333333333" customWidth="1"/>
    <col min="22" max="22" width="23.8833333333333" customWidth="1"/>
    <col min="23" max="23" width="4.88333333333333" customWidth="1"/>
    <col min="24" max="24" width="22.3833333333333" customWidth="1"/>
    <col min="25" max="25" width="15" customWidth="1"/>
    <col min="26" max="26" width="5.13333333333333" customWidth="1"/>
    <col min="27" max="27" width="3.13333333333333" customWidth="1"/>
    <col min="28" max="28" width="4.75" customWidth="1"/>
  </cols>
  <sheetData>
    <row r="1" spans="1:28">
      <c r="A1" s="64"/>
      <c r="B1" s="64"/>
      <c r="C1" s="64"/>
      <c r="D1" s="64"/>
      <c r="E1" s="64"/>
      <c r="F1" s="64"/>
      <c r="G1" s="64"/>
      <c r="H1" s="64"/>
      <c r="I1" s="64"/>
      <c r="J1" s="64"/>
      <c r="K1" s="64"/>
      <c r="L1" s="64"/>
      <c r="M1" s="64"/>
      <c r="N1" s="64"/>
      <c r="O1" s="64"/>
      <c r="P1" s="64"/>
      <c r="Q1" s="64"/>
      <c r="R1" s="64"/>
      <c r="S1" s="64"/>
      <c r="T1" s="64"/>
      <c r="U1" s="64"/>
      <c r="V1" s="64"/>
      <c r="W1" s="64"/>
      <c r="X1" s="64"/>
      <c r="Y1" s="64"/>
      <c r="Z1" s="64"/>
      <c r="AA1" s="64"/>
      <c r="AB1" s="64" t="s">
        <v>0</v>
      </c>
    </row>
    <row r="2" spans="1:27">
      <c r="A2" s="64"/>
      <c r="B2" s="64"/>
      <c r="C2" s="1" t="s">
        <v>1</v>
      </c>
      <c r="D2" s="65" t="s">
        <v>2</v>
      </c>
      <c r="E2" s="64"/>
      <c r="F2" s="64"/>
      <c r="G2" s="64"/>
      <c r="H2" s="64"/>
      <c r="I2" s="64"/>
      <c r="J2" s="1" t="s">
        <v>3</v>
      </c>
      <c r="K2" s="2"/>
      <c r="L2" s="2"/>
      <c r="M2" s="2"/>
      <c r="N2" s="3"/>
      <c r="O2" s="64"/>
      <c r="P2" s="64"/>
      <c r="Q2" s="64"/>
      <c r="R2" s="64"/>
      <c r="S2" s="64"/>
      <c r="T2" s="1" t="s">
        <v>3</v>
      </c>
      <c r="U2" s="3"/>
      <c r="V2" s="64"/>
      <c r="W2" s="64"/>
      <c r="X2" s="64"/>
      <c r="Y2" s="64"/>
      <c r="Z2" s="64"/>
      <c r="AA2" s="64"/>
    </row>
    <row r="3" spans="1:27">
      <c r="A3" s="64"/>
      <c r="B3" s="64"/>
      <c r="C3" s="64"/>
      <c r="D3" s="64"/>
      <c r="E3" s="64"/>
      <c r="F3" s="64"/>
      <c r="G3" s="64"/>
      <c r="H3" s="64"/>
      <c r="I3" s="64"/>
      <c r="J3" s="66" t="s">
        <v>4</v>
      </c>
      <c r="K3" s="81" t="s">
        <v>5</v>
      </c>
      <c r="L3" s="22" t="s">
        <v>6</v>
      </c>
      <c r="M3" s="22" t="s">
        <v>7</v>
      </c>
      <c r="N3" s="88" t="s">
        <v>8</v>
      </c>
      <c r="O3" s="64"/>
      <c r="P3" s="64"/>
      <c r="Q3" s="64"/>
      <c r="R3" s="64"/>
      <c r="S3" s="64"/>
      <c r="T3" s="41" t="s">
        <v>5</v>
      </c>
      <c r="U3" s="42" t="s">
        <v>7</v>
      </c>
      <c r="V3" s="64"/>
      <c r="W3" s="64"/>
      <c r="X3" s="68" t="s">
        <v>9</v>
      </c>
      <c r="Y3" s="68" t="s">
        <v>10</v>
      </c>
      <c r="Z3" s="13"/>
      <c r="AA3" s="64"/>
    </row>
    <row r="4" spans="1:27">
      <c r="A4" s="13"/>
      <c r="B4" s="1" t="s">
        <v>11</v>
      </c>
      <c r="C4" s="3"/>
      <c r="D4" s="66" t="s">
        <v>12</v>
      </c>
      <c r="E4" s="66" t="s">
        <v>13</v>
      </c>
      <c r="F4" s="13"/>
      <c r="G4" s="13"/>
      <c r="H4" s="1" t="s">
        <v>14</v>
      </c>
      <c r="I4" s="2"/>
      <c r="J4" s="82"/>
      <c r="K4" s="82" t="s">
        <v>15</v>
      </c>
      <c r="L4" s="83" t="s">
        <v>16</v>
      </c>
      <c r="M4" s="83" t="s">
        <v>17</v>
      </c>
      <c r="N4" s="83" t="s">
        <v>18</v>
      </c>
      <c r="O4" s="68" t="s">
        <v>19</v>
      </c>
      <c r="P4" s="64"/>
      <c r="Q4" s="1" t="s">
        <v>20</v>
      </c>
      <c r="R4" s="32"/>
      <c r="S4" s="40" t="s">
        <v>21</v>
      </c>
      <c r="T4" s="98" t="str">
        <f>K4</f>
        <v>Sonic</v>
      </c>
      <c r="U4" s="103" t="str">
        <f>M4</f>
        <v>Sobretudo Preto</v>
      </c>
      <c r="V4" s="68" t="s">
        <v>19</v>
      </c>
      <c r="W4" s="64"/>
      <c r="X4" s="14" t="s">
        <v>22</v>
      </c>
      <c r="Y4" s="15" t="s">
        <v>23</v>
      </c>
      <c r="Z4" s="29">
        <v>82</v>
      </c>
      <c r="AA4" s="64"/>
    </row>
    <row r="5" spans="1:27">
      <c r="A5" s="64"/>
      <c r="B5" s="25" t="s">
        <v>24</v>
      </c>
      <c r="C5" s="26"/>
      <c r="D5" s="15">
        <v>98</v>
      </c>
      <c r="E5" s="29">
        <f>25+((5+O9)*K13)+10</f>
        <v>98</v>
      </c>
      <c r="F5" s="13"/>
      <c r="G5" s="13"/>
      <c r="H5" s="14" t="s">
        <v>25</v>
      </c>
      <c r="I5" s="5">
        <v>2</v>
      </c>
      <c r="J5" s="70"/>
      <c r="K5" s="19">
        <f t="array" ref="K5:K10">IF(Katy!K4=Sonic!B2,Sonic!I3:I8,IF(Katy!K4=PiroJack!B2,PiroJack!I3:I8,IF(Katy!K4=Decarabia!B2,Decarabia!I3:I8,IF(Katy!K4=Fein!B2,Fein!I3:I8,'Yomotsu Shikome'!K3:K8))))</f>
        <v>0</v>
      </c>
      <c r="L5" s="84">
        <f t="array" ref="L5:L10">IF(L4=C13,D21:D26,D29:D34)</f>
        <v>0</v>
      </c>
      <c r="M5" s="84">
        <f t="array" ref="M5:M10">IF(M4=D13,J21:J26,IF(M4=D14,J29:J34,IF(M4=D15,J37:J42,0)))</f>
        <v>-2</v>
      </c>
      <c r="N5" s="89">
        <f t="array" ref="N5:N10">IF(N4=E13,O21:O26,O29:O34)</f>
        <v>0</v>
      </c>
      <c r="O5" s="69">
        <f t="shared" ref="O5:O10" si="0">SUM(I5:N5)</f>
        <v>0</v>
      </c>
      <c r="P5" s="90" t="s">
        <v>25</v>
      </c>
      <c r="Q5" s="99" t="s">
        <v>26</v>
      </c>
      <c r="R5" s="48">
        <v>8</v>
      </c>
      <c r="S5" s="100">
        <v>1</v>
      </c>
      <c r="T5" s="4">
        <f t="array" ref="T5:T10">IF(Katy!T4=Sonic!B2,Sonic!I11:I16,IF(Katy!T4=PiroJack!B2,PiroJack!I11:I16,IF(Katy!T4=Decarabia!B2,Decarabia!I11:I16,IF(Katy!T4=Fein!B2,Fein!I11:I16,'Yomotsu Shikome'!K11:K16))))</f>
        <v>0</v>
      </c>
      <c r="U5" s="100">
        <f t="array" ref="U5:U10">IF(U4=D13,L21:L26,IF(U4=D14,L29:L34,IF(U4=D15,L37:L42,0)))</f>
        <v>0</v>
      </c>
      <c r="V5" s="69">
        <f t="shared" ref="V5:V10" si="1">R5+SUM(T5:U5)</f>
        <v>8</v>
      </c>
      <c r="W5" s="64"/>
      <c r="X5" s="7" t="s">
        <v>27</v>
      </c>
      <c r="Y5" s="8" t="s">
        <v>28</v>
      </c>
      <c r="Z5" s="9">
        <v>74</v>
      </c>
      <c r="AA5" s="64"/>
    </row>
    <row r="6" spans="1:27">
      <c r="A6" s="64"/>
      <c r="B6" s="27" t="s">
        <v>29</v>
      </c>
      <c r="C6" s="28"/>
      <c r="D6" s="67" t="s">
        <v>30</v>
      </c>
      <c r="E6" s="77"/>
      <c r="F6" s="13"/>
      <c r="G6" s="13"/>
      <c r="H6" s="7" t="s">
        <v>31</v>
      </c>
      <c r="I6" s="67">
        <v>6</v>
      </c>
      <c r="J6" s="70"/>
      <c r="K6" s="20">
        <v>1</v>
      </c>
      <c r="L6" s="70">
        <v>1</v>
      </c>
      <c r="M6" s="70">
        <v>3</v>
      </c>
      <c r="N6" s="91">
        <v>0</v>
      </c>
      <c r="O6" s="70">
        <f t="shared" si="0"/>
        <v>11</v>
      </c>
      <c r="P6" s="92" t="s">
        <v>31</v>
      </c>
      <c r="Q6" s="101" t="s">
        <v>32</v>
      </c>
      <c r="R6" s="8">
        <v>17</v>
      </c>
      <c r="S6" s="67">
        <v>2</v>
      </c>
      <c r="T6" s="7">
        <v>4</v>
      </c>
      <c r="U6" s="67">
        <v>0</v>
      </c>
      <c r="V6" s="70">
        <f t="shared" si="1"/>
        <v>21</v>
      </c>
      <c r="W6" s="64"/>
      <c r="X6" s="7" t="s">
        <v>33</v>
      </c>
      <c r="Y6" s="8" t="s">
        <v>34</v>
      </c>
      <c r="Z6" s="9">
        <v>1</v>
      </c>
      <c r="AA6" s="64"/>
    </row>
    <row r="7" spans="1:27">
      <c r="A7" s="64"/>
      <c r="B7" s="27" t="s">
        <v>35</v>
      </c>
      <c r="C7" s="28"/>
      <c r="D7" s="67">
        <f>I8+3+K8</f>
        <v>7</v>
      </c>
      <c r="E7" s="20">
        <v>2</v>
      </c>
      <c r="F7" s="13"/>
      <c r="G7" s="13"/>
      <c r="H7" s="7" t="s">
        <v>36</v>
      </c>
      <c r="I7" s="67">
        <v>3</v>
      </c>
      <c r="J7" s="70"/>
      <c r="K7" s="20">
        <v>2</v>
      </c>
      <c r="L7" s="70">
        <v>0</v>
      </c>
      <c r="M7" s="70">
        <v>3</v>
      </c>
      <c r="N7" s="91">
        <v>1</v>
      </c>
      <c r="O7" s="70">
        <f>SUM(I7:N7)</f>
        <v>9</v>
      </c>
      <c r="P7" s="92" t="s">
        <v>36</v>
      </c>
      <c r="Q7" s="101" t="s">
        <v>37</v>
      </c>
      <c r="R7" s="8">
        <v>6</v>
      </c>
      <c r="S7" s="67">
        <v>1</v>
      </c>
      <c r="T7" s="7">
        <v>0</v>
      </c>
      <c r="U7" s="67">
        <v>0</v>
      </c>
      <c r="V7" s="70">
        <f t="shared" si="1"/>
        <v>6</v>
      </c>
      <c r="W7" s="64"/>
      <c r="X7" s="7" t="s">
        <v>38</v>
      </c>
      <c r="Y7" s="8" t="s">
        <v>39</v>
      </c>
      <c r="Z7" s="9">
        <v>15</v>
      </c>
      <c r="AA7" s="64"/>
    </row>
    <row r="8" spans="1:27">
      <c r="A8" s="64"/>
      <c r="B8" s="27" t="s">
        <v>40</v>
      </c>
      <c r="C8" s="28"/>
      <c r="D8" s="8">
        <v>6</v>
      </c>
      <c r="E8" s="9">
        <f>5+1</f>
        <v>6</v>
      </c>
      <c r="F8" s="13"/>
      <c r="G8" s="13"/>
      <c r="H8" s="7" t="s">
        <v>41</v>
      </c>
      <c r="I8" s="67">
        <v>3</v>
      </c>
      <c r="J8" s="70"/>
      <c r="K8" s="20">
        <v>1</v>
      </c>
      <c r="L8" s="70">
        <v>0</v>
      </c>
      <c r="M8" s="70">
        <v>0</v>
      </c>
      <c r="N8" s="91">
        <v>0</v>
      </c>
      <c r="O8" s="70">
        <f t="shared" si="0"/>
        <v>4</v>
      </c>
      <c r="P8" s="92" t="s">
        <v>41</v>
      </c>
      <c r="Q8" s="101" t="s">
        <v>42</v>
      </c>
      <c r="R8" s="8">
        <v>20</v>
      </c>
      <c r="S8" s="67">
        <v>2</v>
      </c>
      <c r="T8" s="7">
        <v>4</v>
      </c>
      <c r="U8" s="67">
        <v>0</v>
      </c>
      <c r="V8" s="70">
        <f t="shared" si="1"/>
        <v>24</v>
      </c>
      <c r="W8" s="64"/>
      <c r="X8" s="7" t="s">
        <v>43</v>
      </c>
      <c r="Y8" s="8" t="s">
        <v>44</v>
      </c>
      <c r="Z8" s="9">
        <v>56</v>
      </c>
      <c r="AA8" s="64"/>
    </row>
    <row r="9" spans="1:27">
      <c r="A9" s="64"/>
      <c r="B9" s="27" t="s">
        <v>45</v>
      </c>
      <c r="C9" s="28"/>
      <c r="D9" s="8">
        <f>E9</f>
        <v>4</v>
      </c>
      <c r="E9" s="9">
        <v>4</v>
      </c>
      <c r="F9" s="13"/>
      <c r="G9" s="13"/>
      <c r="H9" s="7" t="s">
        <v>46</v>
      </c>
      <c r="I9" s="67">
        <v>4</v>
      </c>
      <c r="J9" s="70"/>
      <c r="K9" s="20">
        <v>0</v>
      </c>
      <c r="L9" s="70">
        <v>0</v>
      </c>
      <c r="M9" s="70">
        <v>0</v>
      </c>
      <c r="N9" s="91">
        <v>0</v>
      </c>
      <c r="O9" s="70">
        <f t="shared" si="0"/>
        <v>4</v>
      </c>
      <c r="P9" s="92" t="s">
        <v>46</v>
      </c>
      <c r="Q9" s="101" t="s">
        <v>47</v>
      </c>
      <c r="R9" s="8">
        <v>2</v>
      </c>
      <c r="S9" s="67">
        <v>0</v>
      </c>
      <c r="T9" s="7">
        <v>0</v>
      </c>
      <c r="U9" s="67">
        <v>0</v>
      </c>
      <c r="V9" s="70">
        <f t="shared" si="1"/>
        <v>2</v>
      </c>
      <c r="W9" s="64"/>
      <c r="X9" s="7" t="s">
        <v>48</v>
      </c>
      <c r="Y9" s="8" t="s">
        <v>49</v>
      </c>
      <c r="Z9" s="9">
        <v>4</v>
      </c>
      <c r="AA9" s="64"/>
    </row>
    <row r="10" spans="1:27">
      <c r="A10" s="64"/>
      <c r="B10" s="30" t="s">
        <v>50</v>
      </c>
      <c r="C10" s="31"/>
      <c r="D10" s="11">
        <v>11</v>
      </c>
      <c r="E10" s="12">
        <v>12</v>
      </c>
      <c r="F10" s="13"/>
      <c r="G10" s="13"/>
      <c r="H10" s="10" t="s">
        <v>51</v>
      </c>
      <c r="I10" s="72">
        <v>4</v>
      </c>
      <c r="J10" s="71"/>
      <c r="K10" s="85">
        <v>0</v>
      </c>
      <c r="L10" s="71">
        <v>0</v>
      </c>
      <c r="M10" s="71">
        <v>-2</v>
      </c>
      <c r="N10" s="93">
        <v>0</v>
      </c>
      <c r="O10" s="71">
        <f t="shared" si="0"/>
        <v>2</v>
      </c>
      <c r="P10" s="94" t="s">
        <v>51</v>
      </c>
      <c r="Q10" s="102" t="s">
        <v>52</v>
      </c>
      <c r="R10" s="11">
        <v>8</v>
      </c>
      <c r="S10" s="72">
        <v>1</v>
      </c>
      <c r="T10" s="10">
        <v>0</v>
      </c>
      <c r="U10" s="72">
        <v>0</v>
      </c>
      <c r="V10" s="71">
        <f t="shared" si="1"/>
        <v>8</v>
      </c>
      <c r="W10" s="64"/>
      <c r="X10" s="7" t="s">
        <v>53</v>
      </c>
      <c r="Y10" s="8" t="s">
        <v>54</v>
      </c>
      <c r="Z10" s="9">
        <v>52</v>
      </c>
      <c r="AA10" s="64"/>
    </row>
    <row r="11" spans="1:27">
      <c r="A11" s="64"/>
      <c r="B11" s="13"/>
      <c r="C11" s="13"/>
      <c r="D11" s="13"/>
      <c r="E11" s="13"/>
      <c r="F11" s="13"/>
      <c r="G11" s="13"/>
      <c r="H11" s="13"/>
      <c r="I11" s="13"/>
      <c r="J11" s="13"/>
      <c r="K11" s="13"/>
      <c r="L11" s="13"/>
      <c r="M11" s="13"/>
      <c r="N11" s="13"/>
      <c r="O11" s="13"/>
      <c r="P11" s="13"/>
      <c r="Q11" s="13"/>
      <c r="R11" s="13"/>
      <c r="S11" s="13"/>
      <c r="T11" s="13"/>
      <c r="U11" s="13"/>
      <c r="V11" s="13"/>
      <c r="W11" s="64"/>
      <c r="X11" s="7" t="s">
        <v>55</v>
      </c>
      <c r="Y11" s="8" t="s">
        <v>56</v>
      </c>
      <c r="Z11" s="9">
        <v>52</v>
      </c>
      <c r="AA11" s="64"/>
    </row>
    <row r="12" spans="1:27">
      <c r="A12" s="64"/>
      <c r="B12" s="64"/>
      <c r="C12" s="68" t="s">
        <v>57</v>
      </c>
      <c r="D12" s="68" t="s">
        <v>58</v>
      </c>
      <c r="E12" s="78" t="s">
        <v>59</v>
      </c>
      <c r="F12" s="1" t="s">
        <v>60</v>
      </c>
      <c r="G12" s="2"/>
      <c r="H12" s="3"/>
      <c r="I12" s="64"/>
      <c r="J12" s="1" t="s">
        <v>61</v>
      </c>
      <c r="K12" s="3"/>
      <c r="L12" s="64"/>
      <c r="M12" s="1" t="s">
        <v>62</v>
      </c>
      <c r="N12" s="3"/>
      <c r="O12" s="13"/>
      <c r="P12" s="1" t="s">
        <v>63</v>
      </c>
      <c r="Q12" s="2"/>
      <c r="R12" s="2"/>
      <c r="S12" s="2"/>
      <c r="T12" s="2"/>
      <c r="U12" s="2"/>
      <c r="V12" s="3"/>
      <c r="W12" s="64"/>
      <c r="X12" s="7" t="s">
        <v>64</v>
      </c>
      <c r="Y12" s="8" t="s">
        <v>65</v>
      </c>
      <c r="Z12" s="9">
        <v>50</v>
      </c>
      <c r="AA12" s="64"/>
    </row>
    <row r="13" spans="1:27">
      <c r="A13" s="64"/>
      <c r="B13" s="66" t="s">
        <v>66</v>
      </c>
      <c r="C13" s="69" t="s">
        <v>67</v>
      </c>
      <c r="D13" s="43" t="s">
        <v>68</v>
      </c>
      <c r="E13" s="69" t="s">
        <v>18</v>
      </c>
      <c r="F13" s="69" t="s">
        <v>69</v>
      </c>
      <c r="G13" s="69" t="s">
        <v>70</v>
      </c>
      <c r="H13" s="69" t="s">
        <v>71</v>
      </c>
      <c r="I13" s="64"/>
      <c r="J13" s="14" t="s">
        <v>72</v>
      </c>
      <c r="K13" s="29">
        <v>7</v>
      </c>
      <c r="L13" s="64"/>
      <c r="M13" s="4" t="s">
        <v>73</v>
      </c>
      <c r="N13" s="36" t="s">
        <v>74</v>
      </c>
      <c r="O13" s="13"/>
      <c r="P13" s="68" t="s">
        <v>21</v>
      </c>
      <c r="Q13" s="68" t="s">
        <v>26</v>
      </c>
      <c r="R13" s="33" t="s">
        <v>32</v>
      </c>
      <c r="S13" s="68" t="s">
        <v>37</v>
      </c>
      <c r="T13" s="68" t="s">
        <v>42</v>
      </c>
      <c r="U13" s="68" t="s">
        <v>47</v>
      </c>
      <c r="V13" s="68" t="s">
        <v>52</v>
      </c>
      <c r="W13" s="64"/>
      <c r="X13" s="7" t="s">
        <v>75</v>
      </c>
      <c r="Y13" s="8" t="s">
        <v>76</v>
      </c>
      <c r="Z13" s="9">
        <v>1</v>
      </c>
      <c r="AA13" s="64"/>
    </row>
    <row r="14" ht="14.25" spans="1:27">
      <c r="A14" s="64"/>
      <c r="B14" s="64"/>
      <c r="C14" s="70" t="s">
        <v>77</v>
      </c>
      <c r="D14" s="70" t="s">
        <v>78</v>
      </c>
      <c r="E14" s="70"/>
      <c r="F14" s="70" t="s">
        <v>79</v>
      </c>
      <c r="G14" s="70" t="s">
        <v>80</v>
      </c>
      <c r="H14" s="70" t="s">
        <v>81</v>
      </c>
      <c r="I14" s="64"/>
      <c r="J14" s="7" t="s">
        <v>82</v>
      </c>
      <c r="K14" s="19">
        <v>7916</v>
      </c>
      <c r="L14" s="64"/>
      <c r="M14" s="7"/>
      <c r="N14" s="9"/>
      <c r="O14" s="13"/>
      <c r="P14" s="14">
        <v>1</v>
      </c>
      <c r="Q14" s="15" t="s">
        <v>83</v>
      </c>
      <c r="R14" s="15" t="s">
        <v>84</v>
      </c>
      <c r="S14" s="15" t="s">
        <v>85</v>
      </c>
      <c r="T14" s="15" t="s">
        <v>86</v>
      </c>
      <c r="U14" s="15"/>
      <c r="V14" s="29" t="s">
        <v>87</v>
      </c>
      <c r="W14" s="64"/>
      <c r="X14" s="7"/>
      <c r="Y14" s="8"/>
      <c r="Z14" s="9"/>
      <c r="AA14" s="64"/>
    </row>
    <row r="15" ht="14.25" spans="1:27">
      <c r="A15" s="64"/>
      <c r="B15" s="64"/>
      <c r="C15" s="70" t="s">
        <v>88</v>
      </c>
      <c r="D15" s="70" t="s">
        <v>17</v>
      </c>
      <c r="E15" s="70"/>
      <c r="F15" s="70" t="s">
        <v>89</v>
      </c>
      <c r="G15" s="70" t="s">
        <v>90</v>
      </c>
      <c r="H15" s="70" t="s">
        <v>91</v>
      </c>
      <c r="I15" s="64"/>
      <c r="J15" s="4" t="s">
        <v>92</v>
      </c>
      <c r="K15" s="61">
        <v>0</v>
      </c>
      <c r="L15" s="64"/>
      <c r="M15" s="7"/>
      <c r="N15" s="9"/>
      <c r="O15" s="13"/>
      <c r="P15" s="7">
        <v>2</v>
      </c>
      <c r="Q15" s="8"/>
      <c r="R15" s="8" t="s">
        <v>93</v>
      </c>
      <c r="S15" s="8"/>
      <c r="T15" s="8" t="s">
        <v>94</v>
      </c>
      <c r="U15" s="8"/>
      <c r="V15" s="9"/>
      <c r="W15" s="64"/>
      <c r="X15" s="7"/>
      <c r="Y15" s="8"/>
      <c r="Z15" s="9"/>
      <c r="AA15" s="64"/>
    </row>
    <row r="16" ht="14.25" spans="1:27">
      <c r="A16" s="64"/>
      <c r="B16" s="64"/>
      <c r="C16" s="70" t="s">
        <v>95</v>
      </c>
      <c r="D16" s="70"/>
      <c r="E16" s="70"/>
      <c r="F16" s="70" t="s">
        <v>96</v>
      </c>
      <c r="G16" s="70"/>
      <c r="H16" s="70" t="s">
        <v>97</v>
      </c>
      <c r="I16" s="64"/>
      <c r="J16" s="7" t="s">
        <v>10</v>
      </c>
      <c r="K16" s="9" t="s">
        <v>98</v>
      </c>
      <c r="L16" s="64"/>
      <c r="M16" s="7"/>
      <c r="N16" s="9"/>
      <c r="O16" s="13"/>
      <c r="P16" s="7">
        <v>3</v>
      </c>
      <c r="Q16" s="8"/>
      <c r="R16" s="8"/>
      <c r="S16" s="8"/>
      <c r="T16" s="8"/>
      <c r="U16" s="8"/>
      <c r="V16" s="9"/>
      <c r="W16" s="64"/>
      <c r="X16" s="7"/>
      <c r="Y16" s="8"/>
      <c r="Z16" s="9"/>
      <c r="AA16" s="64"/>
    </row>
    <row r="17" spans="1:27">
      <c r="A17" s="64"/>
      <c r="B17" s="64"/>
      <c r="C17" s="70"/>
      <c r="D17" s="70"/>
      <c r="E17" s="70"/>
      <c r="F17" s="70" t="s">
        <v>99</v>
      </c>
      <c r="G17" s="70"/>
      <c r="H17" s="70" t="s">
        <v>100</v>
      </c>
      <c r="I17" s="64"/>
      <c r="J17" s="7" t="s">
        <v>101</v>
      </c>
      <c r="K17" s="9" t="s">
        <v>102</v>
      </c>
      <c r="L17" s="64"/>
      <c r="M17" s="7"/>
      <c r="N17" s="9"/>
      <c r="O17" s="13"/>
      <c r="P17" s="7">
        <v>4</v>
      </c>
      <c r="Q17" s="8"/>
      <c r="R17" s="8"/>
      <c r="S17" s="8"/>
      <c r="T17" s="8"/>
      <c r="U17" s="8"/>
      <c r="V17" s="9"/>
      <c r="W17" s="64"/>
      <c r="X17" s="7"/>
      <c r="Y17" s="8"/>
      <c r="Z17" s="9"/>
      <c r="AA17" s="64"/>
    </row>
    <row r="18" spans="1:27">
      <c r="A18" s="64"/>
      <c r="B18" s="64"/>
      <c r="C18" s="71"/>
      <c r="D18" s="71"/>
      <c r="E18" s="71"/>
      <c r="F18" s="71" t="s">
        <v>103</v>
      </c>
      <c r="G18" s="71"/>
      <c r="H18" s="71" t="s">
        <v>104</v>
      </c>
      <c r="I18" s="64"/>
      <c r="J18" s="10" t="s">
        <v>105</v>
      </c>
      <c r="K18" s="86">
        <v>18416</v>
      </c>
      <c r="L18" s="64"/>
      <c r="M18" s="10"/>
      <c r="N18" s="12"/>
      <c r="O18" s="13"/>
      <c r="P18" s="10">
        <v>5</v>
      </c>
      <c r="Q18" s="11"/>
      <c r="R18" s="11"/>
      <c r="S18" s="11"/>
      <c r="T18" s="11"/>
      <c r="U18" s="11"/>
      <c r="V18" s="12"/>
      <c r="W18" s="64"/>
      <c r="X18" s="10"/>
      <c r="Y18" s="11"/>
      <c r="Z18" s="12"/>
      <c r="AA18" s="64"/>
    </row>
    <row r="19" spans="1:27">
      <c r="A19" s="64"/>
      <c r="B19" s="13"/>
      <c r="C19" s="13"/>
      <c r="D19" s="13"/>
      <c r="E19" s="13"/>
      <c r="F19" s="13"/>
      <c r="G19" s="13"/>
      <c r="H19" s="13"/>
      <c r="I19" s="13"/>
      <c r="J19" s="13"/>
      <c r="K19" s="13"/>
      <c r="L19" s="13"/>
      <c r="M19" s="13"/>
      <c r="N19" s="13"/>
      <c r="O19" s="13"/>
      <c r="P19" s="13"/>
      <c r="Q19" s="13"/>
      <c r="R19" s="13"/>
      <c r="S19" s="13"/>
      <c r="T19" s="13"/>
      <c r="U19" s="13"/>
      <c r="V19" s="64"/>
      <c r="W19" s="64"/>
      <c r="X19" s="64"/>
      <c r="Y19" s="64"/>
      <c r="Z19" s="64"/>
      <c r="AA19" s="64"/>
    </row>
    <row r="20" spans="1:27">
      <c r="A20" s="64"/>
      <c r="B20" s="72" t="s">
        <v>106</v>
      </c>
      <c r="C20" s="73"/>
      <c r="D20" s="73"/>
      <c r="E20" s="73"/>
      <c r="F20" s="31"/>
      <c r="G20" s="13"/>
      <c r="H20" s="72" t="s">
        <v>107</v>
      </c>
      <c r="I20" s="73"/>
      <c r="J20" s="73"/>
      <c r="K20" s="73"/>
      <c r="L20" s="31"/>
      <c r="M20" s="95" t="s">
        <v>108</v>
      </c>
      <c r="N20" s="2"/>
      <c r="O20" s="2"/>
      <c r="P20" s="2"/>
      <c r="Q20" s="3"/>
      <c r="R20" s="13"/>
      <c r="S20" s="1" t="s">
        <v>109</v>
      </c>
      <c r="T20" s="3"/>
      <c r="U20" s="13"/>
      <c r="V20" s="66" t="s">
        <v>110</v>
      </c>
      <c r="W20" s="13"/>
      <c r="X20" s="104" t="s">
        <v>111</v>
      </c>
      <c r="Y20" s="3"/>
      <c r="Z20" s="64"/>
      <c r="AA20" s="64"/>
    </row>
    <row r="21" ht="15.75" customHeight="1" spans="1:27">
      <c r="A21" s="64"/>
      <c r="B21" s="42" t="s">
        <v>16</v>
      </c>
      <c r="C21" s="14" t="s">
        <v>25</v>
      </c>
      <c r="D21" s="29"/>
      <c r="E21" s="14" t="s">
        <v>26</v>
      </c>
      <c r="F21" s="15"/>
      <c r="G21" s="13"/>
      <c r="H21" s="42" t="s">
        <v>68</v>
      </c>
      <c r="I21" s="14" t="s">
        <v>25</v>
      </c>
      <c r="J21" s="29"/>
      <c r="K21" s="14" t="s">
        <v>26</v>
      </c>
      <c r="L21" s="15"/>
      <c r="M21" s="33" t="s">
        <v>18</v>
      </c>
      <c r="N21" s="14" t="s">
        <v>25</v>
      </c>
      <c r="O21" s="29"/>
      <c r="P21" s="14" t="s">
        <v>26</v>
      </c>
      <c r="Q21" s="29"/>
      <c r="R21" s="13"/>
      <c r="S21" s="68" t="s">
        <v>101</v>
      </c>
      <c r="T21" s="33" t="s">
        <v>10</v>
      </c>
      <c r="U21" s="13"/>
      <c r="V21" s="84" t="s">
        <v>112</v>
      </c>
      <c r="W21" s="13"/>
      <c r="X21" s="105" t="s">
        <v>22</v>
      </c>
      <c r="Y21" s="111"/>
      <c r="Z21" s="64"/>
      <c r="AA21" s="64"/>
    </row>
    <row r="22" ht="15.75" customHeight="1" spans="1:27">
      <c r="A22" s="64"/>
      <c r="B22" s="74"/>
      <c r="C22" s="7" t="s">
        <v>31</v>
      </c>
      <c r="D22" s="9">
        <v>1</v>
      </c>
      <c r="E22" s="7" t="s">
        <v>32</v>
      </c>
      <c r="F22" s="8"/>
      <c r="G22" s="13"/>
      <c r="H22" s="74"/>
      <c r="I22" s="7" t="s">
        <v>31</v>
      </c>
      <c r="J22" s="9"/>
      <c r="K22" s="7" t="s">
        <v>32</v>
      </c>
      <c r="L22" s="8"/>
      <c r="M22" s="96"/>
      <c r="N22" s="7" t="s">
        <v>31</v>
      </c>
      <c r="O22" s="9"/>
      <c r="P22" s="7" t="s">
        <v>32</v>
      </c>
      <c r="Q22" s="9"/>
      <c r="R22" s="13"/>
      <c r="S22" s="69" t="s">
        <v>29</v>
      </c>
      <c r="T22" s="43" t="s">
        <v>113</v>
      </c>
      <c r="U22" s="13"/>
      <c r="V22" s="70" t="s">
        <v>114</v>
      </c>
      <c r="W22" s="13"/>
      <c r="X22" s="106" t="s">
        <v>27</v>
      </c>
      <c r="Y22" s="112"/>
      <c r="Z22" s="64"/>
      <c r="AA22" s="64"/>
    </row>
    <row r="23" ht="15.75" customHeight="1" spans="1:27">
      <c r="A23" s="64"/>
      <c r="B23" s="74"/>
      <c r="C23" s="7" t="s">
        <v>36</v>
      </c>
      <c r="D23" s="9"/>
      <c r="E23" s="7" t="s">
        <v>37</v>
      </c>
      <c r="F23" s="8"/>
      <c r="G23" s="13"/>
      <c r="H23" s="74"/>
      <c r="I23" s="7" t="s">
        <v>36</v>
      </c>
      <c r="J23" s="9"/>
      <c r="K23" s="7" t="s">
        <v>37</v>
      </c>
      <c r="L23" s="8"/>
      <c r="M23" s="96"/>
      <c r="N23" s="7" t="s">
        <v>36</v>
      </c>
      <c r="O23" s="9">
        <v>1</v>
      </c>
      <c r="P23" s="7" t="s">
        <v>37</v>
      </c>
      <c r="Q23" s="9"/>
      <c r="R23" s="13"/>
      <c r="S23" s="70" t="s">
        <v>115</v>
      </c>
      <c r="T23" s="20" t="s">
        <v>116</v>
      </c>
      <c r="U23" s="13"/>
      <c r="V23" s="70" t="s">
        <v>117</v>
      </c>
      <c r="W23" s="13"/>
      <c r="X23" s="106" t="s">
        <v>43</v>
      </c>
      <c r="Y23" s="112"/>
      <c r="Z23" s="64"/>
      <c r="AA23" s="64"/>
    </row>
    <row r="24" ht="15.75" customHeight="1" spans="1:27">
      <c r="A24" s="64"/>
      <c r="B24" s="74"/>
      <c r="C24" s="7" t="s">
        <v>41</v>
      </c>
      <c r="D24" s="9"/>
      <c r="E24" s="7" t="s">
        <v>42</v>
      </c>
      <c r="F24" s="8"/>
      <c r="G24" s="13"/>
      <c r="H24" s="74"/>
      <c r="I24" s="7" t="s">
        <v>41</v>
      </c>
      <c r="J24" s="9">
        <v>1</v>
      </c>
      <c r="K24" s="7" t="s">
        <v>42</v>
      </c>
      <c r="L24" s="8"/>
      <c r="M24" s="96"/>
      <c r="N24" s="7" t="s">
        <v>41</v>
      </c>
      <c r="O24" s="9"/>
      <c r="P24" s="7" t="s">
        <v>42</v>
      </c>
      <c r="Q24" s="9"/>
      <c r="R24" s="64"/>
      <c r="S24" s="71"/>
      <c r="T24" s="85" t="s">
        <v>118</v>
      </c>
      <c r="U24" s="13"/>
      <c r="V24" s="70" t="s">
        <v>119</v>
      </c>
      <c r="W24" s="13"/>
      <c r="X24" s="106" t="s">
        <v>53</v>
      </c>
      <c r="Y24" s="112"/>
      <c r="Z24" s="64"/>
      <c r="AA24" s="64"/>
    </row>
    <row r="25" ht="15.75" customHeight="1" spans="1:27">
      <c r="A25" s="64"/>
      <c r="B25" s="74"/>
      <c r="C25" s="7" t="s">
        <v>46</v>
      </c>
      <c r="D25" s="9"/>
      <c r="E25" s="7" t="s">
        <v>47</v>
      </c>
      <c r="F25" s="8"/>
      <c r="G25" s="13"/>
      <c r="H25" s="74"/>
      <c r="I25" s="7" t="s">
        <v>46</v>
      </c>
      <c r="J25" s="9"/>
      <c r="K25" s="7" t="s">
        <v>47</v>
      </c>
      <c r="L25" s="8"/>
      <c r="M25" s="96"/>
      <c r="N25" s="7" t="s">
        <v>46</v>
      </c>
      <c r="O25" s="9"/>
      <c r="P25" s="7" t="s">
        <v>47</v>
      </c>
      <c r="Q25" s="9"/>
      <c r="R25" s="64"/>
      <c r="S25" s="64"/>
      <c r="T25" s="13"/>
      <c r="U25" s="13"/>
      <c r="V25" s="71" t="s">
        <v>120</v>
      </c>
      <c r="W25" s="13"/>
      <c r="X25" s="106" t="s">
        <v>55</v>
      </c>
      <c r="Y25" s="112"/>
      <c r="Z25" s="64"/>
      <c r="AA25" s="64"/>
    </row>
    <row r="26" ht="15.75" customHeight="1" spans="1:27">
      <c r="A26" s="64"/>
      <c r="B26" s="74"/>
      <c r="C26" s="10" t="s">
        <v>51</v>
      </c>
      <c r="D26" s="12"/>
      <c r="E26" s="10" t="s">
        <v>52</v>
      </c>
      <c r="F26" s="11"/>
      <c r="G26" s="13"/>
      <c r="H26" s="74"/>
      <c r="I26" s="10" t="s">
        <v>51</v>
      </c>
      <c r="J26" s="12"/>
      <c r="K26" s="10" t="s">
        <v>52</v>
      </c>
      <c r="L26" s="11"/>
      <c r="M26" s="96"/>
      <c r="N26" s="10" t="s">
        <v>51</v>
      </c>
      <c r="O26" s="12"/>
      <c r="P26" s="10" t="s">
        <v>52</v>
      </c>
      <c r="Q26" s="12"/>
      <c r="R26" s="64"/>
      <c r="S26" s="64"/>
      <c r="T26" s="64"/>
      <c r="U26" s="64"/>
      <c r="V26" s="64"/>
      <c r="W26" s="64"/>
      <c r="X26" s="106" t="s">
        <v>64</v>
      </c>
      <c r="Y26" s="112"/>
      <c r="Z26" s="64"/>
      <c r="AA26" s="64"/>
    </row>
    <row r="27" ht="15.75" customHeight="1" spans="1:27">
      <c r="A27" s="64"/>
      <c r="B27" s="75"/>
      <c r="C27" s="17" t="s">
        <v>35</v>
      </c>
      <c r="D27" s="18"/>
      <c r="E27" s="17" t="s">
        <v>92</v>
      </c>
      <c r="F27" s="47"/>
      <c r="G27" s="13"/>
      <c r="H27" s="75"/>
      <c r="I27" s="17" t="s">
        <v>35</v>
      </c>
      <c r="J27" s="18">
        <v>2</v>
      </c>
      <c r="K27" s="17" t="s">
        <v>92</v>
      </c>
      <c r="L27" s="47">
        <v>4</v>
      </c>
      <c r="M27" s="97"/>
      <c r="N27" s="17" t="s">
        <v>35</v>
      </c>
      <c r="O27" s="18"/>
      <c r="P27" s="17" t="s">
        <v>92</v>
      </c>
      <c r="Q27" s="18"/>
      <c r="R27" s="64"/>
      <c r="S27" s="1" t="s">
        <v>121</v>
      </c>
      <c r="T27" s="32"/>
      <c r="U27" s="107" t="s">
        <v>122</v>
      </c>
      <c r="V27" s="64"/>
      <c r="W27" s="64"/>
      <c r="X27" s="7"/>
      <c r="Y27" s="112"/>
      <c r="Z27" s="64"/>
      <c r="AA27" s="64"/>
    </row>
    <row r="28" ht="15.75" customHeight="1" spans="1:27">
      <c r="A28" s="64"/>
      <c r="B28" s="38"/>
      <c r="C28" s="13"/>
      <c r="D28" s="13"/>
      <c r="E28" s="13"/>
      <c r="F28" s="79"/>
      <c r="G28" s="13"/>
      <c r="H28" s="38"/>
      <c r="I28" s="13"/>
      <c r="J28" s="13"/>
      <c r="K28" s="13"/>
      <c r="L28" s="79"/>
      <c r="M28" s="13"/>
      <c r="N28" s="13"/>
      <c r="O28" s="13"/>
      <c r="P28" s="13"/>
      <c r="Q28" s="13"/>
      <c r="R28" s="64"/>
      <c r="S28" s="4" t="s">
        <v>25</v>
      </c>
      <c r="T28" s="100">
        <v>9</v>
      </c>
      <c r="U28" s="108"/>
      <c r="V28" s="64"/>
      <c r="W28" s="64"/>
      <c r="X28" s="7"/>
      <c r="Y28" s="112"/>
      <c r="Z28" s="64"/>
      <c r="AA28" s="64"/>
    </row>
    <row r="29" ht="15.75" customHeight="1" spans="1:27">
      <c r="A29" s="64"/>
      <c r="B29" s="42" t="s">
        <v>77</v>
      </c>
      <c r="C29" s="14" t="s">
        <v>25</v>
      </c>
      <c r="D29" s="29"/>
      <c r="E29" s="14" t="s">
        <v>26</v>
      </c>
      <c r="F29" s="15"/>
      <c r="G29" s="13"/>
      <c r="H29" s="42" t="s">
        <v>78</v>
      </c>
      <c r="I29" s="14" t="s">
        <v>25</v>
      </c>
      <c r="J29" s="29"/>
      <c r="K29" s="14" t="s">
        <v>26</v>
      </c>
      <c r="L29" s="15"/>
      <c r="M29" s="33" t="s">
        <v>123</v>
      </c>
      <c r="N29" s="14" t="s">
        <v>25</v>
      </c>
      <c r="O29" s="29"/>
      <c r="P29" s="14" t="s">
        <v>26</v>
      </c>
      <c r="Q29" s="29"/>
      <c r="R29" s="64"/>
      <c r="S29" s="7" t="s">
        <v>31</v>
      </c>
      <c r="T29" s="67"/>
      <c r="U29" s="109"/>
      <c r="V29" s="64"/>
      <c r="W29" s="64"/>
      <c r="X29" s="7"/>
      <c r="Y29" s="112"/>
      <c r="Z29" s="64"/>
      <c r="AA29" s="64"/>
    </row>
    <row r="30" ht="15.75" customHeight="1" spans="1:27">
      <c r="A30" s="64"/>
      <c r="B30" s="74"/>
      <c r="C30" s="7" t="s">
        <v>31</v>
      </c>
      <c r="D30" s="9"/>
      <c r="E30" s="7" t="s">
        <v>32</v>
      </c>
      <c r="F30" s="8"/>
      <c r="G30" s="13"/>
      <c r="H30" s="74"/>
      <c r="I30" s="7" t="s">
        <v>31</v>
      </c>
      <c r="J30" s="9"/>
      <c r="K30" s="7" t="s">
        <v>32</v>
      </c>
      <c r="L30" s="8"/>
      <c r="M30" s="96"/>
      <c r="N30" s="7" t="s">
        <v>31</v>
      </c>
      <c r="O30" s="9"/>
      <c r="P30" s="7" t="s">
        <v>32</v>
      </c>
      <c r="Q30" s="9"/>
      <c r="R30" s="64"/>
      <c r="S30" s="7" t="s">
        <v>36</v>
      </c>
      <c r="T30" s="67"/>
      <c r="U30" s="109"/>
      <c r="V30" s="64"/>
      <c r="W30" s="64"/>
      <c r="X30" s="7"/>
      <c r="Y30" s="112"/>
      <c r="Z30" s="64"/>
      <c r="AA30" s="64"/>
    </row>
    <row r="31" ht="15.75" customHeight="1" spans="1:27">
      <c r="A31" s="64"/>
      <c r="B31" s="74"/>
      <c r="C31" s="7" t="s">
        <v>36</v>
      </c>
      <c r="D31" s="9"/>
      <c r="E31" s="7" t="s">
        <v>37</v>
      </c>
      <c r="F31" s="8"/>
      <c r="G31" s="13"/>
      <c r="H31" s="74"/>
      <c r="I31" s="7" t="s">
        <v>36</v>
      </c>
      <c r="J31" s="9"/>
      <c r="K31" s="7" t="s">
        <v>37</v>
      </c>
      <c r="L31" s="8"/>
      <c r="M31" s="96"/>
      <c r="N31" s="7" t="s">
        <v>36</v>
      </c>
      <c r="O31" s="9"/>
      <c r="P31" s="7" t="s">
        <v>37</v>
      </c>
      <c r="Q31" s="9"/>
      <c r="R31" s="64"/>
      <c r="S31" s="7" t="s">
        <v>41</v>
      </c>
      <c r="T31" s="67"/>
      <c r="U31" s="109"/>
      <c r="V31" s="64"/>
      <c r="W31" s="64"/>
      <c r="X31" s="7"/>
      <c r="Y31" s="112"/>
      <c r="Z31" s="64"/>
      <c r="AA31" s="64"/>
    </row>
    <row r="32" ht="15.75" customHeight="1" spans="1:27">
      <c r="A32" s="64"/>
      <c r="B32" s="74"/>
      <c r="C32" s="7" t="s">
        <v>41</v>
      </c>
      <c r="D32" s="9"/>
      <c r="E32" s="7" t="s">
        <v>42</v>
      </c>
      <c r="F32" s="8"/>
      <c r="G32" s="13"/>
      <c r="H32" s="74"/>
      <c r="I32" s="7" t="s">
        <v>41</v>
      </c>
      <c r="J32" s="9"/>
      <c r="K32" s="7" t="s">
        <v>42</v>
      </c>
      <c r="L32" s="8">
        <v>5</v>
      </c>
      <c r="M32" s="96"/>
      <c r="N32" s="7" t="s">
        <v>41</v>
      </c>
      <c r="O32" s="9"/>
      <c r="P32" s="7" t="s">
        <v>42</v>
      </c>
      <c r="Q32" s="9"/>
      <c r="R32" s="64"/>
      <c r="S32" s="7" t="s">
        <v>46</v>
      </c>
      <c r="T32" s="67"/>
      <c r="U32" s="109"/>
      <c r="V32" s="64"/>
      <c r="W32" s="64"/>
      <c r="X32" s="7"/>
      <c r="Y32" s="112"/>
      <c r="Z32" s="64"/>
      <c r="AA32" s="64"/>
    </row>
    <row r="33" ht="15.75" customHeight="1" spans="1:27">
      <c r="A33" s="64"/>
      <c r="B33" s="74"/>
      <c r="C33" s="7" t="s">
        <v>46</v>
      </c>
      <c r="D33" s="9"/>
      <c r="E33" s="7" t="s">
        <v>47</v>
      </c>
      <c r="F33" s="8"/>
      <c r="G33" s="13"/>
      <c r="H33" s="74"/>
      <c r="I33" s="7" t="s">
        <v>46</v>
      </c>
      <c r="J33" s="9"/>
      <c r="K33" s="7" t="s">
        <v>47</v>
      </c>
      <c r="L33" s="8"/>
      <c r="M33" s="96"/>
      <c r="N33" s="7" t="s">
        <v>46</v>
      </c>
      <c r="O33" s="9"/>
      <c r="P33" s="7" t="s">
        <v>47</v>
      </c>
      <c r="Q33" s="9"/>
      <c r="R33" s="64"/>
      <c r="S33" s="10" t="s">
        <v>51</v>
      </c>
      <c r="T33" s="72"/>
      <c r="U33" s="110"/>
      <c r="V33" s="64"/>
      <c r="W33" s="64"/>
      <c r="X33" s="7"/>
      <c r="Y33" s="112"/>
      <c r="Z33" s="64"/>
      <c r="AA33" s="64"/>
    </row>
    <row r="34" ht="15.75" customHeight="1" spans="1:27">
      <c r="A34" s="64"/>
      <c r="B34" s="74"/>
      <c r="C34" s="10" t="s">
        <v>51</v>
      </c>
      <c r="D34" s="12"/>
      <c r="E34" s="10" t="s">
        <v>52</v>
      </c>
      <c r="F34" s="11"/>
      <c r="G34" s="13"/>
      <c r="H34" s="74"/>
      <c r="I34" s="10" t="s">
        <v>51</v>
      </c>
      <c r="J34" s="12"/>
      <c r="K34" s="10" t="s">
        <v>52</v>
      </c>
      <c r="L34" s="11">
        <v>5</v>
      </c>
      <c r="M34" s="96"/>
      <c r="N34" s="10" t="s">
        <v>51</v>
      </c>
      <c r="O34" s="12"/>
      <c r="P34" s="10" t="s">
        <v>52</v>
      </c>
      <c r="Q34" s="12"/>
      <c r="R34" s="64"/>
      <c r="S34" s="13"/>
      <c r="T34" s="13"/>
      <c r="U34" s="13"/>
      <c r="V34" s="13"/>
      <c r="W34" s="13"/>
      <c r="X34" s="7"/>
      <c r="Y34" s="112"/>
      <c r="Z34" s="64"/>
      <c r="AA34" s="64"/>
    </row>
    <row r="35" ht="15.75" customHeight="1" spans="1:27">
      <c r="A35" s="64"/>
      <c r="B35" s="76"/>
      <c r="C35" s="14" t="s">
        <v>35</v>
      </c>
      <c r="D35" s="29"/>
      <c r="E35" s="14" t="s">
        <v>92</v>
      </c>
      <c r="F35" s="15"/>
      <c r="G35" s="13"/>
      <c r="H35" s="75"/>
      <c r="I35" s="17" t="s">
        <v>35</v>
      </c>
      <c r="J35" s="18"/>
      <c r="K35" s="17" t="s">
        <v>92</v>
      </c>
      <c r="L35" s="47">
        <v>1</v>
      </c>
      <c r="M35" s="97"/>
      <c r="N35" s="17" t="s">
        <v>35</v>
      </c>
      <c r="O35" s="18"/>
      <c r="P35" s="17" t="s">
        <v>92</v>
      </c>
      <c r="Q35" s="18"/>
      <c r="R35" s="64"/>
      <c r="S35" s="13"/>
      <c r="T35" s="13"/>
      <c r="U35" s="13"/>
      <c r="V35" s="13"/>
      <c r="W35" s="13"/>
      <c r="X35" s="10"/>
      <c r="Y35" s="113"/>
      <c r="Z35" s="64"/>
      <c r="AA35" s="64"/>
    </row>
    <row r="36" ht="15.75" customHeight="1" spans="1:27">
      <c r="A36" s="64"/>
      <c r="B36" s="13"/>
      <c r="C36" s="64"/>
      <c r="D36" s="64"/>
      <c r="E36" s="13"/>
      <c r="F36" s="64"/>
      <c r="G36" s="64"/>
      <c r="H36" s="38"/>
      <c r="I36" s="64"/>
      <c r="J36" s="64"/>
      <c r="K36" s="13"/>
      <c r="L36" s="87"/>
      <c r="M36" s="13"/>
      <c r="N36" s="64"/>
      <c r="O36" s="64"/>
      <c r="P36" s="64"/>
      <c r="Q36" s="64"/>
      <c r="R36" s="64"/>
      <c r="S36" s="64"/>
      <c r="T36" s="64"/>
      <c r="U36" s="64"/>
      <c r="V36" s="64"/>
      <c r="W36" s="64"/>
      <c r="X36" s="64"/>
      <c r="Y36" s="64"/>
      <c r="Z36" s="64"/>
      <c r="AA36" s="64"/>
    </row>
    <row r="37" ht="15.75" customHeight="1" spans="1:27">
      <c r="A37" s="64"/>
      <c r="B37" s="64"/>
      <c r="C37" s="64"/>
      <c r="D37" s="64"/>
      <c r="E37" s="64"/>
      <c r="F37" s="64"/>
      <c r="G37" s="64"/>
      <c r="H37" s="80" t="s">
        <v>124</v>
      </c>
      <c r="I37" s="14" t="s">
        <v>25</v>
      </c>
      <c r="J37" s="29">
        <v>-2</v>
      </c>
      <c r="K37" s="14" t="s">
        <v>26</v>
      </c>
      <c r="L37" s="15"/>
      <c r="M37" s="64"/>
      <c r="N37" s="64"/>
      <c r="O37" s="64"/>
      <c r="P37" s="64"/>
      <c r="Q37" s="64"/>
      <c r="R37" s="64"/>
      <c r="S37" s="64"/>
      <c r="T37" s="64"/>
      <c r="U37" s="64"/>
      <c r="V37" s="64"/>
      <c r="W37" s="64"/>
      <c r="X37" s="64"/>
      <c r="Y37" s="64"/>
      <c r="Z37" s="64"/>
      <c r="AA37" s="64"/>
    </row>
    <row r="38" ht="15.75" customHeight="1" spans="1:27">
      <c r="A38" s="64"/>
      <c r="B38" s="64"/>
      <c r="C38" s="64"/>
      <c r="D38" s="64"/>
      <c r="E38" s="64"/>
      <c r="F38" s="64"/>
      <c r="G38" s="64"/>
      <c r="H38" s="74"/>
      <c r="I38" s="7" t="s">
        <v>31</v>
      </c>
      <c r="J38" s="9">
        <v>3</v>
      </c>
      <c r="K38" s="7" t="s">
        <v>32</v>
      </c>
      <c r="L38" s="8"/>
      <c r="M38" s="64"/>
      <c r="N38" s="64"/>
      <c r="O38" s="64"/>
      <c r="P38" s="64"/>
      <c r="Q38" s="64"/>
      <c r="R38" s="64"/>
      <c r="S38" s="64"/>
      <c r="T38" s="64"/>
      <c r="U38" s="64"/>
      <c r="V38" s="64"/>
      <c r="W38" s="64"/>
      <c r="X38" s="64"/>
      <c r="Y38" s="64"/>
      <c r="Z38" s="64"/>
      <c r="AA38" s="64"/>
    </row>
    <row r="39" ht="15.75" customHeight="1" spans="1:27">
      <c r="A39" s="64"/>
      <c r="B39" s="64"/>
      <c r="C39" s="64"/>
      <c r="D39" s="64"/>
      <c r="E39" s="64"/>
      <c r="F39" s="64"/>
      <c r="G39" s="64"/>
      <c r="H39" s="74"/>
      <c r="I39" s="7" t="s">
        <v>36</v>
      </c>
      <c r="J39" s="9">
        <v>3</v>
      </c>
      <c r="K39" s="7" t="s">
        <v>37</v>
      </c>
      <c r="L39" s="8"/>
      <c r="M39" s="64"/>
      <c r="N39" s="64"/>
      <c r="O39" s="64"/>
      <c r="P39" s="64"/>
      <c r="Q39" s="64"/>
      <c r="R39" s="64"/>
      <c r="S39" s="64"/>
      <c r="T39" s="64"/>
      <c r="U39" s="64"/>
      <c r="V39" s="64"/>
      <c r="W39" s="64"/>
      <c r="X39" s="64"/>
      <c r="Y39" s="64"/>
      <c r="Z39" s="64"/>
      <c r="AA39" s="64"/>
    </row>
    <row r="40" ht="15.75" customHeight="1" spans="1:27">
      <c r="A40" s="64"/>
      <c r="B40" s="64"/>
      <c r="C40" s="64"/>
      <c r="D40" s="64"/>
      <c r="E40" s="64"/>
      <c r="F40" s="64"/>
      <c r="G40" s="64"/>
      <c r="H40" s="74"/>
      <c r="I40" s="7" t="s">
        <v>41</v>
      </c>
      <c r="J40" s="9"/>
      <c r="K40" s="7" t="s">
        <v>42</v>
      </c>
      <c r="L40" s="8"/>
      <c r="M40" s="64"/>
      <c r="N40" s="64"/>
      <c r="O40" s="64"/>
      <c r="P40" s="64"/>
      <c r="Q40" s="64"/>
      <c r="R40" s="64"/>
      <c r="S40" s="64"/>
      <c r="T40" s="64"/>
      <c r="U40" s="64"/>
      <c r="V40" s="64"/>
      <c r="W40" s="64"/>
      <c r="X40" s="64"/>
      <c r="Y40" s="64"/>
      <c r="Z40" s="64"/>
      <c r="AA40" s="64"/>
    </row>
    <row r="41" ht="15.75" customHeight="1" spans="1:27">
      <c r="A41" s="64"/>
      <c r="B41" s="64"/>
      <c r="C41" s="64"/>
      <c r="D41" s="64"/>
      <c r="E41" s="64"/>
      <c r="F41" s="64"/>
      <c r="G41" s="64"/>
      <c r="H41" s="74"/>
      <c r="I41" s="7" t="s">
        <v>46</v>
      </c>
      <c r="J41" s="9"/>
      <c r="K41" s="7" t="s">
        <v>47</v>
      </c>
      <c r="L41" s="8"/>
      <c r="M41" s="64"/>
      <c r="N41" s="64"/>
      <c r="O41" s="64"/>
      <c r="P41" s="64"/>
      <c r="Q41" s="64"/>
      <c r="R41" s="64"/>
      <c r="S41" s="64"/>
      <c r="T41" s="64"/>
      <c r="U41" s="64"/>
      <c r="V41" s="64"/>
      <c r="W41" s="64"/>
      <c r="X41" s="64"/>
      <c r="Y41" s="64"/>
      <c r="Z41" s="64"/>
      <c r="AA41" s="64"/>
    </row>
    <row r="42" ht="15.75" customHeight="1" spans="1:27">
      <c r="A42" s="64"/>
      <c r="B42" s="64"/>
      <c r="C42" s="64"/>
      <c r="D42" s="64"/>
      <c r="E42" s="64"/>
      <c r="F42" s="64"/>
      <c r="G42" s="64"/>
      <c r="H42" s="74"/>
      <c r="I42" s="10" t="s">
        <v>51</v>
      </c>
      <c r="J42" s="12">
        <v>-2</v>
      </c>
      <c r="K42" s="10" t="s">
        <v>52</v>
      </c>
      <c r="L42" s="11"/>
      <c r="M42" s="64"/>
      <c r="N42" s="64"/>
      <c r="O42" s="64"/>
      <c r="P42" s="64"/>
      <c r="Q42" s="64"/>
      <c r="R42" s="64"/>
      <c r="S42" s="64"/>
      <c r="T42" s="64"/>
      <c r="U42" s="64"/>
      <c r="V42" s="64"/>
      <c r="W42" s="64"/>
      <c r="X42" s="64"/>
      <c r="Y42" s="64"/>
      <c r="Z42" s="64"/>
      <c r="AA42" s="64"/>
    </row>
    <row r="43" ht="15.75" customHeight="1" spans="1:27">
      <c r="A43" s="64"/>
      <c r="B43" s="64"/>
      <c r="C43" s="64"/>
      <c r="D43" s="64"/>
      <c r="E43" s="64"/>
      <c r="F43" s="64"/>
      <c r="G43" s="64"/>
      <c r="H43" s="76"/>
      <c r="I43" s="14" t="s">
        <v>35</v>
      </c>
      <c r="J43" s="29"/>
      <c r="K43" s="14" t="s">
        <v>92</v>
      </c>
      <c r="L43" s="15"/>
      <c r="M43" s="64"/>
      <c r="N43" s="64"/>
      <c r="O43" s="64"/>
      <c r="P43" s="64"/>
      <c r="Q43" s="64"/>
      <c r="R43" s="64"/>
      <c r="S43" s="64"/>
      <c r="T43" s="64"/>
      <c r="U43" s="64"/>
      <c r="V43" s="64"/>
      <c r="W43" s="64"/>
      <c r="X43" s="64"/>
      <c r="Y43" s="64"/>
      <c r="Z43" s="64"/>
      <c r="AA43" s="64"/>
    </row>
    <row r="44" ht="15.75" customHeight="1" spans="1:27">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row>
    <row r="45" ht="15.75" customHeight="1" spans="1:27">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row>
    <row r="46" ht="15.75" customHeight="1" spans="1:27">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row>
    <row r="47" ht="15.75" customHeight="1" spans="1:27">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row>
    <row r="48" ht="15.75" customHeight="1" spans="1:27">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row>
    <row r="49" ht="15.75" customHeight="1" spans="1:27">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row>
    <row r="50" ht="15.75" customHeight="1" spans="1:27">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row>
    <row r="51" ht="15.75" customHeight="1" spans="1:27">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row>
    <row r="52" ht="15.75" customHeight="1" spans="1:27">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row>
    <row r="53" ht="15.75" customHeight="1" spans="1:27">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row>
    <row r="54" ht="15.75" customHeight="1" spans="1:27">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row>
    <row r="55" ht="15.75" customHeight="1" spans="1:27">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row>
    <row r="56" ht="15.75" customHeight="1" spans="1:27">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row>
    <row r="57" ht="15.75" customHeight="1" spans="1:2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row>
    <row r="58" ht="15.75" customHeight="1" spans="1:27">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row>
    <row r="59" ht="15.75" customHeight="1" spans="1:27">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row>
    <row r="60" ht="15.75" customHeight="1" spans="1:27">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row>
    <row r="61" ht="15.75" customHeight="1" spans="1:27">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row>
    <row r="62" ht="15.75" customHeight="1" spans="1:27">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row>
    <row r="63" ht="15.75" customHeight="1" spans="1:27">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row>
    <row r="64" ht="15.75" customHeight="1" spans="1:27">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row>
    <row r="65" ht="15.75" customHeight="1" spans="1:27">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row>
    <row r="66" ht="15.75" customHeight="1" spans="1:27">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row>
    <row r="67" ht="15.75" customHeight="1" spans="1:2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row>
    <row r="68" ht="15.75" customHeight="1" spans="1:27">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row>
    <row r="69" ht="15.75" customHeight="1" spans="1:27">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row>
    <row r="70" ht="15.75" customHeight="1" spans="1:27">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row>
    <row r="71" ht="15.75" customHeight="1" spans="1:27">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row>
    <row r="72" ht="15.75" customHeight="1" spans="1:27">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row>
    <row r="73" ht="15.75" customHeight="1" spans="1:27">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row>
    <row r="74" ht="15.75" customHeight="1" spans="1:27">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row>
    <row r="75" ht="15.75" customHeight="1" spans="1:27">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row>
    <row r="76" ht="15.75" customHeight="1" spans="1:27">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row>
    <row r="77" ht="15.75" customHeight="1" spans="1:2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row>
    <row r="78" ht="15.75" customHeight="1" spans="1:27">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row>
    <row r="79" ht="15.75" customHeight="1" spans="1:27">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row>
    <row r="80" ht="15.75" customHeight="1" spans="1:27">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row>
    <row r="81" ht="15.75" customHeight="1" spans="1:27">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row>
    <row r="82" ht="15.75" customHeight="1" spans="1:27">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row>
    <row r="83" ht="15.75" customHeight="1" spans="1:27">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row>
    <row r="84" ht="15.75" customHeight="1" spans="1:27">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row>
    <row r="85" ht="15.75" customHeight="1" spans="1:27">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row>
    <row r="86" ht="15.75" customHeight="1" spans="1:27">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row>
    <row r="87" ht="15.75" customHeight="1" spans="1:2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row>
    <row r="88" ht="15.75" customHeight="1" spans="1:27">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row>
    <row r="89" ht="15.75" customHeight="1" spans="1:27">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row>
    <row r="90" ht="15.75" customHeight="1" spans="1:27">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row>
    <row r="91" ht="15.75" customHeight="1" spans="1:27">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row>
    <row r="92" ht="15.75" customHeight="1" spans="1:27">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row>
    <row r="93" ht="15.75" customHeight="1" spans="1:27">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row>
    <row r="94" ht="15.75" customHeight="1" spans="1:27">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row>
    <row r="95" ht="15.75" customHeight="1" spans="1:27">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row>
    <row r="96" ht="15.75" customHeight="1" spans="1:27">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row>
    <row r="97" ht="15.75" customHeight="1" spans="1:2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row>
    <row r="98" ht="15.75" customHeight="1" spans="1:27">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row>
    <row r="99" ht="15.75" customHeight="1" spans="1:27">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row>
    <row r="100" ht="15.75" customHeight="1" spans="1:27">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row>
    <row r="101" ht="15.75" customHeight="1" spans="1:28">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row>
    <row r="102" ht="15.75" customHeight="1" spans="1:28">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row>
    <row r="103" ht="15.75" customHeight="1" spans="1:28">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row>
    <row r="104" ht="15.75" customHeight="1" spans="1:28">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row>
    <row r="105" ht="15.75" customHeight="1" spans="1:28">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row>
    <row r="106" ht="15.75" customHeight="1" spans="1:28">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row>
    <row r="107" ht="15.75" customHeight="1" spans="1:28">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row>
    <row r="108" ht="15.75" customHeight="1" spans="1:2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row>
    <row r="109" ht="15.75" customHeight="1" spans="1:28">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row>
    <row r="110" ht="15.75" customHeight="1" spans="1:28">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row>
    <row r="111" ht="15.75" customHeight="1" spans="1:28">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row>
    <row r="112" ht="15.75" customHeight="1" spans="1:28">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row>
    <row r="113" ht="15.75" customHeight="1" spans="1:28">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row>
    <row r="114" ht="15.75" customHeight="1" spans="1:28">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row>
    <row r="115" ht="15.75" customHeight="1" spans="1:28">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row>
    <row r="116" ht="15.75" customHeight="1" spans="1:28">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row>
    <row r="117" ht="15.75" customHeight="1" spans="1:28">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row>
    <row r="118" ht="15.75" customHeight="1" spans="1:2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row>
    <row r="119" ht="15.75" customHeight="1" spans="1:28">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row>
    <row r="120" ht="15.75" customHeight="1" spans="1:28">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row>
    <row r="121" ht="15.75" customHeight="1" spans="1:28">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row>
    <row r="122" ht="15.75" customHeight="1" spans="1:28">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row>
    <row r="123" ht="15.75" customHeight="1" spans="1:28">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row>
    <row r="124" ht="15.75" customHeight="1" spans="1:28">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row>
    <row r="125" ht="15.75" customHeight="1" spans="1:28">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row>
    <row r="126" ht="15.75" customHeight="1" spans="1:28">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row>
    <row r="127" ht="15.75" customHeight="1" spans="1:28">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row>
    <row r="128" ht="15.75" customHeight="1" spans="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row>
    <row r="129" ht="15.75" customHeight="1" spans="1:28">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row>
    <row r="130" ht="15.75" customHeight="1" spans="1:28">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row>
    <row r="131" ht="15.75" customHeight="1" spans="1:28">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row>
    <row r="132" ht="15.75" customHeight="1" spans="1:28">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row>
    <row r="133" ht="15.75" customHeight="1" spans="1:28">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row>
    <row r="134" ht="15.75" customHeight="1" spans="1:28">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row>
    <row r="135" ht="15.75" customHeight="1" spans="1:28">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row>
    <row r="136" ht="15.75" customHeight="1" spans="1:28">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row>
    <row r="137" ht="15.75" customHeight="1" spans="1:28">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row>
    <row r="138" ht="15.75" customHeight="1" spans="1:2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row>
    <row r="139" ht="15.75" customHeight="1" spans="1:28">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row>
    <row r="140" ht="15.75" customHeight="1" spans="1:28">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row>
    <row r="141" ht="15.75" customHeight="1" spans="1:28">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row>
    <row r="142" ht="15.75" customHeight="1" spans="1:28">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row>
    <row r="143" ht="15.75" customHeight="1" spans="1:28">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row>
    <row r="144" ht="15.75" customHeight="1" spans="1:28">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row>
    <row r="145" ht="15.75" customHeight="1" spans="1:28">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row>
    <row r="146" ht="15.75" customHeight="1" spans="1:28">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row>
    <row r="147" ht="15.75" customHeight="1" spans="1:28">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row>
    <row r="148" ht="15.75" customHeight="1" spans="1:2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row>
    <row r="149" ht="15.75" customHeight="1" spans="1:28">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row>
    <row r="150" ht="15.75" customHeight="1" spans="1:28">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row>
    <row r="151" ht="15.75" customHeight="1" spans="1:28">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row>
    <row r="152" ht="15.75" customHeight="1" spans="1:28">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row>
    <row r="153" ht="15.75" customHeight="1" spans="1:28">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row>
    <row r="154" ht="15.75" customHeight="1" spans="1:28">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row>
    <row r="155" ht="15.75" customHeight="1" spans="1:28">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row>
    <row r="156" ht="15.75" customHeight="1" spans="1:28">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row>
    <row r="157" ht="15.75" customHeight="1" spans="1:28">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row>
    <row r="158" ht="15.75" customHeight="1" spans="1:2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row>
    <row r="159" ht="15.75" customHeight="1" spans="1:28">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row>
    <row r="160" ht="15.75" customHeight="1" spans="1:28">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row>
    <row r="161" ht="15.75" customHeight="1" spans="1:28">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row>
    <row r="162" ht="15.75" customHeight="1" spans="1:28">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row>
    <row r="163" ht="15.75" customHeight="1" spans="1:28">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row>
    <row r="164" ht="15.75" customHeight="1" spans="1:28">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row>
    <row r="165" ht="15.75" customHeight="1" spans="1:28">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row>
    <row r="166" ht="15.75" customHeight="1" spans="1:28">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row>
    <row r="167" ht="15.75" customHeight="1" spans="1:28">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row>
    <row r="168" ht="15.75" customHeight="1" spans="1:2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row>
    <row r="169" ht="15.75" customHeight="1" spans="1:28">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row>
    <row r="170" ht="15.75" customHeight="1" spans="1:28">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row>
    <row r="171" ht="15.75" customHeight="1" spans="1:28">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row>
    <row r="172" ht="15.75" customHeight="1" spans="1:28">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row>
    <row r="173" ht="15.75" customHeight="1" spans="1:28">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row>
    <row r="174" ht="15.75" customHeight="1" spans="1:28">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row>
    <row r="175" ht="15.75" customHeight="1" spans="1:28">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row>
    <row r="176" ht="15.75" customHeight="1" spans="1:28">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row>
    <row r="177" ht="15.75" customHeight="1" spans="1:28">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row>
    <row r="178" ht="15.75" customHeight="1" spans="1:2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row>
    <row r="179" ht="15.75" customHeight="1" spans="1:28">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row>
    <row r="180" ht="15.75" customHeight="1" spans="1:28">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row>
    <row r="181" ht="15.75" customHeight="1" spans="1:28">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row>
    <row r="182" ht="15.75" customHeight="1" spans="1:28">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row>
    <row r="183" ht="15.75" customHeight="1" spans="1:28">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row>
    <row r="184" ht="15.75" customHeight="1" spans="1:28">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row>
    <row r="185" ht="15.75" customHeight="1" spans="1:28">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row>
    <row r="186" ht="15.75" customHeight="1" spans="1:28">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row>
    <row r="187" ht="15.75" customHeight="1" spans="1:28">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row>
    <row r="188" ht="15.75" customHeight="1" spans="1:2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row>
    <row r="189" ht="15.75" customHeight="1" spans="1:28">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row>
    <row r="190" ht="15.75" customHeight="1" spans="1:28">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row>
    <row r="191" ht="15.75" customHeight="1" spans="1:28">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row>
    <row r="192" ht="15.75" customHeight="1" spans="1:28">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row>
    <row r="193" ht="15.75" customHeight="1" spans="1:28">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row>
    <row r="194" ht="15.75" customHeight="1" spans="1:28">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row>
    <row r="195" ht="15.75" customHeight="1" spans="1:28">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row>
    <row r="196" ht="15.75" customHeight="1" spans="1:28">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row>
    <row r="197" ht="15.75" customHeight="1" spans="1:28">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row>
    <row r="198" ht="15.75" customHeight="1" spans="1:2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row>
    <row r="199" ht="15.75" customHeight="1" spans="1:28">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row>
    <row r="200" ht="15.75" customHeight="1" spans="1:28">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row>
    <row r="201" ht="15.75" customHeight="1" spans="1:28">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row>
    <row r="202" ht="15.75" customHeight="1" spans="1:28">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row>
    <row r="203" ht="15.75" customHeight="1" spans="1:28">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row>
    <row r="204" ht="15.75" customHeight="1" spans="1:28">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row>
    <row r="205" ht="15.75" customHeight="1" spans="1:28">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row>
    <row r="206" ht="15.75" customHeight="1" spans="1:28">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row>
    <row r="207" ht="15.75" customHeight="1" spans="1:28">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row>
    <row r="208" ht="15.75" customHeight="1" spans="1:2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row>
    <row r="209" ht="15.75" customHeight="1" spans="1:28">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row>
    <row r="210" ht="15.75" customHeight="1" spans="1:28">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row>
    <row r="211" ht="15.75" customHeight="1" spans="1:28">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row>
    <row r="212" ht="15.75" customHeight="1" spans="1:28">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row>
    <row r="213" ht="15.75" customHeight="1" spans="1:28">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row>
    <row r="214" ht="15.75" customHeight="1" spans="1:28">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row>
    <row r="215" ht="15.75" customHeight="1" spans="1:28">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row>
    <row r="216" ht="15.75" customHeight="1" spans="1:28">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row>
    <row r="217" ht="15.75" customHeight="1" spans="1:28">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row>
    <row r="218" ht="15.75" customHeight="1" spans="1:2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row>
    <row r="219" ht="15.75" customHeight="1" spans="1:28">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row>
    <row r="220" ht="15.75" customHeight="1" spans="1:28">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row>
    <row r="221" ht="15.75" customHeight="1" spans="1:28">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row>
    <row r="222" ht="15.75" customHeight="1" spans="1:28">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row>
    <row r="223" ht="15.75" customHeight="1" spans="1:28">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row>
    <row r="224" ht="15.75" customHeight="1" spans="1:28">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row>
    <row r="225" ht="15.75" customHeight="1" spans="1:28">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row>
    <row r="226" ht="15.75" customHeight="1" spans="1:28">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row>
    <row r="227" ht="15.75" customHeight="1" spans="1:28">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row>
    <row r="228" ht="15.75" customHeight="1" spans="1: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row>
    <row r="229" ht="15.75" customHeight="1" spans="1:28">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row>
    <row r="230" ht="15.75" customHeight="1" spans="1:28">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row>
    <row r="231" ht="15.75" customHeight="1" spans="1:28">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row>
    <row r="232" ht="15.75" customHeight="1" spans="1:28">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row>
    <row r="233" ht="15.75" customHeight="1" spans="1:28">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row>
    <row r="234" ht="15.75" customHeight="1" spans="1:28">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row>
    <row r="235" ht="15.75" customHeight="1" spans="1:28">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row>
    <row r="236" ht="15.75" customHeight="1" spans="1:28">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row>
    <row r="237" ht="15.75" customHeight="1" spans="1:28">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row>
    <row r="238" ht="15.75" customHeight="1" spans="1:2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row>
    <row r="239" ht="15.75" customHeight="1" spans="1:28">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row>
    <row r="240" ht="15.75" customHeight="1" spans="1:28">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row>
    <row r="241" ht="15.75" customHeight="1" spans="1:28">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row>
    <row r="242" ht="15.75" customHeight="1" spans="1:28">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row>
    <row r="243" ht="15.75" customHeight="1" spans="1:28">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row>
    <row r="244" ht="15.75" customHeight="1" spans="1:28">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row>
    <row r="245" ht="15.75" customHeight="1" spans="1:28">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row>
    <row r="246" ht="15.75" customHeight="1" spans="1:28">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row>
    <row r="247" ht="15.75" customHeight="1" spans="1:28">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row>
    <row r="248" ht="15.75" customHeight="1" spans="1:2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row>
    <row r="249" ht="15.75" customHeight="1" spans="1:28">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row>
    <row r="250" ht="15.75" customHeight="1" spans="1:28">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row>
    <row r="251" ht="15.75" customHeight="1" spans="1:28">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row>
    <row r="252" ht="15.75" customHeight="1" spans="1:28">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row>
    <row r="253" ht="15.75" customHeight="1" spans="1:28">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row>
    <row r="254" ht="15.75" customHeight="1" spans="1:28">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row>
    <row r="255" ht="15.75" customHeight="1" spans="1:28">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row>
    <row r="256" ht="15.75" customHeight="1" spans="1:28">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row>
    <row r="257" ht="15.75" customHeight="1" spans="1:28">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row>
    <row r="258" ht="15.75" customHeight="1" spans="1:2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row>
    <row r="259" ht="15.75" customHeight="1" spans="1:28">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row>
    <row r="260" ht="15.75" customHeight="1" spans="1:28">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row>
    <row r="261" ht="15.75" customHeight="1" spans="1:28">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row>
    <row r="262" ht="15.75" customHeight="1" spans="1:28">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row>
    <row r="263" ht="15.75" customHeight="1" spans="1:28">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row>
    <row r="264" ht="15.75" customHeight="1" spans="1:28">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row>
    <row r="265" ht="15.75" customHeight="1" spans="1:28">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row>
    <row r="266" ht="15.75" customHeight="1" spans="1:28">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row>
    <row r="267" ht="15.75" customHeight="1" spans="1:28">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row>
    <row r="268" ht="15.75" customHeight="1" spans="1:2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row>
    <row r="269" ht="15.75" customHeight="1" spans="1:28">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row>
    <row r="270" ht="15.75" customHeight="1" spans="1:28">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row>
    <row r="271" ht="15.75" customHeight="1" spans="1:28">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row>
    <row r="272" ht="15.75" customHeight="1" spans="1:28">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row>
    <row r="273" ht="15.75" customHeight="1" spans="1:28">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row>
    <row r="274" ht="15.75" customHeight="1" spans="1:28">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row>
    <row r="275" ht="15.75" customHeight="1" spans="1:28">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row>
    <row r="276" ht="15.75" customHeight="1" spans="1:28">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row>
    <row r="277" ht="15.75" customHeight="1" spans="1:28">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row>
    <row r="278" ht="15.75" customHeight="1" spans="1:2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row>
    <row r="279" ht="15.75" customHeight="1" spans="1:28">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row>
    <row r="280" ht="15.75" customHeight="1" spans="1:28">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row>
    <row r="281" ht="15.75" customHeight="1" spans="1:28">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row>
    <row r="282" ht="15.75" customHeight="1" spans="1:28">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row>
    <row r="283" ht="15.75" customHeight="1" spans="1:28">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row>
    <row r="284" ht="15.75" customHeight="1" spans="1:28">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row>
    <row r="285" ht="15.75" customHeight="1" spans="1:28">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row>
    <row r="286" ht="15.75" customHeight="1" spans="1:28">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row>
    <row r="287" ht="15.75" customHeight="1" spans="1:28">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row>
    <row r="288" ht="15.75" customHeight="1" spans="1:2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row>
    <row r="289" ht="15.75" customHeight="1" spans="1:28">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row>
    <row r="290" ht="15.75" customHeight="1" spans="1:28">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row>
    <row r="291" ht="15.75" customHeight="1" spans="1:28">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row>
    <row r="292" ht="15.75" customHeight="1" spans="1:28">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row>
    <row r="293" ht="15.75" customHeight="1" spans="1:28">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row>
    <row r="294" ht="15.75" customHeight="1" spans="1:28">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row>
    <row r="295" ht="15.75" customHeight="1" spans="1:28">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row>
    <row r="296" ht="15.75" customHeight="1" spans="1:28">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row>
    <row r="297" ht="15.75" customHeight="1" spans="1:28">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row>
    <row r="298" ht="15.75" customHeight="1" spans="1:2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row>
    <row r="299" ht="15.75" customHeight="1" spans="1:28">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row>
    <row r="300" ht="15.75" customHeight="1" spans="1:28">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row>
    <row r="301" ht="15.75" customHeight="1" spans="1:28">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row>
    <row r="302" ht="15.75" customHeight="1" spans="1:28">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row>
    <row r="303" ht="15.75" customHeight="1" spans="1:28">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row>
    <row r="304" ht="15.75" customHeight="1" spans="1:28">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row>
    <row r="305" ht="15.75" customHeight="1" spans="1:28">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row>
    <row r="306" ht="15.75" customHeight="1" spans="1:28">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row>
    <row r="307" ht="15.75" customHeight="1" spans="1:28">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row>
    <row r="308" ht="15.75" customHeight="1" spans="1:2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row>
    <row r="309" ht="15.75" customHeight="1" spans="1:28">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row>
    <row r="310" ht="15.75" customHeight="1" spans="1:28">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row>
    <row r="311" ht="15.75" customHeight="1" spans="1:28">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row>
    <row r="312" ht="15.75" customHeight="1" spans="1:28">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row>
    <row r="313" ht="15.75" customHeight="1" spans="1:28">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row>
    <row r="314" ht="15.75" customHeight="1" spans="1:28">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row>
    <row r="315" ht="15.75" customHeight="1" spans="1:28">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row>
    <row r="316" ht="15.75" customHeight="1" spans="1:28">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row>
    <row r="317" ht="15.75" customHeight="1" spans="1:28">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row>
    <row r="318" ht="15.75" customHeight="1" spans="1:2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row>
    <row r="319" ht="15.75" customHeight="1" spans="1:28">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row>
    <row r="320" ht="15.75" customHeight="1" spans="1:28">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row>
    <row r="321" ht="15.75" customHeight="1" spans="1:28">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row>
    <row r="322" ht="15.75" customHeight="1" spans="1:28">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row>
    <row r="323" ht="15.75" customHeight="1" spans="1:28">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row>
    <row r="324" ht="15.75" customHeight="1" spans="1:28">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row>
    <row r="325" ht="15.75" customHeight="1" spans="1:28">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row>
    <row r="326" ht="15.75" customHeight="1" spans="1:28">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row>
    <row r="327" ht="15.75" customHeight="1" spans="1:28">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row>
    <row r="328" ht="15.75" customHeight="1" spans="1: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row>
    <row r="329" ht="15.75" customHeight="1" spans="1:28">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row>
    <row r="330" ht="15.75" customHeight="1" spans="1:28">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row>
    <row r="331" ht="15.75" customHeight="1" spans="1:28">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row>
    <row r="332" ht="15.75" customHeight="1" spans="1:28">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row>
    <row r="333" ht="15.75" customHeight="1" spans="1:28">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row>
    <row r="334" ht="15.75" customHeight="1" spans="1:28">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row>
    <row r="335" ht="15.75" customHeight="1" spans="1:28">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row>
    <row r="336" ht="15.75" customHeight="1" spans="1:28">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row>
    <row r="337" ht="15.75" customHeight="1" spans="1:28">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row>
    <row r="338" ht="15.75" customHeight="1" spans="1:2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row>
    <row r="339" ht="15.75" customHeight="1" spans="1:28">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row>
    <row r="340" ht="15.75" customHeight="1" spans="1:28">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row>
    <row r="341" ht="15.75" customHeight="1" spans="1:28">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row>
    <row r="342" ht="15.75" customHeight="1" spans="1:28">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row>
    <row r="343" ht="15.75" customHeight="1" spans="1:28">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row>
    <row r="344" ht="15.75" customHeight="1" spans="1:28">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row>
    <row r="345" ht="15.75" customHeight="1" spans="1:28">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row>
    <row r="346" ht="15.75" customHeight="1" spans="1:28">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row>
    <row r="347" ht="15.75" customHeight="1" spans="1:28">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row>
    <row r="348" ht="15.75" customHeight="1" spans="1:2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row>
    <row r="349" ht="15.75" customHeight="1" spans="1:28">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row>
    <row r="350" ht="15.75" customHeight="1" spans="1:28">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row>
    <row r="351" ht="15.75" customHeight="1" spans="1:28">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row>
    <row r="352" ht="15.75" customHeight="1" spans="1:28">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row>
    <row r="353" ht="15.75" customHeight="1" spans="1:28">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row>
    <row r="354" ht="15.75" customHeight="1" spans="1:28">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row>
    <row r="355" ht="15.75" customHeight="1" spans="1:28">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row>
    <row r="356" ht="15.75" customHeight="1" spans="1:28">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row>
    <row r="357" ht="15.75" customHeight="1" spans="1:28">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row>
    <row r="358" ht="15.75" customHeight="1" spans="1:2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row>
    <row r="359" ht="15.75" customHeight="1" spans="1:28">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row>
    <row r="360" ht="15.75" customHeight="1" spans="1:28">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row>
    <row r="361" ht="15.75" customHeight="1" spans="1:28">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row>
    <row r="362" ht="15.75" customHeight="1" spans="1:28">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row>
    <row r="363" ht="15.75" customHeight="1" spans="1:28">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row>
    <row r="364" ht="15.75" customHeight="1" spans="1:28">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row>
    <row r="365" ht="15.75" customHeight="1" spans="1:28">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row>
    <row r="366" ht="15.75" customHeight="1" spans="1:28">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row>
    <row r="367" ht="15.75" customHeight="1" spans="1:28">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row>
    <row r="368" ht="15.75" customHeight="1" spans="1:2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row>
    <row r="369" ht="15.75" customHeight="1" spans="1:28">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row>
    <row r="370" ht="15.75" customHeight="1" spans="1:28">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row>
    <row r="371" ht="15.75" customHeight="1" spans="1:28">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row>
    <row r="372" ht="15.75" customHeight="1" spans="1:28">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row>
    <row r="373" ht="15.75" customHeight="1" spans="1:28">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row>
    <row r="374" ht="15.75" customHeight="1" spans="1:28">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row>
    <row r="375" ht="15.75" customHeight="1" spans="1:28">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row>
    <row r="376" ht="15.75" customHeight="1" spans="1:28">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row>
    <row r="377" ht="15.75" customHeight="1" spans="1:28">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row>
    <row r="378" ht="15.75" customHeight="1" spans="1:2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row>
    <row r="379" ht="15.75" customHeight="1" spans="1:28">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row>
    <row r="380" ht="15.75" customHeight="1" spans="1:28">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row>
    <row r="381" ht="15.75" customHeight="1" spans="1:28">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row>
    <row r="382" ht="15.75" customHeight="1" spans="1:28">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row>
    <row r="383" ht="15.75" customHeight="1" spans="1:28">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row>
    <row r="384" ht="15.75" customHeight="1" spans="1:28">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row>
    <row r="385" ht="15.75" customHeight="1" spans="1:28">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row>
    <row r="386" ht="15.75" customHeight="1" spans="1:28">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row>
    <row r="387" ht="15.75" customHeight="1" spans="1:28">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row>
    <row r="388" ht="15.75" customHeight="1" spans="1:2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row>
    <row r="389" ht="15.75" customHeight="1" spans="1:28">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row>
    <row r="390" ht="15.75" customHeight="1" spans="1:28">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row>
    <row r="391" ht="15.75" customHeight="1" spans="1:28">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row>
    <row r="392" ht="15.75" customHeight="1" spans="1:28">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row>
    <row r="393" ht="15.75" customHeight="1" spans="1:28">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row>
    <row r="394" ht="15.75" customHeight="1" spans="1:28">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row>
    <row r="395" ht="15.75" customHeight="1" spans="1:28">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row>
    <row r="396" ht="15.75" customHeight="1" spans="1:28">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row>
    <row r="397" ht="15.75" customHeight="1" spans="1:28">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row>
    <row r="398" ht="15.75" customHeight="1" spans="1:2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row>
    <row r="399" ht="15.75" customHeight="1" spans="1:28">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row>
    <row r="400" ht="15.75" customHeight="1" spans="1:28">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row>
    <row r="401" ht="15.75" customHeight="1" spans="1:28">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row>
    <row r="402" ht="15.75" customHeight="1" spans="1:28">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row>
    <row r="403" ht="15.75" customHeight="1" spans="1:28">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row>
    <row r="404" ht="15.75" customHeight="1" spans="1:28">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row>
    <row r="405" ht="15.75" customHeight="1" spans="1:28">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row>
    <row r="406" ht="15.75" customHeight="1" spans="1:28">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row>
    <row r="407" ht="15.75" customHeight="1" spans="1:28">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row>
    <row r="408" ht="15.75" customHeight="1" spans="1:2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row>
    <row r="409" ht="15.75" customHeight="1" spans="1:28">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row>
    <row r="410" ht="15.75" customHeight="1" spans="1:28">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row>
    <row r="411" ht="15.75" customHeight="1" spans="1:28">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row>
    <row r="412" ht="15.75" customHeight="1" spans="1:28">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row>
    <row r="413" ht="15.75" customHeight="1" spans="1:28">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row>
    <row r="414" ht="15.75" customHeight="1" spans="1:28">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row>
    <row r="415" ht="15.75" customHeight="1" spans="1:28">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row>
    <row r="416" ht="15.75" customHeight="1" spans="1:28">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row>
    <row r="417" ht="15.75" customHeight="1" spans="1:28">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row>
    <row r="418" ht="15.75" customHeight="1" spans="1:2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row>
    <row r="419" ht="15.75" customHeight="1" spans="1:28">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row>
    <row r="420" ht="15.75" customHeight="1" spans="1:28">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row>
    <row r="421" ht="15.75" customHeight="1" spans="1:28">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row>
    <row r="422" ht="15.75" customHeight="1" spans="1:28">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row>
    <row r="423" ht="15.75" customHeight="1" spans="1:28">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row>
    <row r="424" ht="15.75" customHeight="1" spans="1:28">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row>
    <row r="425" ht="15.75" customHeight="1" spans="1:28">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row>
    <row r="426" ht="15.75" customHeight="1" spans="1:28">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row>
    <row r="427" ht="15.75" customHeight="1" spans="1:28">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row>
    <row r="428" ht="15.75" customHeight="1" spans="1: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row>
    <row r="429" ht="15.75" customHeight="1" spans="1:28">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row>
    <row r="430" ht="15.75" customHeight="1" spans="1:28">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row>
    <row r="431" ht="15.75" customHeight="1" spans="1:28">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row>
    <row r="432" ht="15.75" customHeight="1" spans="1:28">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row>
    <row r="433" ht="15.75" customHeight="1" spans="1:28">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row>
    <row r="434" ht="15.75" customHeight="1" spans="1:28">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row>
    <row r="435" ht="15.75" customHeight="1" spans="1:28">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row>
    <row r="436" ht="15.75" customHeight="1" spans="1:28">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row>
    <row r="437" ht="15.75" customHeight="1" spans="1:28">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row>
    <row r="438" ht="15.75" customHeight="1" spans="1:2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row>
    <row r="439" ht="15.75" customHeight="1" spans="1:28">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row>
    <row r="440" ht="15.75" customHeight="1" spans="1:28">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row>
    <row r="441" ht="15.75" customHeight="1" spans="1:28">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row>
    <row r="442" ht="15.75" customHeight="1" spans="1:28">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row>
    <row r="443" ht="15.75" customHeight="1" spans="1:28">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row>
    <row r="444" ht="15.75" customHeight="1" spans="1:28">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row>
    <row r="445" ht="15.75" customHeight="1" spans="1:28">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row>
    <row r="446" ht="15.75" customHeight="1" spans="1:28">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row>
    <row r="447" ht="15.75" customHeight="1" spans="1:28">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row>
    <row r="448" ht="15.75" customHeight="1" spans="1:2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row>
    <row r="449" ht="15.75" customHeight="1" spans="1:28">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row>
    <row r="450" ht="15.75" customHeight="1" spans="1:28">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row>
    <row r="451" ht="15.75" customHeight="1" spans="1:28">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row>
    <row r="452" ht="15.75" customHeight="1" spans="1:28">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row>
    <row r="453" ht="15.75" customHeight="1" spans="1:28">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row>
    <row r="454" ht="15.75" customHeight="1" spans="1:28">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row>
    <row r="455" ht="15.75" customHeight="1" spans="1:28">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row>
    <row r="456" ht="15.75" customHeight="1" spans="1:28">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row>
    <row r="457" ht="15.75" customHeight="1" spans="1:28">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row>
    <row r="458" ht="15.75" customHeight="1" spans="1:2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row>
    <row r="459" ht="15.75" customHeight="1" spans="1:28">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row>
    <row r="460" ht="15.75" customHeight="1" spans="1:28">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row>
    <row r="461" ht="15.75" customHeight="1" spans="1:28">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row>
    <row r="462" ht="15.75" customHeight="1" spans="1:28">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row>
    <row r="463" ht="15.75" customHeight="1" spans="1:28">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row>
    <row r="464" ht="15.75" customHeight="1" spans="1:28">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row>
    <row r="465" ht="15.75" customHeight="1" spans="1:28">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row>
    <row r="466" ht="15.75" customHeight="1" spans="1:28">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row>
    <row r="467" ht="15.75" customHeight="1" spans="1:28">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row>
    <row r="468" ht="15.75" customHeight="1" spans="1:2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row>
    <row r="469" ht="15.75" customHeight="1" spans="1:28">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row>
    <row r="470" ht="15.75" customHeight="1" spans="1:28">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row>
    <row r="471" ht="15.75" customHeight="1" spans="1:28">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row>
    <row r="472" ht="15.75" customHeight="1" spans="1:28">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row>
    <row r="473" ht="15.75" customHeight="1" spans="1:28">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row>
    <row r="474" ht="15.75" customHeight="1" spans="1:28">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row>
    <row r="475" ht="15.75" customHeight="1" spans="1:28">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row>
    <row r="476" ht="15.75" customHeight="1" spans="1:28">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row>
    <row r="477" ht="15.75" customHeight="1" spans="1:28">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row>
    <row r="478" ht="15.75" customHeight="1" spans="1:2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row>
    <row r="479" ht="15.75" customHeight="1" spans="1:28">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row>
    <row r="480" ht="15.75" customHeight="1" spans="1:28">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row>
    <row r="481" ht="15.75" customHeight="1" spans="1:28">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row>
    <row r="482" ht="15.75" customHeight="1" spans="1:28">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row>
    <row r="483" ht="15.75" customHeight="1" spans="1:28">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row>
    <row r="484" ht="15.75" customHeight="1" spans="1:28">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row>
    <row r="485" ht="15.75" customHeight="1" spans="1:28">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row>
    <row r="486" ht="15.75" customHeight="1" spans="1:28">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row>
    <row r="487" ht="15.75" customHeight="1" spans="1:28">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row>
    <row r="488" ht="15.75" customHeight="1" spans="1:2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row>
    <row r="489" ht="15.75" customHeight="1" spans="1:28">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row>
    <row r="490" ht="15.75" customHeight="1" spans="1:28">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row>
    <row r="491" ht="15.75" customHeight="1" spans="1:28">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row>
    <row r="492" ht="15.75" customHeight="1" spans="1:28">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row>
    <row r="493" ht="15.75" customHeight="1" spans="1:28">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row>
    <row r="494" ht="15.75" customHeight="1" spans="1:28">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row>
    <row r="495" ht="15.75" customHeight="1" spans="1:28">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row>
    <row r="496" ht="15.75" customHeight="1" spans="1:28">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row>
    <row r="497" ht="15.75" customHeight="1" spans="1:28">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row>
    <row r="498" ht="15.75" customHeight="1" spans="1:2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row>
    <row r="499" ht="15.75" customHeight="1" spans="1:28">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row>
    <row r="500" ht="15.75" customHeight="1" spans="1:28">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row>
    <row r="501" ht="15.75" customHeight="1" spans="1:28">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row>
    <row r="502" ht="15.75" customHeight="1" spans="1:28">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row>
    <row r="503" ht="15.75" customHeight="1" spans="1:28">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row>
    <row r="504" ht="15.75" customHeight="1" spans="1:28">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row>
    <row r="505" ht="15.75" customHeight="1" spans="1:28">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row>
    <row r="506" ht="15.75" customHeight="1" spans="1:28">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row>
    <row r="507" ht="15.75" customHeight="1" spans="1:28">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row>
    <row r="508" ht="15.75" customHeight="1" spans="1:2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row>
    <row r="509" ht="15.75" customHeight="1" spans="1:28">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row>
    <row r="510" ht="15.75" customHeight="1" spans="1:28">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row>
    <row r="511" ht="15.75" customHeight="1" spans="1:28">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row>
    <row r="512" ht="15.75" customHeight="1" spans="1:28">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row>
    <row r="513" ht="15.75" customHeight="1" spans="1:28">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row>
    <row r="514" ht="15.75" customHeight="1" spans="1:28">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row>
    <row r="515" ht="15.75" customHeight="1" spans="1:28">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row>
    <row r="516" ht="15.75" customHeight="1" spans="1:28">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row>
    <row r="517" ht="15.75" customHeight="1" spans="1:28">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row>
    <row r="518" ht="15.75" customHeight="1" spans="1:2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row>
    <row r="519" ht="15.75" customHeight="1" spans="1:28">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row>
    <row r="520" ht="15.75" customHeight="1" spans="1:28">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row>
    <row r="521" ht="15.75" customHeight="1" spans="1:28">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row>
    <row r="522" ht="15.75" customHeight="1" spans="1:28">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row>
    <row r="523" ht="15.75" customHeight="1" spans="1:28">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row>
    <row r="524" ht="15.75" customHeight="1" spans="1:28">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row>
    <row r="525" ht="15.75" customHeight="1" spans="1:28">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row>
    <row r="526" ht="15.75" customHeight="1" spans="1:28">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row>
    <row r="527" ht="15.75" customHeight="1" spans="1:28">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row>
    <row r="528" ht="15.75" customHeight="1" spans="1: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row>
    <row r="529" ht="15.75" customHeight="1" spans="1:28">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row>
    <row r="530" ht="15.75" customHeight="1" spans="1:28">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row>
    <row r="531" ht="15.75" customHeight="1" spans="1:28">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row>
    <row r="532" ht="15.75" customHeight="1" spans="1:28">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row>
    <row r="533" ht="15.75" customHeight="1" spans="1:28">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row>
    <row r="534" ht="15.75" customHeight="1" spans="1:28">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row>
    <row r="535" ht="15.75" customHeight="1" spans="1:28">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row>
    <row r="536" ht="15.75" customHeight="1" spans="1:28">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row>
    <row r="537" ht="15.75" customHeight="1" spans="1:28">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row>
    <row r="538" ht="15.75" customHeight="1" spans="1:2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row>
    <row r="539" ht="15.75" customHeight="1" spans="1:28">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row>
    <row r="540" ht="15.75" customHeight="1" spans="1:28">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row>
    <row r="541" ht="15.75" customHeight="1" spans="1:28">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row>
    <row r="542" ht="15.75" customHeight="1" spans="1:28">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row>
    <row r="543" ht="15.75" customHeight="1" spans="1:28">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row>
    <row r="544" ht="15.75" customHeight="1" spans="1:28">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row>
    <row r="545" ht="15.75" customHeight="1" spans="1:28">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row>
    <row r="546" ht="15.75" customHeight="1" spans="1:28">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row>
    <row r="547" ht="15.75" customHeight="1" spans="1:28">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row>
    <row r="548" ht="15.75" customHeight="1" spans="1:2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row>
    <row r="549" ht="15.75" customHeight="1" spans="1:28">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row>
    <row r="550" ht="15.75" customHeight="1" spans="1:28">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row>
    <row r="551" ht="15.75" customHeight="1" spans="1:28">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row>
    <row r="552" ht="15.75" customHeight="1" spans="1:28">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row>
    <row r="553" ht="15.75" customHeight="1" spans="1:28">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row>
    <row r="554" ht="15.75" customHeight="1" spans="1:28">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row>
    <row r="555" ht="15.75" customHeight="1" spans="1:28">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row>
    <row r="556" ht="15.75" customHeight="1" spans="1:28">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row>
    <row r="557" ht="15.75" customHeight="1" spans="1:28">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row>
    <row r="558" ht="15.75" customHeight="1" spans="1:2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row>
    <row r="559" ht="15.75" customHeight="1" spans="1:28">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row>
    <row r="560" ht="15.75" customHeight="1" spans="1:28">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row>
    <row r="561" ht="15.75" customHeight="1" spans="1:28">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row>
    <row r="562" ht="15.75" customHeight="1" spans="1:28">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row>
    <row r="563" ht="15.75" customHeight="1" spans="1:28">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row>
    <row r="564" ht="15.75" customHeight="1" spans="1:28">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row>
    <row r="565" ht="15.75" customHeight="1" spans="1:28">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row>
    <row r="566" ht="15.75" customHeight="1" spans="1:28">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row>
    <row r="567" ht="15.75" customHeight="1" spans="1:28">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row>
    <row r="568" ht="15.75" customHeight="1" spans="1:2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row>
    <row r="569" ht="15.75" customHeight="1" spans="1:28">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row>
    <row r="570" ht="15.75" customHeight="1" spans="1:28">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row>
    <row r="571" ht="15.75" customHeight="1" spans="1:28">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row>
    <row r="572" ht="15.75" customHeight="1" spans="1:28">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row>
    <row r="573" ht="15.75" customHeight="1" spans="1:28">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row>
    <row r="574" ht="15.75" customHeight="1" spans="1:28">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row>
    <row r="575" ht="15.75" customHeight="1" spans="1:28">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row>
    <row r="576" ht="15.75" customHeight="1" spans="1:28">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row>
    <row r="577" ht="15.75" customHeight="1" spans="1:28">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row>
    <row r="578" ht="15.75" customHeight="1" spans="1:2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row>
    <row r="579" ht="15.75" customHeight="1" spans="1:28">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row>
    <row r="580" ht="15.75" customHeight="1" spans="1:28">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row>
    <row r="581" ht="15.75" customHeight="1" spans="1:28">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row>
    <row r="582" ht="15.75" customHeight="1" spans="1:28">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row>
    <row r="583" ht="15.75" customHeight="1" spans="1:28">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row>
    <row r="584" ht="15.75" customHeight="1" spans="1:28">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row>
    <row r="585" ht="15.75" customHeight="1" spans="1:28">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row>
    <row r="586" ht="15.75" customHeight="1" spans="1:28">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row>
    <row r="587" ht="15.75" customHeight="1" spans="1:28">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row>
    <row r="588" ht="15.75" customHeight="1" spans="1:2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row>
    <row r="589" ht="15.75" customHeight="1" spans="1:28">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row>
    <row r="590" ht="15.75" customHeight="1" spans="1:28">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row>
    <row r="591" ht="15.75" customHeight="1" spans="1:28">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row>
    <row r="592" ht="15.75" customHeight="1" spans="1:28">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row>
    <row r="593" ht="15.75" customHeight="1" spans="1:28">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row>
    <row r="594" ht="15.75" customHeight="1" spans="1:28">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row>
    <row r="595" ht="15.75" customHeight="1" spans="1:28">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row>
    <row r="596" ht="15.75" customHeight="1" spans="1:28">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row>
    <row r="597" ht="15.75" customHeight="1" spans="1:28">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row>
    <row r="598" ht="15.75" customHeight="1" spans="1:2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row>
    <row r="599" ht="15.75" customHeight="1" spans="1:28">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row>
    <row r="600" ht="15.75" customHeight="1" spans="1:28">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row>
    <row r="601" ht="15.75" customHeight="1" spans="1:28">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row>
    <row r="602" ht="15.75" customHeight="1" spans="1:28">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row>
    <row r="603" ht="15.75" customHeight="1" spans="1:28">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row>
    <row r="604" ht="15.75" customHeight="1" spans="1:28">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row>
    <row r="605" ht="15.75" customHeight="1" spans="1:28">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row>
    <row r="606" ht="15.75" customHeight="1" spans="1:28">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row>
    <row r="607" ht="15.75" customHeight="1" spans="1:28">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row>
    <row r="608" ht="15.75" customHeight="1" spans="1:2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row>
    <row r="609" ht="15.75" customHeight="1" spans="1:28">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row>
    <row r="610" ht="15.75" customHeight="1" spans="1:28">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row>
    <row r="611" ht="15.75" customHeight="1" spans="1:28">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row>
    <row r="612" ht="15.75" customHeight="1" spans="1:28">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row>
    <row r="613" ht="15.75" customHeight="1" spans="1:28">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row>
    <row r="614" ht="15.75" customHeight="1" spans="1:28">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row>
    <row r="615" ht="15.75" customHeight="1" spans="1:28">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row>
    <row r="616" ht="15.75" customHeight="1" spans="1:28">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row>
    <row r="617" ht="15.75" customHeight="1" spans="1:28">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row>
    <row r="618" ht="15.75" customHeight="1" spans="1:2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row>
    <row r="619" ht="15.75" customHeight="1" spans="1:28">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row>
    <row r="620" ht="15.75" customHeight="1" spans="1:28">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row>
    <row r="621" ht="15.75" customHeight="1" spans="1:28">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row>
    <row r="622" ht="15.75" customHeight="1" spans="1:28">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row>
    <row r="623" ht="15.75" customHeight="1" spans="1:28">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row>
    <row r="624" ht="15.75" customHeight="1" spans="1:28">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row>
    <row r="625" ht="15.75" customHeight="1" spans="1:28">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row>
    <row r="626" ht="15.75" customHeight="1" spans="1:28">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row>
    <row r="627" ht="15.75" customHeight="1" spans="1:28">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row>
    <row r="628" ht="15.75" customHeight="1" spans="1: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row>
    <row r="629" ht="15.75" customHeight="1" spans="1:28">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row>
    <row r="630" ht="15.75" customHeight="1" spans="1:28">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row>
    <row r="631" ht="15.75" customHeight="1" spans="1:28">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row>
    <row r="632" ht="15.75" customHeight="1" spans="1:28">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row>
    <row r="633" ht="15.75" customHeight="1" spans="1:28">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row>
    <row r="634" ht="15.75" customHeight="1" spans="1:28">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row>
    <row r="635" ht="15.75" customHeight="1" spans="1:28">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row>
    <row r="636" ht="15.75" customHeight="1" spans="1:28">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row>
    <row r="637" ht="15.75" customHeight="1" spans="1:28">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row>
    <row r="638" ht="15.75" customHeight="1" spans="1:2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row>
    <row r="639" ht="15.75" customHeight="1" spans="1:28">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row>
    <row r="640" ht="15.75" customHeight="1" spans="1:28">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row>
    <row r="641" ht="15.75" customHeight="1" spans="1:28">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row>
    <row r="642" ht="15.75" customHeight="1" spans="1:28">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row>
    <row r="643" ht="15.75" customHeight="1" spans="1:28">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row>
    <row r="644" ht="15.75" customHeight="1" spans="1:28">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row>
    <row r="645" ht="15.75" customHeight="1" spans="1:28">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row>
    <row r="646" ht="15.75" customHeight="1" spans="1:28">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row>
    <row r="647" ht="15.75" customHeight="1" spans="1:28">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row>
    <row r="648" ht="15.75" customHeight="1" spans="1:2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row>
    <row r="649" ht="15.75" customHeight="1" spans="1:28">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row>
    <row r="650" ht="15.75" customHeight="1" spans="1:28">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row>
    <row r="651" ht="15.75" customHeight="1" spans="1:28">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row>
    <row r="652" ht="15.75" customHeight="1" spans="1:28">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row>
    <row r="653" ht="15.75" customHeight="1" spans="1:28">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row>
    <row r="654" ht="15.75" customHeight="1" spans="1:28">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row>
    <row r="655" ht="15.75" customHeight="1" spans="1:28">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row>
    <row r="656" ht="15.75" customHeight="1" spans="1:28">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row>
    <row r="657" ht="15.75" customHeight="1" spans="1:28">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row>
    <row r="658" ht="15.75" customHeight="1" spans="1:2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row>
    <row r="659" ht="15.75" customHeight="1" spans="1:28">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row>
    <row r="660" ht="15.75" customHeight="1" spans="1:28">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row>
    <row r="661" ht="15.75" customHeight="1" spans="1:28">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row>
    <row r="662" ht="15.75" customHeight="1" spans="1:28">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row>
    <row r="663" ht="15.75" customHeight="1" spans="1:28">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row>
    <row r="664" ht="15.75" customHeight="1" spans="1:28">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row>
    <row r="665" ht="15.75" customHeight="1" spans="1:28">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row>
    <row r="666" ht="15.75" customHeight="1" spans="1:28">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row>
    <row r="667" ht="15.75" customHeight="1" spans="1:28">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row>
    <row r="668" ht="15.75" customHeight="1" spans="1:2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row>
    <row r="669" ht="15.75" customHeight="1" spans="1:28">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row>
    <row r="670" ht="15.75" customHeight="1" spans="1:28">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row>
    <row r="671" ht="15.75" customHeight="1" spans="1:28">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row>
    <row r="672" ht="15.75" customHeight="1" spans="1:28">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row>
    <row r="673" ht="15.75" customHeight="1" spans="1:28">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row>
    <row r="674" ht="15.75" customHeight="1" spans="1:28">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row>
    <row r="675" ht="15.75" customHeight="1" spans="1:28">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row>
    <row r="676" ht="15.75" customHeight="1" spans="1:28">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row>
    <row r="677" ht="15.75" customHeight="1" spans="1:28">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row>
    <row r="678" ht="15.75" customHeight="1" spans="1:2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row>
    <row r="679" ht="15.75" customHeight="1" spans="1:28">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row>
    <row r="680" ht="15.75" customHeight="1" spans="1:28">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row>
    <row r="681" ht="15.75" customHeight="1" spans="1:28">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row>
    <row r="682" ht="15.75" customHeight="1" spans="1:28">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row>
    <row r="683" ht="15.75" customHeight="1" spans="1:28">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row>
    <row r="684" ht="15.75" customHeight="1" spans="1:28">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row>
    <row r="685" ht="15.75" customHeight="1" spans="1:28">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row>
    <row r="686" ht="15.75" customHeight="1" spans="1:28">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row>
    <row r="687" ht="15.75" customHeight="1" spans="1:28">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row>
    <row r="688" ht="15.75" customHeight="1" spans="1:2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row>
    <row r="689" ht="15.75" customHeight="1" spans="1:28">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row>
    <row r="690" ht="15.75" customHeight="1" spans="1:28">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row>
    <row r="691" ht="15.75" customHeight="1" spans="1:28">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row>
    <row r="692" ht="15.75" customHeight="1" spans="1:28">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row>
    <row r="693" ht="15.75" customHeight="1" spans="1:28">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row>
    <row r="694" ht="15.75" customHeight="1" spans="1:28">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row>
    <row r="695" ht="15.75" customHeight="1" spans="1:28">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row>
    <row r="696" ht="15.75" customHeight="1" spans="1:28">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row>
    <row r="697" ht="15.75" customHeight="1" spans="1:28">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row>
    <row r="698" ht="15.75" customHeight="1" spans="1:2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row>
    <row r="699" ht="15.75" customHeight="1" spans="1:28">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row>
    <row r="700" ht="15.75" customHeight="1" spans="1:28">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row>
    <row r="701" ht="15.75" customHeight="1" spans="1:28">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row>
    <row r="702" ht="15.75" customHeight="1" spans="1:28">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row>
    <row r="703" ht="15.75" customHeight="1" spans="1:28">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row>
    <row r="704" ht="15.75" customHeight="1" spans="1:28">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row>
    <row r="705" ht="15.75" customHeight="1" spans="1:28">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row>
    <row r="706" ht="15.75" customHeight="1" spans="1:28">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row>
    <row r="707" ht="15.75" customHeight="1" spans="1:28">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row>
    <row r="708" ht="15.75" customHeight="1" spans="1:2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row>
    <row r="709" ht="15.75" customHeight="1" spans="1:28">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row>
    <row r="710" ht="15.75" customHeight="1" spans="1:28">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row>
    <row r="711" ht="15.75" customHeight="1" spans="1:28">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row>
    <row r="712" ht="15.75" customHeight="1" spans="1:28">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row>
    <row r="713" ht="15.75" customHeight="1" spans="1:28">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row>
    <row r="714" ht="15.75" customHeight="1" spans="1:28">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row>
    <row r="715" ht="15.75" customHeight="1" spans="1:28">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row>
    <row r="716" ht="15.75" customHeight="1" spans="1:28">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row>
    <row r="717" ht="15.75" customHeight="1" spans="1:28">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row>
    <row r="718" ht="15.75" customHeight="1" spans="1:2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row>
    <row r="719" ht="15.75" customHeight="1" spans="1:28">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row>
    <row r="720" ht="15.75" customHeight="1" spans="1:28">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row>
    <row r="721" ht="15.75" customHeight="1" spans="1:28">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row>
    <row r="722" ht="15.75" customHeight="1" spans="1:28">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row>
    <row r="723" ht="15.75" customHeight="1" spans="1:28">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row>
    <row r="724" ht="15.75" customHeight="1" spans="1:28">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row>
    <row r="725" ht="15.75" customHeight="1" spans="1:28">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row>
    <row r="726" ht="15.75" customHeight="1" spans="1:28">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row>
    <row r="727" ht="15.75" customHeight="1" spans="1:28">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row>
    <row r="728" ht="15.75" customHeight="1" spans="1: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row>
    <row r="729" ht="15.75" customHeight="1" spans="1:28">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row>
    <row r="730" ht="15.75" customHeight="1" spans="1:28">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row>
    <row r="731" ht="15.75" customHeight="1" spans="1:28">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row>
    <row r="732" ht="15.75" customHeight="1" spans="1:28">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row>
    <row r="733" ht="15.75" customHeight="1" spans="1:28">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row>
    <row r="734" ht="15.75" customHeight="1" spans="1:28">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row>
    <row r="735" ht="15.75" customHeight="1" spans="1:28">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row>
    <row r="736" ht="15.75" customHeight="1" spans="1:28">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row>
    <row r="737" ht="15.75" customHeight="1" spans="1:28">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row>
    <row r="738" ht="15.75" customHeight="1" spans="1:2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row>
    <row r="739" ht="15.75" customHeight="1" spans="1:28">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row>
    <row r="740" ht="15.75" customHeight="1" spans="1:28">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row>
    <row r="741" ht="15.75" customHeight="1" spans="1:28">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row>
    <row r="742" ht="15.75" customHeight="1" spans="1:28">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row>
    <row r="743" ht="15.75" customHeight="1" spans="1:28">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row>
    <row r="744" ht="15.75" customHeight="1" spans="1:28">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row>
    <row r="745" ht="15.75" customHeight="1" spans="1:28">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row>
    <row r="746" ht="15.75" customHeight="1" spans="1:28">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row>
    <row r="747" ht="15.75" customHeight="1" spans="1:28">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row>
    <row r="748" ht="15.75" customHeight="1" spans="1:2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row>
    <row r="749" ht="15.75" customHeight="1" spans="1:28">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row>
    <row r="750" ht="15.75" customHeight="1" spans="1:28">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row>
    <row r="751" ht="15.75" customHeight="1" spans="1:28">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row>
    <row r="752" ht="15.75" customHeight="1" spans="1:28">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row>
    <row r="753" ht="15.75" customHeight="1" spans="1:28">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row>
    <row r="754" ht="15.75" customHeight="1" spans="1:28">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row>
    <row r="755" ht="15.75" customHeight="1" spans="1:28">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row>
    <row r="756" ht="15.75" customHeight="1" spans="1:28">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row>
    <row r="757" ht="15.75" customHeight="1" spans="1:28">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row>
    <row r="758" ht="15.75" customHeight="1" spans="1:2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row>
    <row r="759" ht="15.75" customHeight="1" spans="1:28">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row>
    <row r="760" ht="15.75" customHeight="1" spans="1:28">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row>
    <row r="761" ht="15.75" customHeight="1" spans="1:28">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row>
    <row r="762" ht="15.75" customHeight="1" spans="1:28">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row>
    <row r="763" ht="15.75" customHeight="1" spans="1:28">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row>
    <row r="764" ht="15.75" customHeight="1" spans="1:28">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row>
    <row r="765" ht="15.75" customHeight="1" spans="1:28">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row>
    <row r="766" ht="15.75" customHeight="1" spans="1:28">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row>
    <row r="767" ht="15.75" customHeight="1" spans="1:28">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row>
    <row r="768" ht="15.75" customHeight="1" spans="1:2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row>
    <row r="769" ht="15.75" customHeight="1" spans="1:28">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row>
    <row r="770" ht="15.75" customHeight="1" spans="1:28">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row>
    <row r="771" ht="15.75" customHeight="1" spans="1:28">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row>
    <row r="772" ht="15.75" customHeight="1" spans="1:28">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row>
    <row r="773" ht="15.75" customHeight="1" spans="1:28">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row>
    <row r="774" ht="15.75" customHeight="1" spans="1:28">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row>
    <row r="775" ht="15.75" customHeight="1" spans="1:28">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row>
    <row r="776" ht="15.75" customHeight="1" spans="1:28">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row>
    <row r="777" ht="15.75" customHeight="1" spans="1:28">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row>
    <row r="778" ht="15.75" customHeight="1" spans="1:2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row>
    <row r="779" ht="15.75" customHeight="1" spans="1:28">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row>
    <row r="780" ht="15.75" customHeight="1" spans="1:28">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row>
    <row r="781" ht="15.75" customHeight="1" spans="1:28">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row>
    <row r="782" ht="15.75" customHeight="1" spans="1:28">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row>
    <row r="783" ht="15.75" customHeight="1" spans="1:28">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row>
    <row r="784" ht="15.75" customHeight="1" spans="1:28">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row>
    <row r="785" ht="15.75" customHeight="1" spans="1:28">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row>
    <row r="786" ht="15.75" customHeight="1" spans="1:28">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row>
    <row r="787" ht="15.75" customHeight="1" spans="1:28">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row>
    <row r="788" ht="15.75" customHeight="1" spans="1:2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row>
    <row r="789" ht="15.75" customHeight="1" spans="1:28">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row>
    <row r="790" ht="15.75" customHeight="1" spans="1:28">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row>
    <row r="791" ht="15.75" customHeight="1" spans="1:28">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row>
    <row r="792" ht="15.75" customHeight="1" spans="1:28">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row>
    <row r="793" ht="15.75" customHeight="1" spans="1:28">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row>
    <row r="794" ht="15.75" customHeight="1" spans="1:28">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row>
    <row r="795" ht="15.75" customHeight="1" spans="1:28">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row>
    <row r="796" ht="15.75" customHeight="1" spans="1:28">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row>
    <row r="797" ht="15.75" customHeight="1" spans="1:28">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row>
    <row r="798" ht="15.75" customHeight="1" spans="1:2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row>
    <row r="799" ht="15.75" customHeight="1" spans="1:28">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row>
    <row r="800" ht="15.75" customHeight="1" spans="1:28">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row>
    <row r="801" ht="15.75" customHeight="1" spans="1:28">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row>
    <row r="802" ht="15.75" customHeight="1" spans="1:28">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row>
    <row r="803" ht="15.75" customHeight="1" spans="1:28">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row>
    <row r="804" ht="15.75" customHeight="1" spans="1:28">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row>
    <row r="805" ht="15.75" customHeight="1" spans="1:28">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row>
    <row r="806" ht="15.75" customHeight="1" spans="1:28">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row>
    <row r="807" ht="15.75" customHeight="1" spans="1:28">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row>
    <row r="808" ht="15.75" customHeight="1" spans="1:2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row>
    <row r="809" ht="15.75" customHeight="1" spans="1:28">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row>
    <row r="810" ht="15.75" customHeight="1" spans="1:28">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row>
    <row r="811" ht="15.75" customHeight="1" spans="1:28">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row>
    <row r="812" ht="15.75" customHeight="1" spans="1:28">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row>
    <row r="813" ht="15.75" customHeight="1" spans="1:28">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row>
    <row r="814" ht="15.75" customHeight="1" spans="1:28">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row>
    <row r="815" ht="15.75" customHeight="1" spans="1:28">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row>
    <row r="816" ht="15.75" customHeight="1" spans="1:28">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row>
    <row r="817" ht="15.75" customHeight="1" spans="1:28">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row>
    <row r="818" ht="15.75" customHeight="1" spans="1:2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row>
    <row r="819" ht="15.75" customHeight="1" spans="1:28">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row>
    <row r="820" ht="15.75" customHeight="1" spans="1:28">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row>
    <row r="821" ht="15.75" customHeight="1" spans="1:28">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row>
    <row r="822" ht="15.75" customHeight="1" spans="1:28">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row>
    <row r="823" ht="15.75" customHeight="1" spans="1:28">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row>
    <row r="824" ht="15.75" customHeight="1" spans="1:28">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row>
    <row r="825" ht="15.75" customHeight="1" spans="1:28">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row>
    <row r="826" ht="15.75" customHeight="1" spans="1:28">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row>
    <row r="827" ht="15.75" customHeight="1" spans="1:28">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row>
    <row r="828" ht="15.75" customHeight="1" spans="1: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row>
    <row r="829" ht="15.75" customHeight="1" spans="1:28">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row>
    <row r="830" ht="15.75" customHeight="1" spans="1:28">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row>
    <row r="831" ht="15.75" customHeight="1" spans="1:28">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row>
    <row r="832" ht="15.75" customHeight="1" spans="1:28">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row>
    <row r="833" ht="15.75" customHeight="1" spans="1:28">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row>
    <row r="834" ht="15.75" customHeight="1" spans="1:28">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row>
    <row r="835" ht="15.75" customHeight="1" spans="1:28">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row>
    <row r="836" ht="15.75" customHeight="1" spans="1:28">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row>
    <row r="837" ht="15.75" customHeight="1" spans="1:28">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row>
    <row r="838" ht="15.75" customHeight="1" spans="1:2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row>
    <row r="839" ht="15.75" customHeight="1" spans="1:28">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row>
    <row r="840" ht="15.75" customHeight="1" spans="1:28">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row>
    <row r="841" ht="15.75" customHeight="1" spans="1:28">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row>
    <row r="842" ht="15.75" customHeight="1" spans="1:28">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row>
    <row r="843" ht="15.75" customHeight="1" spans="1:28">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row>
    <row r="844" ht="15.75" customHeight="1" spans="1:28">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row>
    <row r="845" ht="15.75" customHeight="1" spans="1:28">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row>
    <row r="846" ht="15.75" customHeight="1" spans="1:28">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row>
    <row r="847" ht="15.75" customHeight="1" spans="1:28">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row>
    <row r="848" ht="15.75" customHeight="1" spans="1:2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row>
    <row r="849" ht="15.75" customHeight="1" spans="1:28">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row>
    <row r="850" ht="15.75" customHeight="1" spans="1:28">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row>
    <row r="851" ht="15.75" customHeight="1" spans="1:28">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row>
    <row r="852" ht="15.75" customHeight="1" spans="1:28">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row>
    <row r="853" ht="15.75" customHeight="1" spans="1:28">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row>
    <row r="854" ht="15.75" customHeight="1" spans="1:28">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row>
    <row r="855" ht="15.75" customHeight="1" spans="1:28">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row>
    <row r="856" ht="15.75" customHeight="1" spans="1:28">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row>
    <row r="857" ht="15.75" customHeight="1" spans="1:28">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row>
    <row r="858" ht="15.75" customHeight="1" spans="1:2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row>
    <row r="859" ht="15.75" customHeight="1" spans="1:28">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row>
    <row r="860" ht="15.75" customHeight="1" spans="1:28">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row>
    <row r="861" ht="15.75" customHeight="1" spans="1:28">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row>
    <row r="862" ht="15.75" customHeight="1" spans="1:28">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row>
    <row r="863" ht="15.75" customHeight="1" spans="1:28">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row>
    <row r="864" ht="15.75" customHeight="1" spans="1:28">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row>
    <row r="865" ht="15.75" customHeight="1" spans="1:28">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row>
    <row r="866" ht="15.75" customHeight="1" spans="1:28">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row>
    <row r="867" ht="15.75" customHeight="1" spans="1:28">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row>
    <row r="868" ht="15.75" customHeight="1" spans="1:2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row>
    <row r="869" ht="15.75" customHeight="1" spans="1:28">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row>
    <row r="870" ht="15.75" customHeight="1" spans="1:28">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row>
    <row r="871" ht="15.75" customHeight="1" spans="1:28">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row>
    <row r="872" ht="15.75" customHeight="1" spans="1:28">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row>
    <row r="873" ht="15.75" customHeight="1" spans="1:28">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row>
    <row r="874" ht="15.75" customHeight="1" spans="1:28">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row>
    <row r="875" ht="15.75" customHeight="1" spans="1:28">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row>
    <row r="876" ht="15.75" customHeight="1" spans="1:28">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row>
    <row r="877" ht="15.75" customHeight="1" spans="1:28">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row>
    <row r="878" ht="15.75" customHeight="1" spans="1:2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row>
    <row r="879" ht="15.75" customHeight="1" spans="1:28">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row>
    <row r="880" ht="15.75" customHeight="1" spans="1:28">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row>
    <row r="881" ht="15.75" customHeight="1" spans="1:28">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row>
    <row r="882" ht="15.75" customHeight="1" spans="1:28">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row>
    <row r="883" ht="15.75" customHeight="1" spans="1:28">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row>
    <row r="884" ht="15.75" customHeight="1" spans="1:28">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row>
    <row r="885" ht="15.75" customHeight="1" spans="1:28">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row>
    <row r="886" ht="15.75" customHeight="1" spans="1:28">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row>
    <row r="887" ht="15.75" customHeight="1" spans="1:28">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row>
    <row r="888" ht="15.75" customHeight="1" spans="1:2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row>
    <row r="889" ht="15.75" customHeight="1" spans="1:28">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row>
    <row r="890" ht="15.75" customHeight="1" spans="1:28">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row>
    <row r="891" ht="15.75" customHeight="1" spans="1:28">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row>
    <row r="892" ht="15.75" customHeight="1" spans="1:28">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row>
    <row r="893" ht="15.75" customHeight="1" spans="1:28">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row>
    <row r="894" ht="15.75" customHeight="1" spans="1:28">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row>
    <row r="895" ht="15.75" customHeight="1" spans="1:28">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row>
    <row r="896" ht="15.75" customHeight="1" spans="1:28">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row>
    <row r="897" ht="15.75" customHeight="1" spans="1:28">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row>
    <row r="898" ht="15.75" customHeight="1" spans="1:2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row>
    <row r="899" ht="15.75" customHeight="1" spans="1:28">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row>
    <row r="900" ht="15.75" customHeight="1" spans="1:28">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row>
    <row r="901" ht="15.75" customHeight="1" spans="1:28">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row>
    <row r="902" ht="15.75" customHeight="1" spans="1:28">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row>
    <row r="903" ht="15.75" customHeight="1" spans="1:28">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row>
    <row r="904" ht="15.75" customHeight="1" spans="1:28">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row>
    <row r="905" ht="15.75" customHeight="1" spans="1:28">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row>
    <row r="906" ht="15.75" customHeight="1" spans="1:28">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row>
    <row r="907" ht="15.75" customHeight="1" spans="1:28">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row>
    <row r="908" ht="15.75" customHeight="1" spans="1:2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row>
    <row r="909" ht="15.75" customHeight="1" spans="1:28">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row>
    <row r="910" ht="15.75" customHeight="1" spans="1:28">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row>
    <row r="911" ht="15.75" customHeight="1" spans="1:28">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row>
    <row r="912" ht="15.75" customHeight="1" spans="1:28">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row>
    <row r="913" ht="15.75" customHeight="1" spans="1:28">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row>
    <row r="914" ht="15.75" customHeight="1" spans="1:28">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row>
    <row r="915" ht="15.75" customHeight="1" spans="1:28">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row>
    <row r="916" ht="15.75" customHeight="1" spans="1:28">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row>
    <row r="917" ht="15.75" customHeight="1" spans="1:28">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row>
    <row r="918" ht="15.75" customHeight="1" spans="1:2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row>
    <row r="919" ht="15.75" customHeight="1" spans="1:28">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row>
    <row r="920" ht="15.75" customHeight="1" spans="1:28">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row>
    <row r="921" ht="15.75" customHeight="1" spans="1:28">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row>
    <row r="922" ht="15.75" customHeight="1" spans="1:28">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row>
    <row r="923" ht="15.75" customHeight="1" spans="1:28">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row>
    <row r="924" ht="15.75" customHeight="1" spans="1:28">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row>
    <row r="925" ht="15.75" customHeight="1" spans="1:28">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row>
    <row r="926" ht="15.75" customHeight="1" spans="1:28">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row>
    <row r="927" ht="15.75" customHeight="1" spans="1:28">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row>
    <row r="928" ht="15.75" customHeight="1" spans="1: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row>
    <row r="929" ht="15.75" customHeight="1" spans="1:28">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row>
    <row r="930" ht="15.75" customHeight="1" spans="1:28">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row>
    <row r="931" ht="15.75" customHeight="1" spans="1:28">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row>
    <row r="932" ht="15.75" customHeight="1" spans="1:28">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row>
    <row r="933" ht="15.75" customHeight="1" spans="1:28">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row>
    <row r="934" ht="15.75" customHeight="1" spans="1:28">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row>
    <row r="935" ht="15.75" customHeight="1" spans="1:28">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row>
    <row r="936" ht="15.75" customHeight="1" spans="1:28">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row>
    <row r="937" ht="15.75" customHeight="1" spans="1:28">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row>
    <row r="938" ht="15.75" customHeight="1" spans="1:2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row>
    <row r="939" ht="15.75" customHeight="1" spans="1:28">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row>
    <row r="940" ht="15.75" customHeight="1" spans="1:28">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row>
    <row r="941" ht="15.75" customHeight="1" spans="1:28">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row>
    <row r="942" ht="15.75" customHeight="1" spans="1:28">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row>
    <row r="943" ht="15.75" customHeight="1" spans="1:28">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row>
    <row r="944" ht="15.75" customHeight="1" spans="1:28">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row>
    <row r="945" ht="15.75" customHeight="1" spans="1:28">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row>
    <row r="946" ht="15.75" customHeight="1" spans="1:28">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row>
    <row r="947" ht="15.75" customHeight="1" spans="1:28">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row>
    <row r="948" ht="15.75" customHeight="1" spans="1:2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row>
    <row r="949" ht="15.75" customHeight="1" spans="1:28">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row>
    <row r="950" ht="15.75" customHeight="1" spans="1:28">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row>
    <row r="951" ht="15.75" customHeight="1" spans="1:28">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row>
    <row r="952" ht="15.75" customHeight="1" spans="1:28">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row>
    <row r="953" ht="15.75" customHeight="1" spans="1:28">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row>
    <row r="954" ht="15.75" customHeight="1" spans="1:28">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row>
    <row r="955" ht="15.75" customHeight="1" spans="1:28">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row>
    <row r="956" ht="15.75" customHeight="1" spans="1:28">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row>
    <row r="957" ht="15.75" customHeight="1" spans="1:28">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row>
    <row r="958" ht="15.75" customHeight="1" spans="1:2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row>
    <row r="959" ht="15.75" customHeight="1" spans="1:28">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row>
    <row r="960" ht="15.75" customHeight="1" spans="1:28">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row>
    <row r="961" ht="15.75" customHeight="1" spans="1:28">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row>
    <row r="962" ht="15.75" customHeight="1" spans="1:28">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row>
    <row r="963" ht="15.75" customHeight="1" spans="1:28">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row>
    <row r="964" ht="15.75" customHeight="1" spans="1:28">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row>
    <row r="965" ht="15.75" customHeight="1" spans="1:28">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row>
    <row r="966" ht="15.75" customHeight="1" spans="1:28">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row>
    <row r="967" ht="15.75" customHeight="1" spans="1:28">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row>
    <row r="968" ht="15.75" customHeight="1" spans="1:2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row>
    <row r="969" ht="15.75" customHeight="1" spans="1:28">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row>
    <row r="970" ht="15.75" customHeight="1" spans="1:28">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row>
    <row r="971" ht="15.75" customHeight="1" spans="1:28">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row>
    <row r="972" ht="15.75" customHeight="1" spans="1:28">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row>
    <row r="973" ht="15.75" customHeight="1" spans="1:28">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row>
    <row r="974" ht="15.75" customHeight="1" spans="1:28">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row>
    <row r="975" ht="15.75" customHeight="1" spans="1:28">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row>
    <row r="976" ht="15.75" customHeight="1" spans="1:28">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row>
    <row r="977" ht="15.75" customHeight="1" spans="1:28">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row>
    <row r="978" ht="15.75" customHeight="1" spans="1:2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row>
    <row r="979" ht="15.75" customHeight="1" spans="1:28">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row>
    <row r="980" ht="15.75" customHeight="1" spans="1:28">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row>
    <row r="981" ht="15.75" customHeight="1" spans="1:28">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row>
    <row r="982" ht="15.75" customHeight="1" spans="1:28">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row>
    <row r="983" ht="15.75" customHeight="1" spans="1:28">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row>
    <row r="984" ht="15.75" customHeight="1" spans="1:28">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row>
    <row r="985" ht="15.75" customHeight="1" spans="1:28">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row>
    <row r="986" ht="15.75" customHeight="1" spans="1:28">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row>
    <row r="987" ht="15.75" customHeight="1" spans="1:28">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row>
    <row r="988" ht="15.75" customHeight="1" spans="1:2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row>
    <row r="989" ht="15.75" customHeight="1" spans="1:28">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row>
    <row r="990" ht="15.75" customHeight="1" spans="1:28">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row>
    <row r="991" ht="15.75" customHeight="1" spans="1:28">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row>
    <row r="992" ht="15.75" customHeight="1" spans="1:28">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row>
    <row r="993" ht="15.75" customHeight="1" spans="1:28">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row>
    <row r="994" ht="15.75" customHeight="1" spans="1:28">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row>
    <row r="995" ht="15.75" customHeight="1" spans="1:28">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row>
    <row r="996" ht="15.75" customHeight="1" spans="1:28">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row>
    <row r="997" ht="15.75" customHeight="1" spans="1:28">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row>
    <row r="998" ht="15.75" customHeight="1" spans="1:2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row>
    <row r="999" ht="15.75" customHeight="1" spans="1:28">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row>
    <row r="1000" ht="15.75" customHeight="1" spans="1:28">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row>
  </sheetData>
  <mergeCells count="30">
    <mergeCell ref="J2:N2"/>
    <mergeCell ref="T2:U2"/>
    <mergeCell ref="B4:C4"/>
    <mergeCell ref="H4:I4"/>
    <mergeCell ref="Q4:R4"/>
    <mergeCell ref="B5:C5"/>
    <mergeCell ref="B6:C6"/>
    <mergeCell ref="D6:E6"/>
    <mergeCell ref="B7:C7"/>
    <mergeCell ref="B8:C8"/>
    <mergeCell ref="B9:C9"/>
    <mergeCell ref="B10:C10"/>
    <mergeCell ref="F12:H12"/>
    <mergeCell ref="J12:K12"/>
    <mergeCell ref="M12:N12"/>
    <mergeCell ref="P12:V12"/>
    <mergeCell ref="B20:F20"/>
    <mergeCell ref="H20:L20"/>
    <mergeCell ref="M20:Q20"/>
    <mergeCell ref="S20:T20"/>
    <mergeCell ref="X20:Y20"/>
    <mergeCell ref="S27:T27"/>
    <mergeCell ref="B21:B27"/>
    <mergeCell ref="B29:B35"/>
    <mergeCell ref="H21:H27"/>
    <mergeCell ref="H29:H35"/>
    <mergeCell ref="H37:H43"/>
    <mergeCell ref="M21:M27"/>
    <mergeCell ref="M29:M35"/>
    <mergeCell ref="AB1:AB100"/>
  </mergeCells>
  <pageMargins left="0.511811024" right="0.511811024" top="0.787401575" bottom="0.787401575" header="0" footer="0"/>
  <pageSetup paperSize="1" orientation="landscape"/>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S1000"/>
  <sheetViews>
    <sheetView workbookViewId="0">
      <selection activeCell="A1" sqref="A1"/>
    </sheetView>
  </sheetViews>
  <sheetFormatPr defaultColWidth="12.6333333333333" defaultRowHeight="15" customHeight="1"/>
  <cols>
    <col min="1" max="1" width="3.25" customWidth="1"/>
    <col min="2" max="2" width="20" customWidth="1"/>
    <col min="3" max="3" width="8.75" customWidth="1"/>
    <col min="4" max="4" width="17.75" customWidth="1"/>
    <col min="5" max="5" width="8.75" customWidth="1"/>
    <col min="6" max="6" width="4.63333333333333" customWidth="1"/>
    <col min="7" max="7" width="14.1333333333333" customWidth="1"/>
    <col min="8" max="10" width="8.75" customWidth="1"/>
    <col min="11" max="11" width="3.75" customWidth="1"/>
    <col min="12" max="12" width="14.8833333333333" customWidth="1"/>
    <col min="13" max="13" width="8.75" customWidth="1"/>
    <col min="14" max="14" width="13.3833333333333" customWidth="1"/>
    <col min="15" max="15" width="11.1333333333333" customWidth="1"/>
    <col min="16" max="16" width="11.8833333333333" customWidth="1"/>
    <col min="17" max="19" width="8.75" customWidth="1"/>
    <col min="20" max="26" width="14.3833333333333" customWidth="1"/>
  </cols>
  <sheetData>
    <row r="2" spans="2:19">
      <c r="B2" s="1" t="s">
        <v>15</v>
      </c>
      <c r="C2" s="2"/>
      <c r="D2" s="3"/>
      <c r="E2" s="13"/>
      <c r="F2" s="24"/>
      <c r="G2" s="1" t="s">
        <v>14</v>
      </c>
      <c r="H2" s="3"/>
      <c r="I2" s="33" t="s">
        <v>3</v>
      </c>
      <c r="J2" s="13"/>
      <c r="L2" s="1" t="s">
        <v>125</v>
      </c>
      <c r="M2" s="2"/>
      <c r="N2" s="2"/>
      <c r="O2" s="2"/>
      <c r="P2" s="32"/>
      <c r="Q2" s="40" t="s">
        <v>126</v>
      </c>
      <c r="R2" s="3"/>
      <c r="S2" s="13"/>
    </row>
    <row r="3" spans="2:19">
      <c r="B3" s="4" t="s">
        <v>127</v>
      </c>
      <c r="C3" s="48" t="s">
        <v>98</v>
      </c>
      <c r="D3" s="36"/>
      <c r="E3" s="13"/>
      <c r="F3" s="24"/>
      <c r="G3" s="25" t="s">
        <v>25</v>
      </c>
      <c r="H3" s="26"/>
      <c r="I3" s="29"/>
      <c r="J3" s="13"/>
      <c r="L3" s="34" t="s">
        <v>128</v>
      </c>
      <c r="M3" s="37" t="s">
        <v>21</v>
      </c>
      <c r="N3" s="37" t="s">
        <v>129</v>
      </c>
      <c r="O3" s="37" t="s">
        <v>130</v>
      </c>
      <c r="P3" s="38" t="s">
        <v>131</v>
      </c>
      <c r="Q3" s="41" t="s">
        <v>12</v>
      </c>
      <c r="R3" s="42" t="s">
        <v>132</v>
      </c>
      <c r="S3" s="13"/>
    </row>
    <row r="4" ht="14.25" spans="2:19">
      <c r="B4" s="7" t="s">
        <v>133</v>
      </c>
      <c r="C4" s="8">
        <v>7</v>
      </c>
      <c r="D4" s="9">
        <v>4500</v>
      </c>
      <c r="E4" s="13"/>
      <c r="F4" s="24"/>
      <c r="G4" s="27" t="s">
        <v>31</v>
      </c>
      <c r="H4" s="28"/>
      <c r="I4" s="9">
        <v>1</v>
      </c>
      <c r="J4" s="13"/>
      <c r="L4" s="14" t="s">
        <v>134</v>
      </c>
      <c r="M4" s="15">
        <v>1</v>
      </c>
      <c r="N4" s="15" t="s">
        <v>135</v>
      </c>
      <c r="O4" s="15" t="s">
        <v>136</v>
      </c>
      <c r="P4" s="15" t="s">
        <v>137</v>
      </c>
      <c r="Q4" s="15">
        <v>1</v>
      </c>
      <c r="R4" s="29">
        <v>1</v>
      </c>
      <c r="S4" s="13"/>
    </row>
    <row r="5" spans="2:19">
      <c r="B5" s="10" t="s">
        <v>138</v>
      </c>
      <c r="C5" s="11">
        <v>0</v>
      </c>
      <c r="D5" s="12">
        <v>5</v>
      </c>
      <c r="E5" s="13"/>
      <c r="F5" s="24"/>
      <c r="G5" s="27" t="s">
        <v>36</v>
      </c>
      <c r="H5" s="28"/>
      <c r="I5" s="9">
        <v>2</v>
      </c>
      <c r="J5" s="13"/>
      <c r="L5" s="7" t="s">
        <v>139</v>
      </c>
      <c r="M5" s="8">
        <v>3</v>
      </c>
      <c r="N5" s="8" t="s">
        <v>135</v>
      </c>
      <c r="O5" s="8" t="s">
        <v>140</v>
      </c>
      <c r="P5" s="8" t="s">
        <v>137</v>
      </c>
      <c r="Q5" s="8">
        <v>0</v>
      </c>
      <c r="R5" s="9">
        <v>2</v>
      </c>
      <c r="S5" s="13"/>
    </row>
    <row r="6" spans="2:19">
      <c r="B6" s="13"/>
      <c r="C6" s="13"/>
      <c r="D6" s="13"/>
      <c r="E6" s="13"/>
      <c r="F6" s="24"/>
      <c r="G6" s="27" t="s">
        <v>41</v>
      </c>
      <c r="H6" s="28"/>
      <c r="I6" s="9">
        <v>1</v>
      </c>
      <c r="J6" s="13"/>
      <c r="L6" s="7" t="s">
        <v>141</v>
      </c>
      <c r="M6" s="8">
        <v>1</v>
      </c>
      <c r="N6" s="8" t="s">
        <v>142</v>
      </c>
      <c r="O6" s="8" t="s">
        <v>143</v>
      </c>
      <c r="P6" s="8" t="s">
        <v>144</v>
      </c>
      <c r="Q6" s="8">
        <v>0</v>
      </c>
      <c r="R6" s="9">
        <v>1</v>
      </c>
      <c r="S6" s="13"/>
    </row>
    <row r="7" spans="2:19">
      <c r="B7" s="1" t="s">
        <v>145</v>
      </c>
      <c r="C7" s="14" t="s">
        <v>146</v>
      </c>
      <c r="D7" s="15"/>
      <c r="E7" s="29"/>
      <c r="F7" s="24"/>
      <c r="G7" s="27" t="s">
        <v>46</v>
      </c>
      <c r="H7" s="28"/>
      <c r="I7" s="9"/>
      <c r="J7" s="13"/>
      <c r="L7" s="7" t="s">
        <v>147</v>
      </c>
      <c r="M7" s="8">
        <v>2</v>
      </c>
      <c r="N7" s="8" t="s">
        <v>142</v>
      </c>
      <c r="O7" s="8" t="s">
        <v>148</v>
      </c>
      <c r="P7" s="8" t="s">
        <v>149</v>
      </c>
      <c r="Q7" s="8">
        <v>1</v>
      </c>
      <c r="R7" s="9">
        <v>1</v>
      </c>
      <c r="S7" s="13"/>
    </row>
    <row r="8" spans="2:19">
      <c r="B8" s="1" t="s">
        <v>150</v>
      </c>
      <c r="C8" s="7" t="s">
        <v>151</v>
      </c>
      <c r="D8" s="8"/>
      <c r="E8" s="9"/>
      <c r="F8" s="24"/>
      <c r="G8" s="30" t="s">
        <v>51</v>
      </c>
      <c r="H8" s="31"/>
      <c r="I8" s="12"/>
      <c r="J8" s="13"/>
      <c r="L8" s="7" t="s">
        <v>152</v>
      </c>
      <c r="M8" s="8">
        <v>3</v>
      </c>
      <c r="N8" s="8" t="s">
        <v>153</v>
      </c>
      <c r="O8" s="8" t="s">
        <v>154</v>
      </c>
      <c r="P8" s="8" t="s">
        <v>155</v>
      </c>
      <c r="Q8" s="8" t="s">
        <v>156</v>
      </c>
      <c r="R8" s="9" t="s">
        <v>156</v>
      </c>
      <c r="S8" s="13"/>
    </row>
    <row r="9" spans="2:19">
      <c r="B9" s="1" t="s">
        <v>157</v>
      </c>
      <c r="C9" s="7" t="s">
        <v>158</v>
      </c>
      <c r="D9" s="8"/>
      <c r="E9" s="9"/>
      <c r="F9" s="24"/>
      <c r="G9" s="24"/>
      <c r="H9" s="13"/>
      <c r="I9" s="24"/>
      <c r="J9" s="24"/>
      <c r="K9" s="13"/>
      <c r="L9" s="7" t="s">
        <v>159</v>
      </c>
      <c r="M9" s="8">
        <v>3</v>
      </c>
      <c r="N9" s="8" t="s">
        <v>160</v>
      </c>
      <c r="O9" s="39">
        <v>0.5</v>
      </c>
      <c r="P9" s="8" t="s">
        <v>155</v>
      </c>
      <c r="Q9" s="8" t="s">
        <v>156</v>
      </c>
      <c r="R9" s="9" t="s">
        <v>156</v>
      </c>
      <c r="S9" s="13"/>
    </row>
    <row r="10" spans="2:19">
      <c r="B10" s="16" t="s">
        <v>161</v>
      </c>
      <c r="C10" s="10"/>
      <c r="D10" s="11"/>
      <c r="E10" s="12"/>
      <c r="F10" s="24"/>
      <c r="G10" s="1" t="s">
        <v>63</v>
      </c>
      <c r="H10" s="32"/>
      <c r="I10" s="35" t="s">
        <v>3</v>
      </c>
      <c r="J10" s="18" t="s">
        <v>21</v>
      </c>
      <c r="K10" s="13"/>
      <c r="L10" s="7" t="s">
        <v>162</v>
      </c>
      <c r="M10" s="8">
        <v>2</v>
      </c>
      <c r="N10" s="8" t="s">
        <v>160</v>
      </c>
      <c r="O10" s="8" t="s">
        <v>163</v>
      </c>
      <c r="P10" s="8" t="s">
        <v>155</v>
      </c>
      <c r="Q10" s="8" t="s">
        <v>156</v>
      </c>
      <c r="R10" s="9" t="s">
        <v>156</v>
      </c>
      <c r="S10" s="13"/>
    </row>
    <row r="11" spans="2:19">
      <c r="B11" s="13"/>
      <c r="C11" s="13"/>
      <c r="D11" s="13"/>
      <c r="E11" s="13"/>
      <c r="F11" s="13"/>
      <c r="G11" s="25" t="s">
        <v>26</v>
      </c>
      <c r="H11" s="26"/>
      <c r="I11" s="36"/>
      <c r="J11" s="36"/>
      <c r="K11" s="13"/>
      <c r="L11" s="7"/>
      <c r="M11" s="8"/>
      <c r="N11" s="8"/>
      <c r="O11" s="8"/>
      <c r="P11" s="8"/>
      <c r="Q11" s="8"/>
      <c r="R11" s="9"/>
      <c r="S11" s="13"/>
    </row>
    <row r="12" spans="2:19">
      <c r="B12" s="17" t="s">
        <v>164</v>
      </c>
      <c r="C12" s="18" t="s">
        <v>3</v>
      </c>
      <c r="D12" s="18" t="s">
        <v>165</v>
      </c>
      <c r="E12" s="13"/>
      <c r="F12" s="13"/>
      <c r="G12" s="27" t="s">
        <v>32</v>
      </c>
      <c r="H12" s="28"/>
      <c r="I12" s="9">
        <v>4</v>
      </c>
      <c r="J12" s="9"/>
      <c r="K12" s="13"/>
      <c r="L12" s="7"/>
      <c r="M12" s="8"/>
      <c r="N12" s="8"/>
      <c r="O12" s="8"/>
      <c r="P12" s="8"/>
      <c r="Q12" s="8"/>
      <c r="R12" s="9"/>
      <c r="S12" s="13"/>
    </row>
    <row r="13" ht="14.25" spans="2:19">
      <c r="B13" s="4" t="s">
        <v>166</v>
      </c>
      <c r="C13" s="15">
        <v>1</v>
      </c>
      <c r="D13" s="19" t="s">
        <v>167</v>
      </c>
      <c r="E13" s="13"/>
      <c r="F13" s="13"/>
      <c r="G13" s="27" t="s">
        <v>37</v>
      </c>
      <c r="H13" s="28"/>
      <c r="I13" s="9"/>
      <c r="J13" s="9"/>
      <c r="K13" s="13"/>
      <c r="L13" s="7"/>
      <c r="M13" s="8"/>
      <c r="N13" s="8"/>
      <c r="O13" s="8"/>
      <c r="P13" s="8"/>
      <c r="Q13" s="8"/>
      <c r="R13" s="9"/>
      <c r="S13" s="13"/>
    </row>
    <row r="14" ht="14.25" spans="2:19">
      <c r="B14" s="7" t="s">
        <v>168</v>
      </c>
      <c r="C14" s="8">
        <v>1</v>
      </c>
      <c r="D14" s="20" t="s">
        <v>31</v>
      </c>
      <c r="E14" s="13"/>
      <c r="F14" s="13"/>
      <c r="G14" s="27" t="s">
        <v>42</v>
      </c>
      <c r="H14" s="28"/>
      <c r="I14" s="9">
        <v>4</v>
      </c>
      <c r="J14" s="9"/>
      <c r="K14" s="13"/>
      <c r="L14" s="7"/>
      <c r="M14" s="8"/>
      <c r="N14" s="8"/>
      <c r="O14" s="8"/>
      <c r="P14" s="8"/>
      <c r="Q14" s="8"/>
      <c r="R14" s="9"/>
      <c r="S14" s="13"/>
    </row>
    <row r="15" ht="14.25" spans="2:19">
      <c r="B15" s="7" t="s">
        <v>168</v>
      </c>
      <c r="C15" s="8">
        <v>1</v>
      </c>
      <c r="D15" s="9" t="s">
        <v>36</v>
      </c>
      <c r="E15" s="13"/>
      <c r="F15" s="13"/>
      <c r="G15" s="27" t="s">
        <v>47</v>
      </c>
      <c r="H15" s="28"/>
      <c r="I15" s="9"/>
      <c r="J15" s="9"/>
      <c r="K15" s="13"/>
      <c r="L15" s="7"/>
      <c r="M15" s="8"/>
      <c r="N15" s="8"/>
      <c r="O15" s="8"/>
      <c r="P15" s="8"/>
      <c r="Q15" s="8"/>
      <c r="R15" s="9"/>
      <c r="S15" s="13"/>
    </row>
    <row r="16" spans="2:19">
      <c r="B16" s="21" t="s">
        <v>169</v>
      </c>
      <c r="C16" s="22">
        <v>4</v>
      </c>
      <c r="D16" s="23" t="s">
        <v>170</v>
      </c>
      <c r="E16" s="13"/>
      <c r="F16" s="13"/>
      <c r="G16" s="30" t="s">
        <v>52</v>
      </c>
      <c r="H16" s="31"/>
      <c r="I16" s="12"/>
      <c r="J16" s="12"/>
      <c r="K16" s="13"/>
      <c r="L16" s="10"/>
      <c r="M16" s="11"/>
      <c r="N16" s="11"/>
      <c r="O16" s="11"/>
      <c r="P16" s="11"/>
      <c r="Q16" s="11"/>
      <c r="R16" s="12"/>
      <c r="S16" s="13"/>
    </row>
    <row r="17" ht="14.25" spans="2:19">
      <c r="B17" s="13"/>
      <c r="C17" s="13"/>
      <c r="D17" s="13"/>
      <c r="E17" s="13"/>
      <c r="F17" s="13"/>
      <c r="G17" s="13"/>
      <c r="H17" s="13"/>
      <c r="I17" s="13"/>
      <c r="J17" s="13"/>
      <c r="K17" s="13"/>
      <c r="L17" s="13"/>
      <c r="M17" s="13"/>
      <c r="N17" s="13"/>
      <c r="O17" s="13"/>
      <c r="P17" s="13"/>
      <c r="Q17" s="13"/>
      <c r="R17" s="13"/>
      <c r="S17" s="13"/>
    </row>
    <row r="18" ht="14.25" spans="2:19">
      <c r="B18" s="13"/>
      <c r="C18" s="13"/>
      <c r="D18" s="13"/>
      <c r="E18" s="13"/>
      <c r="F18" s="13"/>
      <c r="G18" s="13"/>
      <c r="H18" s="13"/>
      <c r="I18" s="13"/>
      <c r="J18" s="13"/>
      <c r="K18" s="13"/>
      <c r="L18" s="13"/>
      <c r="M18" s="13"/>
      <c r="N18" s="13"/>
      <c r="O18" s="13"/>
      <c r="P18" s="13"/>
      <c r="Q18" s="13"/>
      <c r="R18" s="13"/>
      <c r="S18" s="13"/>
    </row>
    <row r="19" ht="14.25" spans="2:19">
      <c r="B19" s="13"/>
      <c r="C19" s="13"/>
      <c r="D19" s="13"/>
      <c r="E19" s="13"/>
      <c r="F19" s="13"/>
      <c r="G19" s="13"/>
      <c r="H19" s="13"/>
      <c r="I19" s="13"/>
      <c r="J19" s="13"/>
      <c r="K19" s="13"/>
      <c r="L19" s="13"/>
      <c r="M19" s="13"/>
      <c r="N19" s="13"/>
      <c r="O19" s="13"/>
      <c r="P19" s="13"/>
      <c r="Q19" s="13"/>
      <c r="R19" s="13"/>
      <c r="S19" s="13"/>
    </row>
    <row r="20" ht="14.25" spans="2:19">
      <c r="B20" s="13"/>
      <c r="C20" s="13"/>
      <c r="D20" s="13"/>
      <c r="E20" s="13"/>
      <c r="F20" s="13"/>
      <c r="G20" s="13"/>
      <c r="H20" s="13"/>
      <c r="I20" s="13"/>
      <c r="J20" s="13"/>
      <c r="K20" s="13"/>
      <c r="L20" s="13"/>
      <c r="M20" s="13"/>
      <c r="N20" s="13"/>
      <c r="O20" s="13"/>
      <c r="P20" s="13"/>
      <c r="Q20" s="13"/>
      <c r="R20" s="13"/>
      <c r="S20" s="13"/>
    </row>
    <row r="21" ht="15.75" customHeight="1" spans="2:19">
      <c r="B21" s="13"/>
      <c r="C21" s="13"/>
      <c r="D21" s="13"/>
      <c r="E21" s="13"/>
      <c r="F21" s="13"/>
      <c r="G21" s="13"/>
      <c r="H21" s="13"/>
      <c r="I21" s="13"/>
      <c r="J21" s="13"/>
      <c r="K21" s="13"/>
      <c r="L21" s="13"/>
      <c r="M21" s="13"/>
      <c r="N21" s="13"/>
      <c r="O21" s="13"/>
      <c r="P21" s="13"/>
      <c r="Q21" s="13"/>
      <c r="R21" s="13"/>
      <c r="S21" s="13"/>
    </row>
    <row r="22" ht="15.75" customHeight="1" spans="2:19">
      <c r="B22" s="13"/>
      <c r="C22" s="13"/>
      <c r="D22" s="13"/>
      <c r="E22" s="13"/>
      <c r="F22" s="13"/>
      <c r="G22" s="13"/>
      <c r="H22" s="13"/>
      <c r="I22" s="13"/>
      <c r="J22" s="13"/>
      <c r="K22" s="13"/>
      <c r="L22" s="13"/>
      <c r="M22" s="13"/>
      <c r="N22" s="13"/>
      <c r="O22" s="13"/>
      <c r="P22" s="13"/>
      <c r="Q22" s="13"/>
      <c r="R22" s="13"/>
      <c r="S22" s="13"/>
    </row>
    <row r="23" ht="15.75" customHeight="1" spans="2:19">
      <c r="B23" s="13"/>
      <c r="C23" s="13"/>
      <c r="D23" s="13"/>
      <c r="E23" s="13"/>
      <c r="F23" s="13"/>
      <c r="G23" s="13"/>
      <c r="H23" s="13"/>
      <c r="I23" s="13"/>
      <c r="J23" s="13"/>
      <c r="K23" s="13"/>
      <c r="L23" s="13"/>
      <c r="M23" s="13"/>
      <c r="N23" s="13"/>
      <c r="O23" s="13"/>
      <c r="P23" s="13"/>
      <c r="Q23" s="13"/>
      <c r="R23" s="13"/>
      <c r="S23" s="13"/>
    </row>
    <row r="24" ht="15.75" customHeight="1" spans="2:19">
      <c r="B24" s="13"/>
      <c r="C24" s="13"/>
      <c r="D24" s="13"/>
      <c r="E24" s="13"/>
      <c r="F24" s="13"/>
      <c r="G24" s="13"/>
      <c r="H24" s="13"/>
      <c r="I24" s="13"/>
      <c r="J24" s="13"/>
      <c r="K24" s="13"/>
      <c r="L24" s="13"/>
      <c r="M24" s="13"/>
      <c r="N24" s="13"/>
      <c r="O24" s="13"/>
      <c r="P24" s="13"/>
      <c r="Q24" s="13"/>
      <c r="R24" s="13"/>
      <c r="S24" s="13"/>
    </row>
    <row r="25" ht="15.75" customHeight="1" spans="2:19">
      <c r="B25" s="13"/>
      <c r="C25" s="13"/>
      <c r="D25" s="13"/>
      <c r="E25" s="13"/>
      <c r="F25" s="13"/>
      <c r="G25" s="13"/>
      <c r="H25" s="13"/>
      <c r="I25" s="13"/>
      <c r="J25" s="13"/>
      <c r="K25" s="13"/>
      <c r="L25" s="13"/>
      <c r="M25" s="13"/>
      <c r="N25" s="13"/>
      <c r="O25" s="13"/>
      <c r="P25" s="13"/>
      <c r="Q25" s="13"/>
      <c r="R25" s="13"/>
      <c r="S25" s="13"/>
    </row>
    <row r="26" ht="15.75" customHeight="1" spans="2:19">
      <c r="B26" s="13"/>
      <c r="C26" s="13"/>
      <c r="D26" s="13"/>
      <c r="E26" s="13"/>
      <c r="F26" s="13"/>
      <c r="G26" s="13"/>
      <c r="H26" s="13"/>
      <c r="I26" s="13"/>
      <c r="J26" s="13"/>
      <c r="K26" s="13"/>
      <c r="L26" s="13"/>
      <c r="M26" s="13"/>
      <c r="N26" s="13"/>
      <c r="O26" s="13"/>
      <c r="P26" s="13"/>
      <c r="Q26" s="13"/>
      <c r="R26" s="13"/>
      <c r="S26" s="13"/>
    </row>
    <row r="27" ht="15.75" customHeight="1" spans="2:19">
      <c r="B27" s="13"/>
      <c r="C27" s="13"/>
      <c r="D27" s="13"/>
      <c r="E27" s="13"/>
      <c r="F27" s="13"/>
      <c r="G27" s="13"/>
      <c r="H27" s="13"/>
      <c r="I27" s="13"/>
      <c r="J27" s="13"/>
      <c r="K27" s="13"/>
      <c r="L27" s="13"/>
      <c r="M27" s="13"/>
      <c r="N27" s="13"/>
      <c r="O27" s="13"/>
      <c r="P27" s="13"/>
      <c r="Q27" s="13"/>
      <c r="R27" s="13"/>
      <c r="S27" s="13"/>
    </row>
    <row r="28" ht="15.75" customHeight="1" spans="2:19">
      <c r="B28" s="13"/>
      <c r="C28" s="13"/>
      <c r="D28" s="13"/>
      <c r="E28" s="13"/>
      <c r="F28" s="13"/>
      <c r="G28" s="13"/>
      <c r="H28" s="13"/>
      <c r="I28" s="13"/>
      <c r="J28" s="13"/>
      <c r="K28" s="13"/>
      <c r="L28" s="13"/>
      <c r="M28" s="13"/>
      <c r="N28" s="13"/>
      <c r="O28" s="13"/>
      <c r="P28" s="13"/>
      <c r="Q28" s="13"/>
      <c r="R28" s="13"/>
      <c r="S28" s="13"/>
    </row>
    <row r="29" ht="15.75" customHeight="1" spans="2:19">
      <c r="B29" s="13"/>
      <c r="C29" s="13"/>
      <c r="D29" s="13"/>
      <c r="E29" s="13"/>
      <c r="F29" s="13"/>
      <c r="G29" s="13"/>
      <c r="H29" s="13"/>
      <c r="I29" s="13"/>
      <c r="J29" s="13"/>
      <c r="K29" s="13"/>
      <c r="L29" s="13"/>
      <c r="M29" s="13"/>
      <c r="N29" s="13"/>
      <c r="O29" s="13"/>
      <c r="P29" s="13"/>
      <c r="Q29" s="13"/>
      <c r="R29" s="13"/>
      <c r="S29" s="13"/>
    </row>
    <row r="30" ht="15.75" customHeight="1" spans="2:19">
      <c r="B30" s="13"/>
      <c r="C30" s="13"/>
      <c r="D30" s="13"/>
      <c r="E30" s="13"/>
      <c r="F30" s="13"/>
      <c r="G30" s="13"/>
      <c r="H30" s="13"/>
      <c r="I30" s="13"/>
      <c r="J30" s="13"/>
      <c r="K30" s="13"/>
      <c r="L30" s="13"/>
      <c r="M30" s="13"/>
      <c r="N30" s="13"/>
      <c r="O30" s="13"/>
      <c r="P30" s="13"/>
      <c r="Q30" s="13"/>
      <c r="R30" s="13"/>
      <c r="S30" s="13"/>
    </row>
    <row r="31" ht="15.75" customHeight="1" spans="2:19">
      <c r="B31" s="13"/>
      <c r="C31" s="13"/>
      <c r="D31" s="13"/>
      <c r="E31" s="13"/>
      <c r="F31" s="13"/>
      <c r="G31" s="13"/>
      <c r="H31" s="13"/>
      <c r="I31" s="13"/>
      <c r="J31" s="13"/>
      <c r="K31" s="13"/>
      <c r="L31" s="13"/>
      <c r="M31" s="13"/>
      <c r="N31" s="13"/>
      <c r="O31" s="13"/>
      <c r="P31" s="13"/>
      <c r="Q31" s="13"/>
      <c r="R31" s="13"/>
      <c r="S31" s="13"/>
    </row>
    <row r="32" ht="15.75" customHeight="1" spans="2:19">
      <c r="B32" s="13"/>
      <c r="C32" s="13"/>
      <c r="D32" s="13"/>
      <c r="E32" s="13"/>
      <c r="F32" s="13"/>
      <c r="G32" s="13"/>
      <c r="H32" s="13"/>
      <c r="I32" s="13"/>
      <c r="J32" s="13"/>
      <c r="K32" s="13"/>
      <c r="L32" s="13"/>
      <c r="M32" s="13"/>
      <c r="N32" s="13"/>
      <c r="O32" s="13"/>
      <c r="P32" s="13"/>
      <c r="Q32" s="13"/>
      <c r="R32" s="13"/>
      <c r="S32" s="13"/>
    </row>
    <row r="33" ht="15.75" customHeight="1" spans="2:19">
      <c r="B33" s="13"/>
      <c r="C33" s="13"/>
      <c r="D33" s="13"/>
      <c r="E33" s="13"/>
      <c r="F33" s="13"/>
      <c r="G33" s="13"/>
      <c r="H33" s="13"/>
      <c r="I33" s="13"/>
      <c r="J33" s="13"/>
      <c r="K33" s="13"/>
      <c r="L33" s="13"/>
      <c r="M33" s="13"/>
      <c r="N33" s="13"/>
      <c r="O33" s="13"/>
      <c r="P33" s="13"/>
      <c r="Q33" s="13"/>
      <c r="R33" s="13"/>
      <c r="S33" s="13"/>
    </row>
    <row r="34" ht="15.75" customHeight="1" spans="2:19">
      <c r="B34" s="13"/>
      <c r="C34" s="13"/>
      <c r="D34" s="13"/>
      <c r="E34" s="13"/>
      <c r="F34" s="13"/>
      <c r="G34" s="13"/>
      <c r="H34" s="13"/>
      <c r="I34" s="13"/>
      <c r="J34" s="13"/>
      <c r="K34" s="13"/>
      <c r="L34" s="13"/>
      <c r="M34" s="13"/>
      <c r="N34" s="13"/>
      <c r="O34" s="13"/>
      <c r="P34" s="13"/>
      <c r="Q34" s="13"/>
      <c r="R34" s="13"/>
      <c r="S34" s="13"/>
    </row>
    <row r="35" ht="15.75" customHeight="1" spans="2:19">
      <c r="B35" s="13"/>
      <c r="C35" s="13"/>
      <c r="D35" s="13"/>
      <c r="E35" s="13"/>
      <c r="F35" s="13"/>
      <c r="G35" s="13"/>
      <c r="H35" s="13"/>
      <c r="I35" s="13"/>
      <c r="J35" s="13"/>
      <c r="K35" s="13"/>
      <c r="L35" s="13"/>
      <c r="M35" s="13"/>
      <c r="N35" s="13"/>
      <c r="O35" s="13"/>
      <c r="P35" s="13"/>
      <c r="Q35" s="13"/>
      <c r="R35" s="13"/>
      <c r="S35" s="13"/>
    </row>
    <row r="36" ht="15.75" customHeight="1" spans="2:19">
      <c r="B36" s="13"/>
      <c r="C36" s="13"/>
      <c r="D36" s="13"/>
      <c r="E36" s="13"/>
      <c r="F36" s="13"/>
      <c r="G36" s="13"/>
      <c r="H36" s="13"/>
      <c r="I36" s="13"/>
      <c r="J36" s="13"/>
      <c r="K36" s="13"/>
      <c r="L36" s="13"/>
      <c r="M36" s="13"/>
      <c r="N36" s="13"/>
      <c r="O36" s="13"/>
      <c r="P36" s="13"/>
      <c r="Q36" s="13"/>
      <c r="R36" s="13"/>
      <c r="S36" s="13"/>
    </row>
    <row r="37" ht="15.75" customHeight="1" spans="2:19">
      <c r="B37" s="13"/>
      <c r="C37" s="13"/>
      <c r="D37" s="13"/>
      <c r="E37" s="13"/>
      <c r="F37" s="13"/>
      <c r="G37" s="13"/>
      <c r="H37" s="13"/>
      <c r="I37" s="13"/>
      <c r="J37" s="13"/>
      <c r="K37" s="13"/>
      <c r="L37" s="13"/>
      <c r="M37" s="13"/>
      <c r="N37" s="13"/>
      <c r="O37" s="13"/>
      <c r="P37" s="13"/>
      <c r="Q37" s="13"/>
      <c r="R37" s="13"/>
      <c r="S37" s="13"/>
    </row>
    <row r="38" ht="15.75" customHeight="1" spans="2:19">
      <c r="B38" s="13"/>
      <c r="C38" s="13"/>
      <c r="D38" s="13"/>
      <c r="E38" s="13"/>
      <c r="F38" s="13"/>
      <c r="G38" s="13"/>
      <c r="H38" s="13"/>
      <c r="I38" s="13"/>
      <c r="J38" s="13"/>
      <c r="K38" s="13"/>
      <c r="L38" s="13"/>
      <c r="M38" s="13"/>
      <c r="N38" s="13"/>
      <c r="O38" s="13"/>
      <c r="P38" s="13"/>
      <c r="Q38" s="13"/>
      <c r="R38" s="13"/>
      <c r="S38" s="13"/>
    </row>
    <row r="39" ht="15.75" customHeight="1" spans="2:19">
      <c r="B39" s="13"/>
      <c r="C39" s="13"/>
      <c r="D39" s="13"/>
      <c r="E39" s="13"/>
      <c r="F39" s="13"/>
      <c r="G39" s="13"/>
      <c r="H39" s="13"/>
      <c r="I39" s="13"/>
      <c r="J39" s="13"/>
      <c r="K39" s="13"/>
      <c r="L39" s="13"/>
      <c r="M39" s="13"/>
      <c r="N39" s="13"/>
      <c r="O39" s="13"/>
      <c r="P39" s="13"/>
      <c r="Q39" s="13"/>
      <c r="R39" s="13"/>
      <c r="S39" s="13"/>
    </row>
    <row r="40" ht="15.75" customHeight="1" spans="2:19">
      <c r="B40" s="13"/>
      <c r="C40" s="13"/>
      <c r="D40" s="13"/>
      <c r="E40" s="13"/>
      <c r="F40" s="13"/>
      <c r="G40" s="13"/>
      <c r="H40" s="13"/>
      <c r="I40" s="13"/>
      <c r="J40" s="13"/>
      <c r="K40" s="13"/>
      <c r="L40" s="13"/>
      <c r="M40" s="13"/>
      <c r="N40" s="13"/>
      <c r="O40" s="13"/>
      <c r="P40" s="13"/>
      <c r="Q40" s="13"/>
      <c r="R40" s="13"/>
      <c r="S40" s="13"/>
    </row>
    <row r="41" ht="15.75" customHeight="1" spans="2:19">
      <c r="B41" s="13"/>
      <c r="C41" s="13"/>
      <c r="D41" s="13"/>
      <c r="E41" s="13"/>
      <c r="F41" s="13"/>
      <c r="G41" s="13"/>
      <c r="H41" s="13"/>
      <c r="I41" s="13"/>
      <c r="J41" s="13"/>
      <c r="K41" s="13"/>
      <c r="L41" s="13"/>
      <c r="M41" s="13"/>
      <c r="N41" s="13"/>
      <c r="O41" s="13"/>
      <c r="P41" s="13"/>
      <c r="Q41" s="13"/>
      <c r="R41" s="13"/>
      <c r="S41" s="13"/>
    </row>
    <row r="42" ht="15.75" customHeight="1" spans="2:19">
      <c r="B42" s="13"/>
      <c r="C42" s="13"/>
      <c r="D42" s="13"/>
      <c r="E42" s="13"/>
      <c r="F42" s="13"/>
      <c r="G42" s="13"/>
      <c r="H42" s="13"/>
      <c r="I42" s="13"/>
      <c r="J42" s="13"/>
      <c r="K42" s="13"/>
      <c r="L42" s="13"/>
      <c r="M42" s="13"/>
      <c r="N42" s="13"/>
      <c r="O42" s="13"/>
      <c r="P42" s="13"/>
      <c r="Q42" s="13"/>
      <c r="R42" s="13"/>
      <c r="S42" s="13"/>
    </row>
    <row r="43" ht="15.75" customHeight="1" spans="2:19">
      <c r="B43" s="13"/>
      <c r="C43" s="13"/>
      <c r="D43" s="13"/>
      <c r="E43" s="13"/>
      <c r="F43" s="13"/>
      <c r="G43" s="13"/>
      <c r="H43" s="13"/>
      <c r="I43" s="13"/>
      <c r="J43" s="13"/>
      <c r="K43" s="13"/>
      <c r="L43" s="13"/>
      <c r="M43" s="13"/>
      <c r="N43" s="13"/>
      <c r="O43" s="13"/>
      <c r="P43" s="13"/>
      <c r="Q43" s="13"/>
      <c r="R43" s="13"/>
      <c r="S43" s="13"/>
    </row>
    <row r="44" ht="15.75" customHeight="1" spans="2:19">
      <c r="B44" s="13"/>
      <c r="C44" s="13"/>
      <c r="D44" s="13"/>
      <c r="E44" s="13"/>
      <c r="F44" s="13"/>
      <c r="G44" s="13"/>
      <c r="H44" s="13"/>
      <c r="I44" s="13"/>
      <c r="J44" s="13"/>
      <c r="K44" s="13"/>
      <c r="L44" s="13"/>
      <c r="M44" s="13"/>
      <c r="N44" s="13"/>
      <c r="O44" s="13"/>
      <c r="P44" s="13"/>
      <c r="Q44" s="13"/>
      <c r="R44" s="13"/>
      <c r="S44" s="13"/>
    </row>
    <row r="45" ht="15.75" customHeight="1" spans="2:19">
      <c r="B45" s="13"/>
      <c r="C45" s="13"/>
      <c r="D45" s="13"/>
      <c r="E45" s="13"/>
      <c r="F45" s="13"/>
      <c r="G45" s="13"/>
      <c r="H45" s="13"/>
      <c r="I45" s="13"/>
      <c r="J45" s="13"/>
      <c r="K45" s="13"/>
      <c r="L45" s="13"/>
      <c r="M45" s="13"/>
      <c r="N45" s="13"/>
      <c r="O45" s="13"/>
      <c r="P45" s="13"/>
      <c r="Q45" s="13"/>
      <c r="R45" s="13"/>
      <c r="S45" s="13"/>
    </row>
    <row r="46" ht="15.75" customHeight="1" spans="2:19">
      <c r="B46" s="13"/>
      <c r="C46" s="13"/>
      <c r="D46" s="13"/>
      <c r="E46" s="13"/>
      <c r="F46" s="13"/>
      <c r="G46" s="13"/>
      <c r="H46" s="13"/>
      <c r="I46" s="13"/>
      <c r="J46" s="13"/>
      <c r="K46" s="13"/>
      <c r="L46" s="13"/>
      <c r="M46" s="13"/>
      <c r="N46" s="13"/>
      <c r="O46" s="13"/>
      <c r="P46" s="13"/>
      <c r="Q46" s="13"/>
      <c r="R46" s="13"/>
      <c r="S46" s="13"/>
    </row>
    <row r="47" ht="15.75" customHeight="1" spans="2:19">
      <c r="B47" s="13"/>
      <c r="C47" s="13"/>
      <c r="D47" s="13"/>
      <c r="E47" s="13"/>
      <c r="F47" s="13"/>
      <c r="G47" s="13"/>
      <c r="H47" s="13"/>
      <c r="I47" s="13"/>
      <c r="J47" s="13"/>
      <c r="K47" s="13"/>
      <c r="L47" s="13"/>
      <c r="M47" s="13"/>
      <c r="N47" s="13"/>
      <c r="O47" s="13"/>
      <c r="P47" s="13"/>
      <c r="Q47" s="13"/>
      <c r="R47" s="13"/>
      <c r="S47" s="13"/>
    </row>
    <row r="48" ht="15.75" customHeight="1" spans="2:19">
      <c r="B48" s="13"/>
      <c r="C48" s="13"/>
      <c r="D48" s="13"/>
      <c r="E48" s="13"/>
      <c r="F48" s="13"/>
      <c r="G48" s="13"/>
      <c r="H48" s="13"/>
      <c r="I48" s="13"/>
      <c r="J48" s="13"/>
      <c r="K48" s="13"/>
      <c r="L48" s="13"/>
      <c r="M48" s="13"/>
      <c r="N48" s="13"/>
      <c r="O48" s="13"/>
      <c r="P48" s="13"/>
      <c r="Q48" s="13"/>
      <c r="R48" s="13"/>
      <c r="S48" s="13"/>
    </row>
    <row r="49" ht="15.75" customHeight="1" spans="2:19">
      <c r="B49" s="13"/>
      <c r="C49" s="13"/>
      <c r="D49" s="13"/>
      <c r="E49" s="13"/>
      <c r="F49" s="13"/>
      <c r="G49" s="13"/>
      <c r="H49" s="13"/>
      <c r="I49" s="13"/>
      <c r="J49" s="13"/>
      <c r="K49" s="13"/>
      <c r="L49" s="13"/>
      <c r="M49" s="13"/>
      <c r="N49" s="13"/>
      <c r="O49" s="13"/>
      <c r="P49" s="13"/>
      <c r="Q49" s="13"/>
      <c r="R49" s="13"/>
      <c r="S49" s="13"/>
    </row>
    <row r="50" ht="15.75" customHeight="1" spans="2:19">
      <c r="B50" s="13"/>
      <c r="C50" s="13"/>
      <c r="D50" s="13"/>
      <c r="E50" s="13"/>
      <c r="F50" s="13"/>
      <c r="G50" s="13"/>
      <c r="H50" s="13"/>
      <c r="I50" s="13"/>
      <c r="J50" s="13"/>
      <c r="K50" s="13"/>
      <c r="L50" s="13"/>
      <c r="M50" s="13"/>
      <c r="N50" s="13"/>
      <c r="O50" s="13"/>
      <c r="P50" s="13"/>
      <c r="Q50" s="13"/>
      <c r="R50" s="13"/>
      <c r="S50" s="13"/>
    </row>
    <row r="51" ht="15.75" customHeight="1" spans="2:19">
      <c r="B51" s="13"/>
      <c r="C51" s="13"/>
      <c r="D51" s="13"/>
      <c r="E51" s="13"/>
      <c r="F51" s="13"/>
      <c r="G51" s="13"/>
      <c r="H51" s="13"/>
      <c r="I51" s="13"/>
      <c r="J51" s="13"/>
      <c r="K51" s="13"/>
      <c r="L51" s="13"/>
      <c r="M51" s="13"/>
      <c r="N51" s="13"/>
      <c r="O51" s="13"/>
      <c r="P51" s="13"/>
      <c r="Q51" s="13"/>
      <c r="R51" s="13"/>
      <c r="S51" s="13"/>
    </row>
    <row r="52" ht="15.75" customHeight="1" spans="2:19">
      <c r="B52" s="13"/>
      <c r="C52" s="13"/>
      <c r="D52" s="13"/>
      <c r="E52" s="13"/>
      <c r="F52" s="13"/>
      <c r="G52" s="13"/>
      <c r="H52" s="13"/>
      <c r="I52" s="13"/>
      <c r="J52" s="13"/>
      <c r="K52" s="13"/>
      <c r="L52" s="13"/>
      <c r="M52" s="13"/>
      <c r="N52" s="13"/>
      <c r="O52" s="13"/>
      <c r="P52" s="13"/>
      <c r="Q52" s="13"/>
      <c r="R52" s="13"/>
      <c r="S52" s="13"/>
    </row>
    <row r="53" ht="15.75" customHeight="1" spans="2:19">
      <c r="B53" s="13"/>
      <c r="C53" s="13"/>
      <c r="D53" s="13"/>
      <c r="E53" s="13"/>
      <c r="F53" s="13"/>
      <c r="G53" s="13"/>
      <c r="H53" s="13"/>
      <c r="I53" s="13"/>
      <c r="J53" s="13"/>
      <c r="K53" s="13"/>
      <c r="L53" s="13"/>
      <c r="M53" s="13"/>
      <c r="N53" s="13"/>
      <c r="O53" s="13"/>
      <c r="P53" s="13"/>
      <c r="Q53" s="13"/>
      <c r="R53" s="13"/>
      <c r="S53" s="13"/>
    </row>
    <row r="54" ht="15.75" customHeight="1" spans="2:19">
      <c r="B54" s="13"/>
      <c r="C54" s="13"/>
      <c r="D54" s="13"/>
      <c r="E54" s="13"/>
      <c r="F54" s="13"/>
      <c r="G54" s="13"/>
      <c r="H54" s="13"/>
      <c r="I54" s="13"/>
      <c r="J54" s="13"/>
      <c r="K54" s="13"/>
      <c r="L54" s="13"/>
      <c r="M54" s="13"/>
      <c r="N54" s="13"/>
      <c r="O54" s="13"/>
      <c r="P54" s="13"/>
      <c r="Q54" s="13"/>
      <c r="R54" s="13"/>
      <c r="S54" s="13"/>
    </row>
    <row r="55" ht="15.75" customHeight="1" spans="2:19">
      <c r="B55" s="13"/>
      <c r="C55" s="13"/>
      <c r="D55" s="13"/>
      <c r="E55" s="13"/>
      <c r="F55" s="13"/>
      <c r="G55" s="13"/>
      <c r="H55" s="13"/>
      <c r="I55" s="13"/>
      <c r="J55" s="13"/>
      <c r="K55" s="13"/>
      <c r="L55" s="13"/>
      <c r="M55" s="13"/>
      <c r="N55" s="13"/>
      <c r="O55" s="13"/>
      <c r="P55" s="13"/>
      <c r="Q55" s="13"/>
      <c r="R55" s="13"/>
      <c r="S55" s="13"/>
    </row>
    <row r="56" ht="15.75" customHeight="1" spans="2:19">
      <c r="B56" s="13"/>
      <c r="C56" s="13"/>
      <c r="D56" s="13"/>
      <c r="E56" s="13"/>
      <c r="F56" s="13"/>
      <c r="G56" s="13"/>
      <c r="H56" s="13"/>
      <c r="I56" s="13"/>
      <c r="J56" s="13"/>
      <c r="K56" s="13"/>
      <c r="L56" s="13"/>
      <c r="M56" s="13"/>
      <c r="N56" s="13"/>
      <c r="O56" s="13"/>
      <c r="P56" s="13"/>
      <c r="Q56" s="13"/>
      <c r="R56" s="13"/>
      <c r="S56" s="13"/>
    </row>
    <row r="57" ht="15.75" customHeight="1" spans="2:19">
      <c r="B57" s="13"/>
      <c r="C57" s="13"/>
      <c r="D57" s="13"/>
      <c r="E57" s="13"/>
      <c r="F57" s="13"/>
      <c r="G57" s="13"/>
      <c r="H57" s="13"/>
      <c r="I57" s="13"/>
      <c r="J57" s="13"/>
      <c r="K57" s="13"/>
      <c r="L57" s="13"/>
      <c r="M57" s="13"/>
      <c r="N57" s="13"/>
      <c r="O57" s="13"/>
      <c r="P57" s="13"/>
      <c r="Q57" s="13"/>
      <c r="R57" s="13"/>
      <c r="S57" s="13"/>
    </row>
    <row r="58" ht="15.75" customHeight="1" spans="2:19">
      <c r="B58" s="13"/>
      <c r="C58" s="13"/>
      <c r="D58" s="13"/>
      <c r="E58" s="13"/>
      <c r="F58" s="13"/>
      <c r="G58" s="13"/>
      <c r="H58" s="13"/>
      <c r="I58" s="13"/>
      <c r="J58" s="13"/>
      <c r="K58" s="13"/>
      <c r="L58" s="13"/>
      <c r="M58" s="13"/>
      <c r="N58" s="13"/>
      <c r="O58" s="13"/>
      <c r="P58" s="13"/>
      <c r="Q58" s="13"/>
      <c r="R58" s="13"/>
      <c r="S58" s="13"/>
    </row>
    <row r="59" ht="15.75" customHeight="1" spans="2:19">
      <c r="B59" s="13"/>
      <c r="C59" s="13"/>
      <c r="D59" s="13"/>
      <c r="E59" s="13"/>
      <c r="F59" s="13"/>
      <c r="G59" s="13"/>
      <c r="H59" s="13"/>
      <c r="I59" s="13"/>
      <c r="J59" s="13"/>
      <c r="K59" s="13"/>
      <c r="L59" s="13"/>
      <c r="M59" s="13"/>
      <c r="N59" s="13"/>
      <c r="O59" s="13"/>
      <c r="P59" s="13"/>
      <c r="Q59" s="13"/>
      <c r="R59" s="13"/>
      <c r="S59" s="13"/>
    </row>
    <row r="60" ht="15.75" customHeight="1" spans="2:19">
      <c r="B60" s="13"/>
      <c r="C60" s="13"/>
      <c r="D60" s="13"/>
      <c r="E60" s="13"/>
      <c r="F60" s="13"/>
      <c r="G60" s="13"/>
      <c r="H60" s="13"/>
      <c r="I60" s="13"/>
      <c r="J60" s="13"/>
      <c r="K60" s="13"/>
      <c r="L60" s="13"/>
      <c r="M60" s="13"/>
      <c r="N60" s="13"/>
      <c r="O60" s="13"/>
      <c r="P60" s="13"/>
      <c r="Q60" s="13"/>
      <c r="R60" s="13"/>
      <c r="S60" s="13"/>
    </row>
    <row r="61" ht="15.75" customHeight="1" spans="2:19">
      <c r="B61" s="13"/>
      <c r="C61" s="13"/>
      <c r="D61" s="13"/>
      <c r="E61" s="13"/>
      <c r="F61" s="13"/>
      <c r="G61" s="13"/>
      <c r="H61" s="13"/>
      <c r="I61" s="13"/>
      <c r="J61" s="13"/>
      <c r="K61" s="13"/>
      <c r="L61" s="13"/>
      <c r="M61" s="13"/>
      <c r="N61" s="13"/>
      <c r="O61" s="13"/>
      <c r="P61" s="13"/>
      <c r="Q61" s="13"/>
      <c r="R61" s="13"/>
      <c r="S61" s="13"/>
    </row>
    <row r="62" ht="15.75" customHeight="1" spans="2:19">
      <c r="B62" s="13"/>
      <c r="C62" s="13"/>
      <c r="D62" s="13"/>
      <c r="E62" s="13"/>
      <c r="F62" s="13"/>
      <c r="G62" s="13"/>
      <c r="H62" s="13"/>
      <c r="I62" s="13"/>
      <c r="J62" s="13"/>
      <c r="K62" s="13"/>
      <c r="L62" s="13"/>
      <c r="M62" s="13"/>
      <c r="N62" s="13"/>
      <c r="O62" s="13"/>
      <c r="P62" s="13"/>
      <c r="Q62" s="13"/>
      <c r="R62" s="13"/>
      <c r="S62" s="13"/>
    </row>
    <row r="63" ht="15.75" customHeight="1" spans="2:19">
      <c r="B63" s="13"/>
      <c r="C63" s="13"/>
      <c r="D63" s="13"/>
      <c r="E63" s="13"/>
      <c r="F63" s="13"/>
      <c r="G63" s="13"/>
      <c r="H63" s="13"/>
      <c r="I63" s="13"/>
      <c r="J63" s="13"/>
      <c r="K63" s="13"/>
      <c r="L63" s="13"/>
      <c r="M63" s="13"/>
      <c r="N63" s="13"/>
      <c r="O63" s="13"/>
      <c r="P63" s="13"/>
      <c r="Q63" s="13"/>
      <c r="R63" s="13"/>
      <c r="S63" s="13"/>
    </row>
    <row r="64" ht="15.75" customHeight="1" spans="2:19">
      <c r="B64" s="13"/>
      <c r="C64" s="13"/>
      <c r="D64" s="13"/>
      <c r="E64" s="13"/>
      <c r="F64" s="13"/>
      <c r="G64" s="13"/>
      <c r="H64" s="13"/>
      <c r="I64" s="13"/>
      <c r="J64" s="13"/>
      <c r="K64" s="13"/>
      <c r="L64" s="13"/>
      <c r="M64" s="13"/>
      <c r="N64" s="13"/>
      <c r="O64" s="13"/>
      <c r="P64" s="13"/>
      <c r="Q64" s="13"/>
      <c r="R64" s="13"/>
      <c r="S64" s="13"/>
    </row>
    <row r="65" ht="15.75" customHeight="1" spans="2:19">
      <c r="B65" s="13"/>
      <c r="C65" s="13"/>
      <c r="D65" s="13"/>
      <c r="E65" s="13"/>
      <c r="F65" s="13"/>
      <c r="G65" s="13"/>
      <c r="H65" s="13"/>
      <c r="I65" s="13"/>
      <c r="J65" s="13"/>
      <c r="K65" s="13"/>
      <c r="L65" s="13"/>
      <c r="M65" s="13"/>
      <c r="N65" s="13"/>
      <c r="O65" s="13"/>
      <c r="P65" s="13"/>
      <c r="Q65" s="13"/>
      <c r="R65" s="13"/>
      <c r="S65" s="13"/>
    </row>
    <row r="66" ht="15.75" customHeight="1" spans="2:19">
      <c r="B66" s="13"/>
      <c r="C66" s="13"/>
      <c r="D66" s="13"/>
      <c r="E66" s="13"/>
      <c r="F66" s="13"/>
      <c r="G66" s="13"/>
      <c r="H66" s="13"/>
      <c r="I66" s="13"/>
      <c r="J66" s="13"/>
      <c r="K66" s="13"/>
      <c r="L66" s="13"/>
      <c r="M66" s="13"/>
      <c r="N66" s="13"/>
      <c r="O66" s="13"/>
      <c r="P66" s="13"/>
      <c r="Q66" s="13"/>
      <c r="R66" s="13"/>
      <c r="S66" s="13"/>
    </row>
    <row r="67" ht="15.75" customHeight="1" spans="2:19">
      <c r="B67" s="13"/>
      <c r="C67" s="13"/>
      <c r="D67" s="13"/>
      <c r="E67" s="13"/>
      <c r="F67" s="13"/>
      <c r="G67" s="13"/>
      <c r="H67" s="13"/>
      <c r="I67" s="13"/>
      <c r="J67" s="13"/>
      <c r="K67" s="13"/>
      <c r="L67" s="13"/>
      <c r="M67" s="13"/>
      <c r="N67" s="13"/>
      <c r="O67" s="13"/>
      <c r="P67" s="13"/>
      <c r="Q67" s="13"/>
      <c r="R67" s="13"/>
      <c r="S67" s="13"/>
    </row>
    <row r="68" ht="15.75" customHeight="1" spans="2:19">
      <c r="B68" s="13"/>
      <c r="C68" s="13"/>
      <c r="D68" s="13"/>
      <c r="E68" s="13"/>
      <c r="F68" s="13"/>
      <c r="G68" s="13"/>
      <c r="H68" s="13"/>
      <c r="I68" s="13"/>
      <c r="J68" s="13"/>
      <c r="K68" s="13"/>
      <c r="L68" s="13"/>
      <c r="M68" s="13"/>
      <c r="N68" s="13"/>
      <c r="O68" s="13"/>
      <c r="P68" s="13"/>
      <c r="Q68" s="13"/>
      <c r="R68" s="13"/>
      <c r="S68" s="13"/>
    </row>
    <row r="69" ht="15.75" customHeight="1" spans="2:19">
      <c r="B69" s="13"/>
      <c r="C69" s="13"/>
      <c r="D69" s="13"/>
      <c r="E69" s="13"/>
      <c r="F69" s="13"/>
      <c r="G69" s="13"/>
      <c r="H69" s="13"/>
      <c r="I69" s="13"/>
      <c r="J69" s="13"/>
      <c r="K69" s="13"/>
      <c r="L69" s="13"/>
      <c r="M69" s="13"/>
      <c r="N69" s="13"/>
      <c r="O69" s="13"/>
      <c r="P69" s="13"/>
      <c r="Q69" s="13"/>
      <c r="R69" s="13"/>
      <c r="S69" s="13"/>
    </row>
    <row r="70" ht="15.75" customHeight="1" spans="2:19">
      <c r="B70" s="13"/>
      <c r="C70" s="13"/>
      <c r="D70" s="13"/>
      <c r="E70" s="13"/>
      <c r="F70" s="13"/>
      <c r="G70" s="13"/>
      <c r="H70" s="13"/>
      <c r="I70" s="13"/>
      <c r="J70" s="13"/>
      <c r="K70" s="13"/>
      <c r="L70" s="13"/>
      <c r="M70" s="13"/>
      <c r="N70" s="13"/>
      <c r="O70" s="13"/>
      <c r="P70" s="13"/>
      <c r="Q70" s="13"/>
      <c r="R70" s="13"/>
      <c r="S70" s="13"/>
    </row>
    <row r="71" ht="15.75" customHeight="1" spans="2:19">
      <c r="B71" s="13"/>
      <c r="C71" s="13"/>
      <c r="D71" s="13"/>
      <c r="E71" s="13"/>
      <c r="F71" s="13"/>
      <c r="G71" s="13"/>
      <c r="H71" s="13"/>
      <c r="I71" s="13"/>
      <c r="J71" s="13"/>
      <c r="K71" s="13"/>
      <c r="L71" s="13"/>
      <c r="M71" s="13"/>
      <c r="N71" s="13"/>
      <c r="O71" s="13"/>
      <c r="P71" s="13"/>
      <c r="Q71" s="13"/>
      <c r="R71" s="13"/>
      <c r="S71" s="13"/>
    </row>
    <row r="72" ht="15.75" customHeight="1" spans="2:19">
      <c r="B72" s="13"/>
      <c r="C72" s="13"/>
      <c r="D72" s="13"/>
      <c r="E72" s="13"/>
      <c r="F72" s="13"/>
      <c r="G72" s="13"/>
      <c r="H72" s="13"/>
      <c r="I72" s="13"/>
      <c r="J72" s="13"/>
      <c r="K72" s="13"/>
      <c r="L72" s="13"/>
      <c r="M72" s="13"/>
      <c r="N72" s="13"/>
      <c r="O72" s="13"/>
      <c r="P72" s="13"/>
      <c r="Q72" s="13"/>
      <c r="R72" s="13"/>
      <c r="S72" s="13"/>
    </row>
    <row r="73" ht="15.75" customHeight="1" spans="2:19">
      <c r="B73" s="13"/>
      <c r="C73" s="13"/>
      <c r="D73" s="13"/>
      <c r="E73" s="13"/>
      <c r="F73" s="13"/>
      <c r="G73" s="13"/>
      <c r="H73" s="13"/>
      <c r="I73" s="13"/>
      <c r="J73" s="13"/>
      <c r="K73" s="13"/>
      <c r="L73" s="13"/>
      <c r="M73" s="13"/>
      <c r="N73" s="13"/>
      <c r="O73" s="13"/>
      <c r="P73" s="13"/>
      <c r="Q73" s="13"/>
      <c r="R73" s="13"/>
      <c r="S73" s="13"/>
    </row>
    <row r="74" ht="15.75" customHeight="1" spans="2:19">
      <c r="B74" s="13"/>
      <c r="C74" s="13"/>
      <c r="D74" s="13"/>
      <c r="E74" s="13"/>
      <c r="F74" s="13"/>
      <c r="G74" s="13"/>
      <c r="H74" s="13"/>
      <c r="I74" s="13"/>
      <c r="J74" s="13"/>
      <c r="K74" s="13"/>
      <c r="L74" s="13"/>
      <c r="M74" s="13"/>
      <c r="N74" s="13"/>
      <c r="O74" s="13"/>
      <c r="P74" s="13"/>
      <c r="Q74" s="13"/>
      <c r="R74" s="13"/>
      <c r="S74" s="13"/>
    </row>
    <row r="75" ht="15.75" customHeight="1" spans="2:19">
      <c r="B75" s="13"/>
      <c r="C75" s="13"/>
      <c r="D75" s="13"/>
      <c r="E75" s="13"/>
      <c r="F75" s="13"/>
      <c r="G75" s="13"/>
      <c r="H75" s="13"/>
      <c r="I75" s="13"/>
      <c r="J75" s="13"/>
      <c r="K75" s="13"/>
      <c r="L75" s="13"/>
      <c r="M75" s="13"/>
      <c r="N75" s="13"/>
      <c r="O75" s="13"/>
      <c r="P75" s="13"/>
      <c r="Q75" s="13"/>
      <c r="R75" s="13"/>
      <c r="S75" s="13"/>
    </row>
    <row r="76" ht="15.75" customHeight="1" spans="2:19">
      <c r="B76" s="13"/>
      <c r="C76" s="13"/>
      <c r="D76" s="13"/>
      <c r="E76" s="13"/>
      <c r="F76" s="13"/>
      <c r="G76" s="13"/>
      <c r="H76" s="13"/>
      <c r="I76" s="13"/>
      <c r="J76" s="13"/>
      <c r="K76" s="13"/>
      <c r="L76" s="13"/>
      <c r="M76" s="13"/>
      <c r="N76" s="13"/>
      <c r="O76" s="13"/>
      <c r="P76" s="13"/>
      <c r="Q76" s="13"/>
      <c r="R76" s="13"/>
      <c r="S76" s="13"/>
    </row>
    <row r="77" ht="15.75" customHeight="1" spans="2:19">
      <c r="B77" s="13"/>
      <c r="C77" s="13"/>
      <c r="D77" s="13"/>
      <c r="E77" s="13"/>
      <c r="F77" s="13"/>
      <c r="G77" s="13"/>
      <c r="H77" s="13"/>
      <c r="I77" s="13"/>
      <c r="J77" s="13"/>
      <c r="K77" s="13"/>
      <c r="L77" s="13"/>
      <c r="M77" s="13"/>
      <c r="N77" s="13"/>
      <c r="O77" s="13"/>
      <c r="P77" s="13"/>
      <c r="Q77" s="13"/>
      <c r="R77" s="13"/>
      <c r="S77" s="13"/>
    </row>
    <row r="78" ht="15.75" customHeight="1" spans="2:19">
      <c r="B78" s="13"/>
      <c r="C78" s="13"/>
      <c r="D78" s="13"/>
      <c r="E78" s="13"/>
      <c r="F78" s="13"/>
      <c r="G78" s="13"/>
      <c r="H78" s="13"/>
      <c r="I78" s="13"/>
      <c r="J78" s="13"/>
      <c r="K78" s="13"/>
      <c r="L78" s="13"/>
      <c r="M78" s="13"/>
      <c r="N78" s="13"/>
      <c r="O78" s="13"/>
      <c r="P78" s="13"/>
      <c r="Q78" s="13"/>
      <c r="R78" s="13"/>
      <c r="S78" s="13"/>
    </row>
    <row r="79" ht="15.75" customHeight="1" spans="2:19">
      <c r="B79" s="13"/>
      <c r="C79" s="13"/>
      <c r="D79" s="13"/>
      <c r="E79" s="13"/>
      <c r="F79" s="13"/>
      <c r="G79" s="13"/>
      <c r="H79" s="13"/>
      <c r="I79" s="13"/>
      <c r="J79" s="13"/>
      <c r="K79" s="13"/>
      <c r="L79" s="13"/>
      <c r="M79" s="13"/>
      <c r="N79" s="13"/>
      <c r="O79" s="13"/>
      <c r="P79" s="13"/>
      <c r="Q79" s="13"/>
      <c r="R79" s="13"/>
      <c r="S79" s="13"/>
    </row>
    <row r="80" ht="15.75" customHeight="1" spans="2:19">
      <c r="B80" s="13"/>
      <c r="C80" s="13"/>
      <c r="D80" s="13"/>
      <c r="E80" s="13"/>
      <c r="F80" s="13"/>
      <c r="G80" s="13"/>
      <c r="H80" s="13"/>
      <c r="I80" s="13"/>
      <c r="J80" s="13"/>
      <c r="K80" s="13"/>
      <c r="L80" s="13"/>
      <c r="M80" s="13"/>
      <c r="N80" s="13"/>
      <c r="O80" s="13"/>
      <c r="P80" s="13"/>
      <c r="Q80" s="13"/>
      <c r="R80" s="13"/>
      <c r="S80" s="13"/>
    </row>
    <row r="81" ht="15.75" customHeight="1" spans="2:19">
      <c r="B81" s="13"/>
      <c r="C81" s="13"/>
      <c r="D81" s="13"/>
      <c r="E81" s="13"/>
      <c r="F81" s="13"/>
      <c r="G81" s="13"/>
      <c r="H81" s="13"/>
      <c r="I81" s="13"/>
      <c r="J81" s="13"/>
      <c r="K81" s="13"/>
      <c r="L81" s="13"/>
      <c r="M81" s="13"/>
      <c r="N81" s="13"/>
      <c r="O81" s="13"/>
      <c r="P81" s="13"/>
      <c r="Q81" s="13"/>
      <c r="R81" s="13"/>
      <c r="S81" s="13"/>
    </row>
    <row r="82" ht="15.75" customHeight="1" spans="2:19">
      <c r="B82" s="13"/>
      <c r="C82" s="13"/>
      <c r="D82" s="13"/>
      <c r="E82" s="13"/>
      <c r="F82" s="13"/>
      <c r="G82" s="13"/>
      <c r="H82" s="13"/>
      <c r="I82" s="13"/>
      <c r="J82" s="13"/>
      <c r="K82" s="13"/>
      <c r="L82" s="13"/>
      <c r="M82" s="13"/>
      <c r="N82" s="13"/>
      <c r="O82" s="13"/>
      <c r="P82" s="13"/>
      <c r="Q82" s="13"/>
      <c r="R82" s="13"/>
      <c r="S82" s="13"/>
    </row>
    <row r="83" ht="15.75" customHeight="1" spans="2:19">
      <c r="B83" s="13"/>
      <c r="C83" s="13"/>
      <c r="D83" s="13"/>
      <c r="E83" s="13"/>
      <c r="F83" s="13"/>
      <c r="G83" s="13"/>
      <c r="H83" s="13"/>
      <c r="I83" s="13"/>
      <c r="J83" s="13"/>
      <c r="K83" s="13"/>
      <c r="L83" s="13"/>
      <c r="M83" s="13"/>
      <c r="N83" s="13"/>
      <c r="O83" s="13"/>
      <c r="P83" s="13"/>
      <c r="Q83" s="13"/>
      <c r="R83" s="13"/>
      <c r="S83" s="13"/>
    </row>
    <row r="84" ht="15.75" customHeight="1" spans="2:19">
      <c r="B84" s="13"/>
      <c r="C84" s="13"/>
      <c r="D84" s="13"/>
      <c r="E84" s="13"/>
      <c r="F84" s="13"/>
      <c r="G84" s="13"/>
      <c r="H84" s="13"/>
      <c r="I84" s="13"/>
      <c r="J84" s="13"/>
      <c r="K84" s="13"/>
      <c r="L84" s="13"/>
      <c r="M84" s="13"/>
      <c r="N84" s="13"/>
      <c r="O84" s="13"/>
      <c r="P84" s="13"/>
      <c r="Q84" s="13"/>
      <c r="R84" s="13"/>
      <c r="S84" s="13"/>
    </row>
    <row r="85" ht="15.75" customHeight="1" spans="2:19">
      <c r="B85" s="13"/>
      <c r="C85" s="13"/>
      <c r="D85" s="13"/>
      <c r="E85" s="13"/>
      <c r="F85" s="13"/>
      <c r="G85" s="13"/>
      <c r="H85" s="13"/>
      <c r="I85" s="13"/>
      <c r="J85" s="13"/>
      <c r="K85" s="13"/>
      <c r="L85" s="13"/>
      <c r="M85" s="13"/>
      <c r="N85" s="13"/>
      <c r="O85" s="13"/>
      <c r="P85" s="13"/>
      <c r="Q85" s="13"/>
      <c r="R85" s="13"/>
      <c r="S85" s="13"/>
    </row>
    <row r="86" ht="15.75" customHeight="1" spans="2:19">
      <c r="B86" s="13"/>
      <c r="C86" s="13"/>
      <c r="D86" s="13"/>
      <c r="E86" s="13"/>
      <c r="F86" s="13"/>
      <c r="G86" s="13"/>
      <c r="H86" s="13"/>
      <c r="I86" s="13"/>
      <c r="J86" s="13"/>
      <c r="K86" s="13"/>
      <c r="L86" s="13"/>
      <c r="M86" s="13"/>
      <c r="N86" s="13"/>
      <c r="O86" s="13"/>
      <c r="P86" s="13"/>
      <c r="Q86" s="13"/>
      <c r="R86" s="13"/>
      <c r="S86" s="13"/>
    </row>
    <row r="87" ht="15.75" customHeight="1" spans="2:19">
      <c r="B87" s="13"/>
      <c r="C87" s="13"/>
      <c r="D87" s="13"/>
      <c r="E87" s="13"/>
      <c r="F87" s="13"/>
      <c r="G87" s="13"/>
      <c r="H87" s="13"/>
      <c r="I87" s="13"/>
      <c r="J87" s="13"/>
      <c r="K87" s="13"/>
      <c r="L87" s="13"/>
      <c r="M87" s="13"/>
      <c r="N87" s="13"/>
      <c r="O87" s="13"/>
      <c r="P87" s="13"/>
      <c r="Q87" s="13"/>
      <c r="R87" s="13"/>
      <c r="S87" s="13"/>
    </row>
    <row r="88" ht="15.75" customHeight="1" spans="2:19">
      <c r="B88" s="13"/>
      <c r="C88" s="13"/>
      <c r="D88" s="13"/>
      <c r="E88" s="13"/>
      <c r="F88" s="13"/>
      <c r="G88" s="13"/>
      <c r="H88" s="13"/>
      <c r="I88" s="13"/>
      <c r="J88" s="13"/>
      <c r="K88" s="13"/>
      <c r="L88" s="13"/>
      <c r="M88" s="13"/>
      <c r="N88" s="13"/>
      <c r="O88" s="13"/>
      <c r="P88" s="13"/>
      <c r="Q88" s="13"/>
      <c r="R88" s="13"/>
      <c r="S88" s="13"/>
    </row>
    <row r="89" ht="15.75" customHeight="1" spans="2:19">
      <c r="B89" s="13"/>
      <c r="C89" s="13"/>
      <c r="D89" s="13"/>
      <c r="E89" s="13"/>
      <c r="F89" s="13"/>
      <c r="G89" s="13"/>
      <c r="H89" s="13"/>
      <c r="I89" s="13"/>
      <c r="J89" s="13"/>
      <c r="K89" s="13"/>
      <c r="L89" s="13"/>
      <c r="M89" s="13"/>
      <c r="N89" s="13"/>
      <c r="O89" s="13"/>
      <c r="P89" s="13"/>
      <c r="Q89" s="13"/>
      <c r="R89" s="13"/>
      <c r="S89" s="13"/>
    </row>
    <row r="90" ht="15.75" customHeight="1" spans="2:19">
      <c r="B90" s="13"/>
      <c r="C90" s="13"/>
      <c r="D90" s="13"/>
      <c r="E90" s="13"/>
      <c r="F90" s="13"/>
      <c r="G90" s="13"/>
      <c r="H90" s="13"/>
      <c r="I90" s="13"/>
      <c r="J90" s="13"/>
      <c r="K90" s="13"/>
      <c r="L90" s="13"/>
      <c r="M90" s="13"/>
      <c r="N90" s="13"/>
      <c r="O90" s="13"/>
      <c r="P90" s="13"/>
      <c r="Q90" s="13"/>
      <c r="R90" s="13"/>
      <c r="S90" s="13"/>
    </row>
    <row r="91" ht="15.75" customHeight="1" spans="2:19">
      <c r="B91" s="13"/>
      <c r="C91" s="13"/>
      <c r="D91" s="13"/>
      <c r="E91" s="13"/>
      <c r="F91" s="13"/>
      <c r="G91" s="13"/>
      <c r="H91" s="13"/>
      <c r="I91" s="13"/>
      <c r="J91" s="13"/>
      <c r="K91" s="13"/>
      <c r="L91" s="13"/>
      <c r="M91" s="13"/>
      <c r="N91" s="13"/>
      <c r="O91" s="13"/>
      <c r="P91" s="13"/>
      <c r="Q91" s="13"/>
      <c r="R91" s="13"/>
      <c r="S91" s="13"/>
    </row>
    <row r="92" ht="15.75" customHeight="1" spans="2:19">
      <c r="B92" s="13"/>
      <c r="C92" s="13"/>
      <c r="D92" s="13"/>
      <c r="E92" s="13"/>
      <c r="F92" s="13"/>
      <c r="G92" s="13"/>
      <c r="H92" s="13"/>
      <c r="I92" s="13"/>
      <c r="J92" s="13"/>
      <c r="K92" s="13"/>
      <c r="L92" s="13"/>
      <c r="M92" s="13"/>
      <c r="N92" s="13"/>
      <c r="O92" s="13"/>
      <c r="P92" s="13"/>
      <c r="Q92" s="13"/>
      <c r="R92" s="13"/>
      <c r="S92" s="13"/>
    </row>
    <row r="93" ht="15.75" customHeight="1" spans="2:19">
      <c r="B93" s="13"/>
      <c r="C93" s="13"/>
      <c r="D93" s="13"/>
      <c r="E93" s="13"/>
      <c r="F93" s="13"/>
      <c r="G93" s="13"/>
      <c r="H93" s="13"/>
      <c r="I93" s="13"/>
      <c r="J93" s="13"/>
      <c r="K93" s="13"/>
      <c r="L93" s="13"/>
      <c r="M93" s="13"/>
      <c r="N93" s="13"/>
      <c r="O93" s="13"/>
      <c r="P93" s="13"/>
      <c r="Q93" s="13"/>
      <c r="R93" s="13"/>
      <c r="S93" s="13"/>
    </row>
    <row r="94" ht="15.75" customHeight="1" spans="2:19">
      <c r="B94" s="13"/>
      <c r="C94" s="13"/>
      <c r="D94" s="13"/>
      <c r="E94" s="13"/>
      <c r="F94" s="13"/>
      <c r="G94" s="13"/>
      <c r="H94" s="13"/>
      <c r="I94" s="13"/>
      <c r="J94" s="13"/>
      <c r="K94" s="13"/>
      <c r="L94" s="13"/>
      <c r="M94" s="13"/>
      <c r="N94" s="13"/>
      <c r="O94" s="13"/>
      <c r="P94" s="13"/>
      <c r="Q94" s="13"/>
      <c r="R94" s="13"/>
      <c r="S94" s="13"/>
    </row>
    <row r="95" ht="15.75" customHeight="1" spans="2:19">
      <c r="B95" s="13"/>
      <c r="C95" s="13"/>
      <c r="D95" s="13"/>
      <c r="E95" s="13"/>
      <c r="F95" s="13"/>
      <c r="G95" s="13"/>
      <c r="H95" s="13"/>
      <c r="I95" s="13"/>
      <c r="J95" s="13"/>
      <c r="K95" s="13"/>
      <c r="L95" s="13"/>
      <c r="M95" s="13"/>
      <c r="N95" s="13"/>
      <c r="O95" s="13"/>
      <c r="P95" s="13"/>
      <c r="Q95" s="13"/>
      <c r="R95" s="13"/>
      <c r="S95" s="13"/>
    </row>
    <row r="96" ht="15.75" customHeight="1" spans="2:19">
      <c r="B96" s="13"/>
      <c r="C96" s="13"/>
      <c r="D96" s="13"/>
      <c r="E96" s="13"/>
      <c r="F96" s="13"/>
      <c r="G96" s="13"/>
      <c r="H96" s="13"/>
      <c r="I96" s="13"/>
      <c r="J96" s="13"/>
      <c r="K96" s="13"/>
      <c r="L96" s="13"/>
      <c r="M96" s="13"/>
      <c r="N96" s="13"/>
      <c r="O96" s="13"/>
      <c r="P96" s="13"/>
      <c r="Q96" s="13"/>
      <c r="R96" s="13"/>
      <c r="S96" s="13"/>
    </row>
    <row r="97" ht="15.75" customHeight="1" spans="2:19">
      <c r="B97" s="13"/>
      <c r="C97" s="13"/>
      <c r="D97" s="13"/>
      <c r="E97" s="13"/>
      <c r="F97" s="13"/>
      <c r="G97" s="13"/>
      <c r="H97" s="13"/>
      <c r="I97" s="13"/>
      <c r="J97" s="13"/>
      <c r="K97" s="13"/>
      <c r="L97" s="13"/>
      <c r="M97" s="13"/>
      <c r="N97" s="13"/>
      <c r="O97" s="13"/>
      <c r="P97" s="13"/>
      <c r="Q97" s="13"/>
      <c r="R97" s="13"/>
      <c r="S97" s="13"/>
    </row>
    <row r="98" ht="15.75" customHeight="1" spans="2:19">
      <c r="B98" s="13"/>
      <c r="C98" s="13"/>
      <c r="D98" s="13"/>
      <c r="E98" s="13"/>
      <c r="F98" s="13"/>
      <c r="G98" s="13"/>
      <c r="H98" s="13"/>
      <c r="I98" s="13"/>
      <c r="J98" s="13"/>
      <c r="K98" s="13"/>
      <c r="L98" s="13"/>
      <c r="M98" s="13"/>
      <c r="N98" s="13"/>
      <c r="O98" s="13"/>
      <c r="P98" s="13"/>
      <c r="Q98" s="13"/>
      <c r="R98" s="13"/>
      <c r="S98" s="13"/>
    </row>
    <row r="99" ht="15.75" customHeight="1" spans="2:19">
      <c r="B99" s="13"/>
      <c r="C99" s="13"/>
      <c r="D99" s="13"/>
      <c r="E99" s="13"/>
      <c r="F99" s="13"/>
      <c r="G99" s="13"/>
      <c r="H99" s="13"/>
      <c r="I99" s="13"/>
      <c r="J99" s="13"/>
      <c r="K99" s="13"/>
      <c r="L99" s="13"/>
      <c r="M99" s="13"/>
      <c r="N99" s="13"/>
      <c r="O99" s="13"/>
      <c r="P99" s="13"/>
      <c r="Q99" s="13"/>
      <c r="R99" s="13"/>
      <c r="S99" s="13"/>
    </row>
    <row r="100" ht="15.75" customHeight="1" spans="2:19">
      <c r="B100" s="13"/>
      <c r="C100" s="13"/>
      <c r="D100" s="13"/>
      <c r="E100" s="13"/>
      <c r="F100" s="13"/>
      <c r="G100" s="13"/>
      <c r="H100" s="13"/>
      <c r="I100" s="13"/>
      <c r="J100" s="13"/>
      <c r="K100" s="13"/>
      <c r="L100" s="13"/>
      <c r="M100" s="13"/>
      <c r="N100" s="13"/>
      <c r="O100" s="13"/>
      <c r="P100" s="13"/>
      <c r="Q100" s="13"/>
      <c r="R100" s="13"/>
      <c r="S100" s="13"/>
    </row>
    <row r="101" ht="15.75" customHeight="1" spans="2:19">
      <c r="B101" s="13"/>
      <c r="C101" s="13"/>
      <c r="D101" s="13"/>
      <c r="E101" s="13"/>
      <c r="F101" s="13"/>
      <c r="G101" s="13"/>
      <c r="H101" s="13"/>
      <c r="I101" s="13"/>
      <c r="J101" s="13"/>
      <c r="K101" s="13"/>
      <c r="L101" s="13"/>
      <c r="M101" s="13"/>
      <c r="N101" s="13"/>
      <c r="O101" s="13"/>
      <c r="P101" s="13"/>
      <c r="Q101" s="13"/>
      <c r="R101" s="13"/>
      <c r="S101" s="13"/>
    </row>
    <row r="102" ht="15.75" customHeight="1" spans="2:19">
      <c r="B102" s="13"/>
      <c r="C102" s="13"/>
      <c r="D102" s="13"/>
      <c r="E102" s="13"/>
      <c r="F102" s="13"/>
      <c r="G102" s="13"/>
      <c r="H102" s="13"/>
      <c r="I102" s="13"/>
      <c r="J102" s="13"/>
      <c r="K102" s="13"/>
      <c r="L102" s="13"/>
      <c r="M102" s="13"/>
      <c r="N102" s="13"/>
      <c r="O102" s="13"/>
      <c r="P102" s="13"/>
      <c r="Q102" s="13"/>
      <c r="R102" s="13"/>
      <c r="S102" s="13"/>
    </row>
    <row r="103" ht="15.75" customHeight="1" spans="2:19">
      <c r="B103" s="13"/>
      <c r="C103" s="13"/>
      <c r="D103" s="13"/>
      <c r="E103" s="13"/>
      <c r="F103" s="13"/>
      <c r="G103" s="13"/>
      <c r="H103" s="13"/>
      <c r="I103" s="13"/>
      <c r="J103" s="13"/>
      <c r="K103" s="13"/>
      <c r="L103" s="13"/>
      <c r="M103" s="13"/>
      <c r="N103" s="13"/>
      <c r="O103" s="13"/>
      <c r="P103" s="13"/>
      <c r="Q103" s="13"/>
      <c r="R103" s="13"/>
      <c r="S103" s="13"/>
    </row>
    <row r="104" ht="15.75" customHeight="1" spans="2:19">
      <c r="B104" s="13"/>
      <c r="C104" s="13"/>
      <c r="D104" s="13"/>
      <c r="E104" s="13"/>
      <c r="F104" s="13"/>
      <c r="G104" s="13"/>
      <c r="H104" s="13"/>
      <c r="I104" s="13"/>
      <c r="J104" s="13"/>
      <c r="K104" s="13"/>
      <c r="L104" s="13"/>
      <c r="M104" s="13"/>
      <c r="N104" s="13"/>
      <c r="O104" s="13"/>
      <c r="P104" s="13"/>
      <c r="Q104" s="13"/>
      <c r="R104" s="13"/>
      <c r="S104" s="13"/>
    </row>
    <row r="105" ht="15.75" customHeight="1" spans="2:19">
      <c r="B105" s="13"/>
      <c r="C105" s="13"/>
      <c r="D105" s="13"/>
      <c r="E105" s="13"/>
      <c r="F105" s="13"/>
      <c r="G105" s="13"/>
      <c r="H105" s="13"/>
      <c r="I105" s="13"/>
      <c r="J105" s="13"/>
      <c r="K105" s="13"/>
      <c r="L105" s="13"/>
      <c r="M105" s="13"/>
      <c r="N105" s="13"/>
      <c r="O105" s="13"/>
      <c r="P105" s="13"/>
      <c r="Q105" s="13"/>
      <c r="R105" s="13"/>
      <c r="S105" s="13"/>
    </row>
    <row r="106" ht="15.75" customHeight="1" spans="2:19">
      <c r="B106" s="13"/>
      <c r="C106" s="13"/>
      <c r="D106" s="13"/>
      <c r="E106" s="13"/>
      <c r="F106" s="13"/>
      <c r="G106" s="13"/>
      <c r="H106" s="13"/>
      <c r="I106" s="13"/>
      <c r="J106" s="13"/>
      <c r="K106" s="13"/>
      <c r="L106" s="13"/>
      <c r="M106" s="13"/>
      <c r="N106" s="13"/>
      <c r="O106" s="13"/>
      <c r="P106" s="13"/>
      <c r="Q106" s="13"/>
      <c r="R106" s="13"/>
      <c r="S106" s="13"/>
    </row>
    <row r="107" ht="15.75" customHeight="1" spans="2:19">
      <c r="B107" s="13"/>
      <c r="C107" s="13"/>
      <c r="D107" s="13"/>
      <c r="E107" s="13"/>
      <c r="F107" s="13"/>
      <c r="G107" s="13"/>
      <c r="H107" s="13"/>
      <c r="I107" s="13"/>
      <c r="J107" s="13"/>
      <c r="K107" s="13"/>
      <c r="L107" s="13"/>
      <c r="M107" s="13"/>
      <c r="N107" s="13"/>
      <c r="O107" s="13"/>
      <c r="P107" s="13"/>
      <c r="Q107" s="13"/>
      <c r="R107" s="13"/>
      <c r="S107" s="13"/>
    </row>
    <row r="108" ht="15.75" customHeight="1" spans="2:19">
      <c r="B108" s="13"/>
      <c r="C108" s="13"/>
      <c r="D108" s="13"/>
      <c r="E108" s="13"/>
      <c r="F108" s="13"/>
      <c r="G108" s="13"/>
      <c r="H108" s="13"/>
      <c r="I108" s="13"/>
      <c r="J108" s="13"/>
      <c r="K108" s="13"/>
      <c r="L108" s="13"/>
      <c r="M108" s="13"/>
      <c r="N108" s="13"/>
      <c r="O108" s="13"/>
      <c r="P108" s="13"/>
      <c r="Q108" s="13"/>
      <c r="R108" s="13"/>
      <c r="S108" s="13"/>
    </row>
    <row r="109" ht="15.75" customHeight="1" spans="2:19">
      <c r="B109" s="13"/>
      <c r="C109" s="13"/>
      <c r="D109" s="13"/>
      <c r="E109" s="13"/>
      <c r="F109" s="13"/>
      <c r="G109" s="13"/>
      <c r="H109" s="13"/>
      <c r="I109" s="13"/>
      <c r="J109" s="13"/>
      <c r="K109" s="13"/>
      <c r="L109" s="13"/>
      <c r="M109" s="13"/>
      <c r="N109" s="13"/>
      <c r="O109" s="13"/>
      <c r="P109" s="13"/>
      <c r="Q109" s="13"/>
      <c r="R109" s="13"/>
      <c r="S109" s="13"/>
    </row>
    <row r="110" ht="15.75" customHeight="1" spans="2:19">
      <c r="B110" s="13"/>
      <c r="C110" s="13"/>
      <c r="D110" s="13"/>
      <c r="E110" s="13"/>
      <c r="F110" s="13"/>
      <c r="G110" s="13"/>
      <c r="H110" s="13"/>
      <c r="I110" s="13"/>
      <c r="J110" s="13"/>
      <c r="K110" s="13"/>
      <c r="L110" s="13"/>
      <c r="M110" s="13"/>
      <c r="N110" s="13"/>
      <c r="O110" s="13"/>
      <c r="P110" s="13"/>
      <c r="Q110" s="13"/>
      <c r="R110" s="13"/>
      <c r="S110" s="13"/>
    </row>
    <row r="111" ht="15.75" customHeight="1" spans="2:19">
      <c r="B111" s="13"/>
      <c r="C111" s="13"/>
      <c r="D111" s="13"/>
      <c r="E111" s="13"/>
      <c r="F111" s="13"/>
      <c r="G111" s="13"/>
      <c r="H111" s="13"/>
      <c r="I111" s="13"/>
      <c r="J111" s="13"/>
      <c r="K111" s="13"/>
      <c r="L111" s="13"/>
      <c r="M111" s="13"/>
      <c r="N111" s="13"/>
      <c r="O111" s="13"/>
      <c r="P111" s="13"/>
      <c r="Q111" s="13"/>
      <c r="R111" s="13"/>
      <c r="S111" s="13"/>
    </row>
    <row r="112" ht="15.75" customHeight="1" spans="2:19">
      <c r="B112" s="13"/>
      <c r="C112" s="13"/>
      <c r="D112" s="13"/>
      <c r="E112" s="13"/>
      <c r="F112" s="13"/>
      <c r="G112" s="13"/>
      <c r="H112" s="13"/>
      <c r="I112" s="13"/>
      <c r="J112" s="13"/>
      <c r="K112" s="13"/>
      <c r="L112" s="13"/>
      <c r="M112" s="13"/>
      <c r="N112" s="13"/>
      <c r="O112" s="13"/>
      <c r="P112" s="13"/>
      <c r="Q112" s="13"/>
      <c r="R112" s="13"/>
      <c r="S112" s="13"/>
    </row>
    <row r="113" ht="15.75" customHeight="1" spans="2:19">
      <c r="B113" s="13"/>
      <c r="C113" s="13"/>
      <c r="D113" s="13"/>
      <c r="E113" s="13"/>
      <c r="F113" s="13"/>
      <c r="G113" s="13"/>
      <c r="H113" s="13"/>
      <c r="I113" s="13"/>
      <c r="J113" s="13"/>
      <c r="K113" s="13"/>
      <c r="L113" s="13"/>
      <c r="M113" s="13"/>
      <c r="N113" s="13"/>
      <c r="O113" s="13"/>
      <c r="P113" s="13"/>
      <c r="Q113" s="13"/>
      <c r="R113" s="13"/>
      <c r="S113" s="13"/>
    </row>
    <row r="114" ht="15.75" customHeight="1" spans="2:19">
      <c r="B114" s="13"/>
      <c r="C114" s="13"/>
      <c r="D114" s="13"/>
      <c r="E114" s="13"/>
      <c r="F114" s="13"/>
      <c r="G114" s="13"/>
      <c r="H114" s="13"/>
      <c r="I114" s="13"/>
      <c r="J114" s="13"/>
      <c r="K114" s="13"/>
      <c r="L114" s="13"/>
      <c r="M114" s="13"/>
      <c r="N114" s="13"/>
      <c r="O114" s="13"/>
      <c r="P114" s="13"/>
      <c r="Q114" s="13"/>
      <c r="R114" s="13"/>
      <c r="S114" s="13"/>
    </row>
    <row r="115" ht="15.75" customHeight="1" spans="2:19">
      <c r="B115" s="13"/>
      <c r="C115" s="13"/>
      <c r="D115" s="13"/>
      <c r="E115" s="13"/>
      <c r="F115" s="13"/>
      <c r="G115" s="13"/>
      <c r="H115" s="13"/>
      <c r="I115" s="13"/>
      <c r="J115" s="13"/>
      <c r="K115" s="13"/>
      <c r="L115" s="13"/>
      <c r="M115" s="13"/>
      <c r="N115" s="13"/>
      <c r="O115" s="13"/>
      <c r="P115" s="13"/>
      <c r="Q115" s="13"/>
      <c r="R115" s="13"/>
      <c r="S115" s="13"/>
    </row>
    <row r="116" ht="15.75" customHeight="1" spans="2:19">
      <c r="B116" s="13"/>
      <c r="C116" s="13"/>
      <c r="D116" s="13"/>
      <c r="E116" s="13"/>
      <c r="F116" s="13"/>
      <c r="G116" s="13"/>
      <c r="H116" s="13"/>
      <c r="I116" s="13"/>
      <c r="J116" s="13"/>
      <c r="K116" s="13"/>
      <c r="L116" s="13"/>
      <c r="M116" s="13"/>
      <c r="N116" s="13"/>
      <c r="O116" s="13"/>
      <c r="P116" s="13"/>
      <c r="Q116" s="13"/>
      <c r="R116" s="13"/>
      <c r="S116" s="13"/>
    </row>
    <row r="117" ht="15.75" customHeight="1" spans="2:19">
      <c r="B117" s="13"/>
      <c r="C117" s="13"/>
      <c r="D117" s="13"/>
      <c r="E117" s="13"/>
      <c r="F117" s="13"/>
      <c r="G117" s="13"/>
      <c r="H117" s="13"/>
      <c r="I117" s="13"/>
      <c r="J117" s="13"/>
      <c r="K117" s="13"/>
      <c r="L117" s="13"/>
      <c r="M117" s="13"/>
      <c r="N117" s="13"/>
      <c r="O117" s="13"/>
      <c r="P117" s="13"/>
      <c r="Q117" s="13"/>
      <c r="R117" s="13"/>
      <c r="S117" s="13"/>
    </row>
    <row r="118" ht="15.75" customHeight="1" spans="2:19">
      <c r="B118" s="13"/>
      <c r="C118" s="13"/>
      <c r="D118" s="13"/>
      <c r="E118" s="13"/>
      <c r="F118" s="13"/>
      <c r="G118" s="13"/>
      <c r="H118" s="13"/>
      <c r="I118" s="13"/>
      <c r="J118" s="13"/>
      <c r="K118" s="13"/>
      <c r="L118" s="13"/>
      <c r="M118" s="13"/>
      <c r="N118" s="13"/>
      <c r="O118" s="13"/>
      <c r="P118" s="13"/>
      <c r="Q118" s="13"/>
      <c r="R118" s="13"/>
      <c r="S118" s="13"/>
    </row>
    <row r="119" ht="15.75" customHeight="1" spans="2:19">
      <c r="B119" s="13"/>
      <c r="C119" s="13"/>
      <c r="D119" s="13"/>
      <c r="E119" s="13"/>
      <c r="F119" s="13"/>
      <c r="G119" s="13"/>
      <c r="H119" s="13"/>
      <c r="I119" s="13"/>
      <c r="J119" s="13"/>
      <c r="K119" s="13"/>
      <c r="L119" s="13"/>
      <c r="M119" s="13"/>
      <c r="N119" s="13"/>
      <c r="O119" s="13"/>
      <c r="P119" s="13"/>
      <c r="Q119" s="13"/>
      <c r="R119" s="13"/>
      <c r="S119" s="13"/>
    </row>
    <row r="120" ht="15.75" customHeight="1" spans="2:19">
      <c r="B120" s="13"/>
      <c r="C120" s="13"/>
      <c r="D120" s="13"/>
      <c r="E120" s="13"/>
      <c r="F120" s="13"/>
      <c r="G120" s="13"/>
      <c r="H120" s="13"/>
      <c r="I120" s="13"/>
      <c r="J120" s="13"/>
      <c r="K120" s="13"/>
      <c r="L120" s="13"/>
      <c r="M120" s="13"/>
      <c r="N120" s="13"/>
      <c r="O120" s="13"/>
      <c r="P120" s="13"/>
      <c r="Q120" s="13"/>
      <c r="R120" s="13"/>
      <c r="S120" s="13"/>
    </row>
    <row r="121" ht="15.75" customHeight="1" spans="2:19">
      <c r="B121" s="13"/>
      <c r="C121" s="13"/>
      <c r="D121" s="13"/>
      <c r="E121" s="13"/>
      <c r="F121" s="13"/>
      <c r="G121" s="13"/>
      <c r="H121" s="13"/>
      <c r="I121" s="13"/>
      <c r="J121" s="13"/>
      <c r="K121" s="13"/>
      <c r="L121" s="13"/>
      <c r="M121" s="13"/>
      <c r="N121" s="13"/>
      <c r="O121" s="13"/>
      <c r="P121" s="13"/>
      <c r="Q121" s="13"/>
      <c r="R121" s="13"/>
      <c r="S121" s="13"/>
    </row>
    <row r="122" ht="15.75" customHeight="1" spans="2:19">
      <c r="B122" s="13"/>
      <c r="C122" s="13"/>
      <c r="D122" s="13"/>
      <c r="E122" s="13"/>
      <c r="F122" s="13"/>
      <c r="G122" s="13"/>
      <c r="H122" s="13"/>
      <c r="I122" s="13"/>
      <c r="J122" s="13"/>
      <c r="K122" s="13"/>
      <c r="L122" s="13"/>
      <c r="M122" s="13"/>
      <c r="N122" s="13"/>
      <c r="O122" s="13"/>
      <c r="P122" s="13"/>
      <c r="Q122" s="13"/>
      <c r="R122" s="13"/>
      <c r="S122" s="13"/>
    </row>
    <row r="123" ht="15.75" customHeight="1" spans="2:19">
      <c r="B123" s="13"/>
      <c r="C123" s="13"/>
      <c r="D123" s="13"/>
      <c r="E123" s="13"/>
      <c r="F123" s="13"/>
      <c r="G123" s="13"/>
      <c r="H123" s="13"/>
      <c r="I123" s="13"/>
      <c r="J123" s="13"/>
      <c r="K123" s="13"/>
      <c r="L123" s="13"/>
      <c r="M123" s="13"/>
      <c r="N123" s="13"/>
      <c r="O123" s="13"/>
      <c r="P123" s="13"/>
      <c r="Q123" s="13"/>
      <c r="R123" s="13"/>
      <c r="S123" s="13"/>
    </row>
    <row r="124" ht="15.75" customHeight="1" spans="2:19">
      <c r="B124" s="13"/>
      <c r="C124" s="13"/>
      <c r="D124" s="13"/>
      <c r="E124" s="13"/>
      <c r="F124" s="13"/>
      <c r="G124" s="13"/>
      <c r="H124" s="13"/>
      <c r="I124" s="13"/>
      <c r="J124" s="13"/>
      <c r="K124" s="13"/>
      <c r="L124" s="13"/>
      <c r="M124" s="13"/>
      <c r="N124" s="13"/>
      <c r="O124" s="13"/>
      <c r="P124" s="13"/>
      <c r="Q124" s="13"/>
      <c r="R124" s="13"/>
      <c r="S124" s="13"/>
    </row>
    <row r="125" ht="15.75" customHeight="1" spans="2:19">
      <c r="B125" s="13"/>
      <c r="C125" s="13"/>
      <c r="D125" s="13"/>
      <c r="E125" s="13"/>
      <c r="F125" s="13"/>
      <c r="G125" s="13"/>
      <c r="H125" s="13"/>
      <c r="I125" s="13"/>
      <c r="J125" s="13"/>
      <c r="K125" s="13"/>
      <c r="L125" s="13"/>
      <c r="M125" s="13"/>
      <c r="N125" s="13"/>
      <c r="O125" s="13"/>
      <c r="P125" s="13"/>
      <c r="Q125" s="13"/>
      <c r="R125" s="13"/>
      <c r="S125" s="13"/>
    </row>
    <row r="126" ht="15.75" customHeight="1" spans="2:19">
      <c r="B126" s="13"/>
      <c r="C126" s="13"/>
      <c r="D126" s="13"/>
      <c r="E126" s="13"/>
      <c r="F126" s="13"/>
      <c r="G126" s="13"/>
      <c r="H126" s="13"/>
      <c r="I126" s="13"/>
      <c r="J126" s="13"/>
      <c r="K126" s="13"/>
      <c r="L126" s="13"/>
      <c r="M126" s="13"/>
      <c r="N126" s="13"/>
      <c r="O126" s="13"/>
      <c r="P126" s="13"/>
      <c r="Q126" s="13"/>
      <c r="R126" s="13"/>
      <c r="S126" s="13"/>
    </row>
    <row r="127" ht="15.75" customHeight="1" spans="2:19">
      <c r="B127" s="13"/>
      <c r="C127" s="13"/>
      <c r="D127" s="13"/>
      <c r="E127" s="13"/>
      <c r="F127" s="13"/>
      <c r="G127" s="13"/>
      <c r="H127" s="13"/>
      <c r="I127" s="13"/>
      <c r="J127" s="13"/>
      <c r="K127" s="13"/>
      <c r="L127" s="13"/>
      <c r="M127" s="13"/>
      <c r="N127" s="13"/>
      <c r="O127" s="13"/>
      <c r="P127" s="13"/>
      <c r="Q127" s="13"/>
      <c r="R127" s="13"/>
      <c r="S127" s="13"/>
    </row>
    <row r="128" ht="15.75" customHeight="1" spans="2:19">
      <c r="B128" s="13"/>
      <c r="C128" s="13"/>
      <c r="D128" s="13"/>
      <c r="E128" s="13"/>
      <c r="F128" s="13"/>
      <c r="G128" s="13"/>
      <c r="H128" s="13"/>
      <c r="I128" s="13"/>
      <c r="J128" s="13"/>
      <c r="K128" s="13"/>
      <c r="L128" s="13"/>
      <c r="M128" s="13"/>
      <c r="N128" s="13"/>
      <c r="O128" s="13"/>
      <c r="P128" s="13"/>
      <c r="Q128" s="13"/>
      <c r="R128" s="13"/>
      <c r="S128" s="13"/>
    </row>
    <row r="129" ht="15.75" customHeight="1" spans="2:19">
      <c r="B129" s="13"/>
      <c r="C129" s="13"/>
      <c r="D129" s="13"/>
      <c r="E129" s="13"/>
      <c r="F129" s="13"/>
      <c r="G129" s="13"/>
      <c r="H129" s="13"/>
      <c r="I129" s="13"/>
      <c r="J129" s="13"/>
      <c r="K129" s="13"/>
      <c r="L129" s="13"/>
      <c r="M129" s="13"/>
      <c r="N129" s="13"/>
      <c r="O129" s="13"/>
      <c r="P129" s="13"/>
      <c r="Q129" s="13"/>
      <c r="R129" s="13"/>
      <c r="S129" s="13"/>
    </row>
    <row r="130" ht="15.75" customHeight="1" spans="2:19">
      <c r="B130" s="13"/>
      <c r="C130" s="13"/>
      <c r="D130" s="13"/>
      <c r="E130" s="13"/>
      <c r="F130" s="13"/>
      <c r="G130" s="13"/>
      <c r="H130" s="13"/>
      <c r="I130" s="13"/>
      <c r="J130" s="13"/>
      <c r="K130" s="13"/>
      <c r="L130" s="13"/>
      <c r="M130" s="13"/>
      <c r="N130" s="13"/>
      <c r="O130" s="13"/>
      <c r="P130" s="13"/>
      <c r="Q130" s="13"/>
      <c r="R130" s="13"/>
      <c r="S130" s="13"/>
    </row>
    <row r="131" ht="15.75" customHeight="1" spans="2:19">
      <c r="B131" s="13"/>
      <c r="C131" s="13"/>
      <c r="D131" s="13"/>
      <c r="E131" s="13"/>
      <c r="F131" s="13"/>
      <c r="G131" s="13"/>
      <c r="H131" s="13"/>
      <c r="I131" s="13"/>
      <c r="J131" s="13"/>
      <c r="K131" s="13"/>
      <c r="L131" s="13"/>
      <c r="M131" s="13"/>
      <c r="N131" s="13"/>
      <c r="O131" s="13"/>
      <c r="P131" s="13"/>
      <c r="Q131" s="13"/>
      <c r="R131" s="13"/>
      <c r="S131" s="13"/>
    </row>
    <row r="132" ht="15.75" customHeight="1" spans="2:19">
      <c r="B132" s="13"/>
      <c r="C132" s="13"/>
      <c r="D132" s="13"/>
      <c r="E132" s="13"/>
      <c r="F132" s="13"/>
      <c r="G132" s="13"/>
      <c r="H132" s="13"/>
      <c r="I132" s="13"/>
      <c r="J132" s="13"/>
      <c r="K132" s="13"/>
      <c r="L132" s="13"/>
      <c r="M132" s="13"/>
      <c r="N132" s="13"/>
      <c r="O132" s="13"/>
      <c r="P132" s="13"/>
      <c r="Q132" s="13"/>
      <c r="R132" s="13"/>
      <c r="S132" s="13"/>
    </row>
    <row r="133" ht="15.75" customHeight="1" spans="2:19">
      <c r="B133" s="13"/>
      <c r="C133" s="13"/>
      <c r="D133" s="13"/>
      <c r="E133" s="13"/>
      <c r="F133" s="13"/>
      <c r="G133" s="13"/>
      <c r="H133" s="13"/>
      <c r="I133" s="13"/>
      <c r="J133" s="13"/>
      <c r="K133" s="13"/>
      <c r="L133" s="13"/>
      <c r="M133" s="13"/>
      <c r="N133" s="13"/>
      <c r="O133" s="13"/>
      <c r="P133" s="13"/>
      <c r="Q133" s="13"/>
      <c r="R133" s="13"/>
      <c r="S133" s="13"/>
    </row>
    <row r="134" ht="15.75" customHeight="1" spans="2:19">
      <c r="B134" s="13"/>
      <c r="C134" s="13"/>
      <c r="D134" s="13"/>
      <c r="E134" s="13"/>
      <c r="F134" s="13"/>
      <c r="G134" s="13"/>
      <c r="H134" s="13"/>
      <c r="I134" s="13"/>
      <c r="J134" s="13"/>
      <c r="K134" s="13"/>
      <c r="L134" s="13"/>
      <c r="M134" s="13"/>
      <c r="N134" s="13"/>
      <c r="O134" s="13"/>
      <c r="P134" s="13"/>
      <c r="Q134" s="13"/>
      <c r="R134" s="13"/>
      <c r="S134" s="13"/>
    </row>
    <row r="135" ht="15.75" customHeight="1" spans="2:19">
      <c r="B135" s="13"/>
      <c r="C135" s="13"/>
      <c r="D135" s="13"/>
      <c r="E135" s="13"/>
      <c r="F135" s="13"/>
      <c r="G135" s="13"/>
      <c r="H135" s="13"/>
      <c r="I135" s="13"/>
      <c r="J135" s="13"/>
      <c r="K135" s="13"/>
      <c r="L135" s="13"/>
      <c r="M135" s="13"/>
      <c r="N135" s="13"/>
      <c r="O135" s="13"/>
      <c r="P135" s="13"/>
      <c r="Q135" s="13"/>
      <c r="R135" s="13"/>
      <c r="S135" s="13"/>
    </row>
    <row r="136" ht="15.75" customHeight="1" spans="2:19">
      <c r="B136" s="13"/>
      <c r="C136" s="13"/>
      <c r="D136" s="13"/>
      <c r="E136" s="13"/>
      <c r="F136" s="13"/>
      <c r="G136" s="13"/>
      <c r="H136" s="13"/>
      <c r="I136" s="13"/>
      <c r="J136" s="13"/>
      <c r="K136" s="13"/>
      <c r="L136" s="13"/>
      <c r="M136" s="13"/>
      <c r="N136" s="13"/>
      <c r="O136" s="13"/>
      <c r="P136" s="13"/>
      <c r="Q136" s="13"/>
      <c r="R136" s="13"/>
      <c r="S136" s="13"/>
    </row>
    <row r="137" ht="15.75" customHeight="1" spans="2:19">
      <c r="B137" s="13"/>
      <c r="C137" s="13"/>
      <c r="D137" s="13"/>
      <c r="E137" s="13"/>
      <c r="F137" s="13"/>
      <c r="G137" s="13"/>
      <c r="H137" s="13"/>
      <c r="I137" s="13"/>
      <c r="J137" s="13"/>
      <c r="K137" s="13"/>
      <c r="L137" s="13"/>
      <c r="M137" s="13"/>
      <c r="N137" s="13"/>
      <c r="O137" s="13"/>
      <c r="P137" s="13"/>
      <c r="Q137" s="13"/>
      <c r="R137" s="13"/>
      <c r="S137" s="13"/>
    </row>
    <row r="138" ht="15.75" customHeight="1" spans="2:19">
      <c r="B138" s="13"/>
      <c r="C138" s="13"/>
      <c r="D138" s="13"/>
      <c r="E138" s="13"/>
      <c r="F138" s="13"/>
      <c r="G138" s="13"/>
      <c r="H138" s="13"/>
      <c r="I138" s="13"/>
      <c r="J138" s="13"/>
      <c r="K138" s="13"/>
      <c r="L138" s="13"/>
      <c r="M138" s="13"/>
      <c r="N138" s="13"/>
      <c r="O138" s="13"/>
      <c r="P138" s="13"/>
      <c r="Q138" s="13"/>
      <c r="R138" s="13"/>
      <c r="S138" s="13"/>
    </row>
    <row r="139" ht="15.75" customHeight="1" spans="2:19">
      <c r="B139" s="13"/>
      <c r="C139" s="13"/>
      <c r="D139" s="13"/>
      <c r="E139" s="13"/>
      <c r="F139" s="13"/>
      <c r="G139" s="13"/>
      <c r="H139" s="13"/>
      <c r="I139" s="13"/>
      <c r="J139" s="13"/>
      <c r="K139" s="13"/>
      <c r="L139" s="13"/>
      <c r="M139" s="13"/>
      <c r="N139" s="13"/>
      <c r="O139" s="13"/>
      <c r="P139" s="13"/>
      <c r="Q139" s="13"/>
      <c r="R139" s="13"/>
      <c r="S139" s="13"/>
    </row>
    <row r="140" ht="15.75" customHeight="1" spans="2:19">
      <c r="B140" s="13"/>
      <c r="C140" s="13"/>
      <c r="D140" s="13"/>
      <c r="E140" s="13"/>
      <c r="F140" s="13"/>
      <c r="G140" s="13"/>
      <c r="H140" s="13"/>
      <c r="I140" s="13"/>
      <c r="J140" s="13"/>
      <c r="K140" s="13"/>
      <c r="L140" s="13"/>
      <c r="M140" s="13"/>
      <c r="N140" s="13"/>
      <c r="O140" s="13"/>
      <c r="P140" s="13"/>
      <c r="Q140" s="13"/>
      <c r="R140" s="13"/>
      <c r="S140" s="13"/>
    </row>
    <row r="141" ht="15.75" customHeight="1" spans="2:19">
      <c r="B141" s="13"/>
      <c r="C141" s="13"/>
      <c r="D141" s="13"/>
      <c r="E141" s="13"/>
      <c r="F141" s="13"/>
      <c r="G141" s="13"/>
      <c r="H141" s="13"/>
      <c r="I141" s="13"/>
      <c r="J141" s="13"/>
      <c r="K141" s="13"/>
      <c r="L141" s="13"/>
      <c r="M141" s="13"/>
      <c r="N141" s="13"/>
      <c r="O141" s="13"/>
      <c r="P141" s="13"/>
      <c r="Q141" s="13"/>
      <c r="R141" s="13"/>
      <c r="S141" s="13"/>
    </row>
    <row r="142" ht="15.75" customHeight="1" spans="2:19">
      <c r="B142" s="13"/>
      <c r="C142" s="13"/>
      <c r="D142" s="13"/>
      <c r="E142" s="13"/>
      <c r="F142" s="13"/>
      <c r="G142" s="13"/>
      <c r="H142" s="13"/>
      <c r="I142" s="13"/>
      <c r="J142" s="13"/>
      <c r="K142" s="13"/>
      <c r="L142" s="13"/>
      <c r="M142" s="13"/>
      <c r="N142" s="13"/>
      <c r="O142" s="13"/>
      <c r="P142" s="13"/>
      <c r="Q142" s="13"/>
      <c r="R142" s="13"/>
      <c r="S142" s="13"/>
    </row>
    <row r="143" ht="15.75" customHeight="1" spans="2:19">
      <c r="B143" s="13"/>
      <c r="C143" s="13"/>
      <c r="D143" s="13"/>
      <c r="E143" s="13"/>
      <c r="F143" s="13"/>
      <c r="G143" s="13"/>
      <c r="H143" s="13"/>
      <c r="I143" s="13"/>
      <c r="J143" s="13"/>
      <c r="K143" s="13"/>
      <c r="L143" s="13"/>
      <c r="M143" s="13"/>
      <c r="N143" s="13"/>
      <c r="O143" s="13"/>
      <c r="P143" s="13"/>
      <c r="Q143" s="13"/>
      <c r="R143" s="13"/>
      <c r="S143" s="13"/>
    </row>
    <row r="144" ht="15.75" customHeight="1" spans="2:19">
      <c r="B144" s="13"/>
      <c r="C144" s="13"/>
      <c r="D144" s="13"/>
      <c r="E144" s="13"/>
      <c r="F144" s="13"/>
      <c r="G144" s="13"/>
      <c r="H144" s="13"/>
      <c r="I144" s="13"/>
      <c r="J144" s="13"/>
      <c r="K144" s="13"/>
      <c r="L144" s="13"/>
      <c r="M144" s="13"/>
      <c r="N144" s="13"/>
      <c r="O144" s="13"/>
      <c r="P144" s="13"/>
      <c r="Q144" s="13"/>
      <c r="R144" s="13"/>
      <c r="S144" s="13"/>
    </row>
    <row r="145" ht="15.75" customHeight="1" spans="2:19">
      <c r="B145" s="13"/>
      <c r="C145" s="13"/>
      <c r="D145" s="13"/>
      <c r="E145" s="13"/>
      <c r="F145" s="13"/>
      <c r="G145" s="13"/>
      <c r="H145" s="13"/>
      <c r="I145" s="13"/>
      <c r="J145" s="13"/>
      <c r="K145" s="13"/>
      <c r="L145" s="13"/>
      <c r="M145" s="13"/>
      <c r="N145" s="13"/>
      <c r="O145" s="13"/>
      <c r="P145" s="13"/>
      <c r="Q145" s="13"/>
      <c r="R145" s="13"/>
      <c r="S145" s="13"/>
    </row>
    <row r="146" ht="15.75" customHeight="1" spans="2:19">
      <c r="B146" s="13"/>
      <c r="C146" s="13"/>
      <c r="D146" s="13"/>
      <c r="E146" s="13"/>
      <c r="F146" s="13"/>
      <c r="G146" s="13"/>
      <c r="H146" s="13"/>
      <c r="I146" s="13"/>
      <c r="J146" s="13"/>
      <c r="K146" s="13"/>
      <c r="L146" s="13"/>
      <c r="M146" s="13"/>
      <c r="N146" s="13"/>
      <c r="O146" s="13"/>
      <c r="P146" s="13"/>
      <c r="Q146" s="13"/>
      <c r="R146" s="13"/>
      <c r="S146" s="13"/>
    </row>
    <row r="147" ht="15.75" customHeight="1" spans="2:19">
      <c r="B147" s="13"/>
      <c r="C147" s="13"/>
      <c r="D147" s="13"/>
      <c r="E147" s="13"/>
      <c r="F147" s="13"/>
      <c r="G147" s="13"/>
      <c r="H147" s="13"/>
      <c r="I147" s="13"/>
      <c r="J147" s="13"/>
      <c r="K147" s="13"/>
      <c r="L147" s="13"/>
      <c r="M147" s="13"/>
      <c r="N147" s="13"/>
      <c r="O147" s="13"/>
      <c r="P147" s="13"/>
      <c r="Q147" s="13"/>
      <c r="R147" s="13"/>
      <c r="S147" s="13"/>
    </row>
    <row r="148" ht="15.75" customHeight="1" spans="2:19">
      <c r="B148" s="13"/>
      <c r="C148" s="13"/>
      <c r="D148" s="13"/>
      <c r="E148" s="13"/>
      <c r="F148" s="13"/>
      <c r="G148" s="13"/>
      <c r="H148" s="13"/>
      <c r="I148" s="13"/>
      <c r="J148" s="13"/>
      <c r="K148" s="13"/>
      <c r="L148" s="13"/>
      <c r="M148" s="13"/>
      <c r="N148" s="13"/>
      <c r="O148" s="13"/>
      <c r="P148" s="13"/>
      <c r="Q148" s="13"/>
      <c r="R148" s="13"/>
      <c r="S148" s="13"/>
    </row>
    <row r="149" ht="15.75" customHeight="1" spans="2:19">
      <c r="B149" s="13"/>
      <c r="C149" s="13"/>
      <c r="D149" s="13"/>
      <c r="E149" s="13"/>
      <c r="F149" s="13"/>
      <c r="G149" s="13"/>
      <c r="H149" s="13"/>
      <c r="I149" s="13"/>
      <c r="J149" s="13"/>
      <c r="K149" s="13"/>
      <c r="L149" s="13"/>
      <c r="M149" s="13"/>
      <c r="N149" s="13"/>
      <c r="O149" s="13"/>
      <c r="P149" s="13"/>
      <c r="Q149" s="13"/>
      <c r="R149" s="13"/>
      <c r="S149" s="13"/>
    </row>
    <row r="150" ht="15.75" customHeight="1" spans="2:19">
      <c r="B150" s="13"/>
      <c r="C150" s="13"/>
      <c r="D150" s="13"/>
      <c r="E150" s="13"/>
      <c r="F150" s="13"/>
      <c r="G150" s="13"/>
      <c r="H150" s="13"/>
      <c r="I150" s="13"/>
      <c r="J150" s="13"/>
      <c r="K150" s="13"/>
      <c r="L150" s="13"/>
      <c r="M150" s="13"/>
      <c r="N150" s="13"/>
      <c r="O150" s="13"/>
      <c r="P150" s="13"/>
      <c r="Q150" s="13"/>
      <c r="R150" s="13"/>
      <c r="S150" s="13"/>
    </row>
    <row r="151" ht="15.75" customHeight="1" spans="2:19">
      <c r="B151" s="13"/>
      <c r="C151" s="13"/>
      <c r="D151" s="13"/>
      <c r="E151" s="13"/>
      <c r="F151" s="13"/>
      <c r="G151" s="13"/>
      <c r="H151" s="13"/>
      <c r="I151" s="13"/>
      <c r="J151" s="13"/>
      <c r="K151" s="13"/>
      <c r="L151" s="13"/>
      <c r="M151" s="13"/>
      <c r="N151" s="13"/>
      <c r="O151" s="13"/>
      <c r="P151" s="13"/>
      <c r="Q151" s="13"/>
      <c r="R151" s="13"/>
      <c r="S151" s="13"/>
    </row>
    <row r="152" ht="15.75" customHeight="1" spans="2:19">
      <c r="B152" s="13"/>
      <c r="C152" s="13"/>
      <c r="D152" s="13"/>
      <c r="E152" s="13"/>
      <c r="F152" s="13"/>
      <c r="G152" s="13"/>
      <c r="H152" s="13"/>
      <c r="I152" s="13"/>
      <c r="J152" s="13"/>
      <c r="K152" s="13"/>
      <c r="L152" s="13"/>
      <c r="M152" s="13"/>
      <c r="N152" s="13"/>
      <c r="O152" s="13"/>
      <c r="P152" s="13"/>
      <c r="Q152" s="13"/>
      <c r="R152" s="13"/>
      <c r="S152" s="13"/>
    </row>
    <row r="153" ht="15.75" customHeight="1" spans="2:19">
      <c r="B153" s="13"/>
      <c r="C153" s="13"/>
      <c r="D153" s="13"/>
      <c r="E153" s="13"/>
      <c r="F153" s="13"/>
      <c r="G153" s="13"/>
      <c r="H153" s="13"/>
      <c r="I153" s="13"/>
      <c r="J153" s="13"/>
      <c r="K153" s="13"/>
      <c r="L153" s="13"/>
      <c r="M153" s="13"/>
      <c r="N153" s="13"/>
      <c r="O153" s="13"/>
      <c r="P153" s="13"/>
      <c r="Q153" s="13"/>
      <c r="R153" s="13"/>
      <c r="S153" s="13"/>
    </row>
    <row r="154" ht="15.75" customHeight="1" spans="2:19">
      <c r="B154" s="13"/>
      <c r="C154" s="13"/>
      <c r="D154" s="13"/>
      <c r="E154" s="13"/>
      <c r="F154" s="13"/>
      <c r="G154" s="13"/>
      <c r="H154" s="13"/>
      <c r="I154" s="13"/>
      <c r="J154" s="13"/>
      <c r="K154" s="13"/>
      <c r="L154" s="13"/>
      <c r="M154" s="13"/>
      <c r="N154" s="13"/>
      <c r="O154" s="13"/>
      <c r="P154" s="13"/>
      <c r="Q154" s="13"/>
      <c r="R154" s="13"/>
      <c r="S154" s="13"/>
    </row>
    <row r="155" ht="15.75" customHeight="1" spans="2:19">
      <c r="B155" s="13"/>
      <c r="C155" s="13"/>
      <c r="D155" s="13"/>
      <c r="E155" s="13"/>
      <c r="F155" s="13"/>
      <c r="G155" s="13"/>
      <c r="H155" s="13"/>
      <c r="I155" s="13"/>
      <c r="J155" s="13"/>
      <c r="K155" s="13"/>
      <c r="L155" s="13"/>
      <c r="M155" s="13"/>
      <c r="N155" s="13"/>
      <c r="O155" s="13"/>
      <c r="P155" s="13"/>
      <c r="Q155" s="13"/>
      <c r="R155" s="13"/>
      <c r="S155" s="13"/>
    </row>
    <row r="156" ht="15.75" customHeight="1" spans="2:19">
      <c r="B156" s="13"/>
      <c r="C156" s="13"/>
      <c r="D156" s="13"/>
      <c r="E156" s="13"/>
      <c r="F156" s="13"/>
      <c r="G156" s="13"/>
      <c r="H156" s="13"/>
      <c r="I156" s="13"/>
      <c r="J156" s="13"/>
      <c r="K156" s="13"/>
      <c r="L156" s="13"/>
      <c r="M156" s="13"/>
      <c r="N156" s="13"/>
      <c r="O156" s="13"/>
      <c r="P156" s="13"/>
      <c r="Q156" s="13"/>
      <c r="R156" s="13"/>
      <c r="S156" s="13"/>
    </row>
    <row r="157" ht="15.75" customHeight="1" spans="2:19">
      <c r="B157" s="13"/>
      <c r="C157" s="13"/>
      <c r="D157" s="13"/>
      <c r="E157" s="13"/>
      <c r="F157" s="13"/>
      <c r="G157" s="13"/>
      <c r="H157" s="13"/>
      <c r="I157" s="13"/>
      <c r="J157" s="13"/>
      <c r="K157" s="13"/>
      <c r="L157" s="13"/>
      <c r="M157" s="13"/>
      <c r="N157" s="13"/>
      <c r="O157" s="13"/>
      <c r="P157" s="13"/>
      <c r="Q157" s="13"/>
      <c r="R157" s="13"/>
      <c r="S157" s="13"/>
    </row>
    <row r="158" ht="15.75" customHeight="1" spans="2:19">
      <c r="B158" s="13"/>
      <c r="C158" s="13"/>
      <c r="D158" s="13"/>
      <c r="E158" s="13"/>
      <c r="F158" s="13"/>
      <c r="G158" s="13"/>
      <c r="H158" s="13"/>
      <c r="I158" s="13"/>
      <c r="J158" s="13"/>
      <c r="K158" s="13"/>
      <c r="L158" s="13"/>
      <c r="M158" s="13"/>
      <c r="N158" s="13"/>
      <c r="O158" s="13"/>
      <c r="P158" s="13"/>
      <c r="Q158" s="13"/>
      <c r="R158" s="13"/>
      <c r="S158" s="13"/>
    </row>
    <row r="159" ht="15.75" customHeight="1" spans="2:19">
      <c r="B159" s="13"/>
      <c r="C159" s="13"/>
      <c r="D159" s="13"/>
      <c r="E159" s="13"/>
      <c r="F159" s="13"/>
      <c r="G159" s="13"/>
      <c r="H159" s="13"/>
      <c r="I159" s="13"/>
      <c r="J159" s="13"/>
      <c r="K159" s="13"/>
      <c r="L159" s="13"/>
      <c r="M159" s="13"/>
      <c r="N159" s="13"/>
      <c r="O159" s="13"/>
      <c r="P159" s="13"/>
      <c r="Q159" s="13"/>
      <c r="R159" s="13"/>
      <c r="S159" s="13"/>
    </row>
    <row r="160" ht="15.75" customHeight="1" spans="2:19">
      <c r="B160" s="13"/>
      <c r="C160" s="13"/>
      <c r="D160" s="13"/>
      <c r="E160" s="13"/>
      <c r="F160" s="13"/>
      <c r="G160" s="13"/>
      <c r="H160" s="13"/>
      <c r="I160" s="13"/>
      <c r="J160" s="13"/>
      <c r="K160" s="13"/>
      <c r="L160" s="13"/>
      <c r="M160" s="13"/>
      <c r="N160" s="13"/>
      <c r="O160" s="13"/>
      <c r="P160" s="13"/>
      <c r="Q160" s="13"/>
      <c r="R160" s="13"/>
      <c r="S160" s="13"/>
    </row>
    <row r="161" ht="15.75" customHeight="1" spans="2:19">
      <c r="B161" s="13"/>
      <c r="C161" s="13"/>
      <c r="D161" s="13"/>
      <c r="E161" s="13"/>
      <c r="F161" s="13"/>
      <c r="G161" s="13"/>
      <c r="H161" s="13"/>
      <c r="I161" s="13"/>
      <c r="J161" s="13"/>
      <c r="K161" s="13"/>
      <c r="L161" s="13"/>
      <c r="M161" s="13"/>
      <c r="N161" s="13"/>
      <c r="O161" s="13"/>
      <c r="P161" s="13"/>
      <c r="Q161" s="13"/>
      <c r="R161" s="13"/>
      <c r="S161" s="13"/>
    </row>
    <row r="162" ht="15.75" customHeight="1" spans="2:19">
      <c r="B162" s="13"/>
      <c r="C162" s="13"/>
      <c r="D162" s="13"/>
      <c r="E162" s="13"/>
      <c r="F162" s="13"/>
      <c r="G162" s="13"/>
      <c r="H162" s="13"/>
      <c r="I162" s="13"/>
      <c r="J162" s="13"/>
      <c r="K162" s="13"/>
      <c r="L162" s="13"/>
      <c r="M162" s="13"/>
      <c r="N162" s="13"/>
      <c r="O162" s="13"/>
      <c r="P162" s="13"/>
      <c r="Q162" s="13"/>
      <c r="R162" s="13"/>
      <c r="S162" s="13"/>
    </row>
    <row r="163" ht="15.75" customHeight="1" spans="2:19">
      <c r="B163" s="13"/>
      <c r="C163" s="13"/>
      <c r="D163" s="13"/>
      <c r="E163" s="13"/>
      <c r="F163" s="13"/>
      <c r="G163" s="13"/>
      <c r="H163" s="13"/>
      <c r="I163" s="13"/>
      <c r="J163" s="13"/>
      <c r="K163" s="13"/>
      <c r="L163" s="13"/>
      <c r="M163" s="13"/>
      <c r="N163" s="13"/>
      <c r="O163" s="13"/>
      <c r="P163" s="13"/>
      <c r="Q163" s="13"/>
      <c r="R163" s="13"/>
      <c r="S163" s="13"/>
    </row>
    <row r="164" ht="15.75" customHeight="1" spans="2:19">
      <c r="B164" s="13"/>
      <c r="C164" s="13"/>
      <c r="D164" s="13"/>
      <c r="E164" s="13"/>
      <c r="F164" s="13"/>
      <c r="G164" s="13"/>
      <c r="H164" s="13"/>
      <c r="I164" s="13"/>
      <c r="J164" s="13"/>
      <c r="K164" s="13"/>
      <c r="L164" s="13"/>
      <c r="M164" s="13"/>
      <c r="N164" s="13"/>
      <c r="O164" s="13"/>
      <c r="P164" s="13"/>
      <c r="Q164" s="13"/>
      <c r="R164" s="13"/>
      <c r="S164" s="13"/>
    </row>
    <row r="165" ht="15.75" customHeight="1" spans="2:19">
      <c r="B165" s="13"/>
      <c r="C165" s="13"/>
      <c r="D165" s="13"/>
      <c r="E165" s="13"/>
      <c r="F165" s="13"/>
      <c r="G165" s="13"/>
      <c r="H165" s="13"/>
      <c r="I165" s="13"/>
      <c r="J165" s="13"/>
      <c r="K165" s="13"/>
      <c r="L165" s="13"/>
      <c r="M165" s="13"/>
      <c r="N165" s="13"/>
      <c r="O165" s="13"/>
      <c r="P165" s="13"/>
      <c r="Q165" s="13"/>
      <c r="R165" s="13"/>
      <c r="S165" s="13"/>
    </row>
    <row r="166" ht="15.75" customHeight="1" spans="2:19">
      <c r="B166" s="13"/>
      <c r="C166" s="13"/>
      <c r="D166" s="13"/>
      <c r="E166" s="13"/>
      <c r="F166" s="13"/>
      <c r="G166" s="13"/>
      <c r="H166" s="13"/>
      <c r="I166" s="13"/>
      <c r="J166" s="13"/>
      <c r="K166" s="13"/>
      <c r="L166" s="13"/>
      <c r="M166" s="13"/>
      <c r="N166" s="13"/>
      <c r="O166" s="13"/>
      <c r="P166" s="13"/>
      <c r="Q166" s="13"/>
      <c r="R166" s="13"/>
      <c r="S166" s="13"/>
    </row>
    <row r="167" ht="15.75" customHeight="1" spans="2:19">
      <c r="B167" s="13"/>
      <c r="C167" s="13"/>
      <c r="D167" s="13"/>
      <c r="E167" s="13"/>
      <c r="F167" s="13"/>
      <c r="G167" s="13"/>
      <c r="H167" s="13"/>
      <c r="I167" s="13"/>
      <c r="J167" s="13"/>
      <c r="K167" s="13"/>
      <c r="L167" s="13"/>
      <c r="M167" s="13"/>
      <c r="N167" s="13"/>
      <c r="O167" s="13"/>
      <c r="P167" s="13"/>
      <c r="Q167" s="13"/>
      <c r="R167" s="13"/>
      <c r="S167" s="13"/>
    </row>
    <row r="168" ht="15.75" customHeight="1" spans="2:19">
      <c r="B168" s="13"/>
      <c r="C168" s="13"/>
      <c r="D168" s="13"/>
      <c r="E168" s="13"/>
      <c r="F168" s="13"/>
      <c r="G168" s="13"/>
      <c r="H168" s="13"/>
      <c r="I168" s="13"/>
      <c r="J168" s="13"/>
      <c r="K168" s="13"/>
      <c r="L168" s="13"/>
      <c r="M168" s="13"/>
      <c r="N168" s="13"/>
      <c r="O168" s="13"/>
      <c r="P168" s="13"/>
      <c r="Q168" s="13"/>
      <c r="R168" s="13"/>
      <c r="S168" s="13"/>
    </row>
    <row r="169" ht="15.75" customHeight="1" spans="2:19">
      <c r="B169" s="13"/>
      <c r="C169" s="13"/>
      <c r="D169" s="13"/>
      <c r="E169" s="13"/>
      <c r="F169" s="13"/>
      <c r="G169" s="13"/>
      <c r="H169" s="13"/>
      <c r="I169" s="13"/>
      <c r="J169" s="13"/>
      <c r="K169" s="13"/>
      <c r="L169" s="13"/>
      <c r="M169" s="13"/>
      <c r="N169" s="13"/>
      <c r="O169" s="13"/>
      <c r="P169" s="13"/>
      <c r="Q169" s="13"/>
      <c r="R169" s="13"/>
      <c r="S169" s="13"/>
    </row>
    <row r="170" ht="15.75" customHeight="1" spans="2:19">
      <c r="B170" s="13"/>
      <c r="C170" s="13"/>
      <c r="D170" s="13"/>
      <c r="E170" s="13"/>
      <c r="F170" s="13"/>
      <c r="G170" s="13"/>
      <c r="H170" s="13"/>
      <c r="I170" s="13"/>
      <c r="J170" s="13"/>
      <c r="K170" s="13"/>
      <c r="L170" s="13"/>
      <c r="M170" s="13"/>
      <c r="N170" s="13"/>
      <c r="O170" s="13"/>
      <c r="P170" s="13"/>
      <c r="Q170" s="13"/>
      <c r="R170" s="13"/>
      <c r="S170" s="13"/>
    </row>
    <row r="171" ht="15.75" customHeight="1" spans="2:19">
      <c r="B171" s="13"/>
      <c r="C171" s="13"/>
      <c r="D171" s="13"/>
      <c r="E171" s="13"/>
      <c r="F171" s="13"/>
      <c r="G171" s="13"/>
      <c r="H171" s="13"/>
      <c r="I171" s="13"/>
      <c r="J171" s="13"/>
      <c r="K171" s="13"/>
      <c r="L171" s="13"/>
      <c r="M171" s="13"/>
      <c r="N171" s="13"/>
      <c r="O171" s="13"/>
      <c r="P171" s="13"/>
      <c r="Q171" s="13"/>
      <c r="R171" s="13"/>
      <c r="S171" s="13"/>
    </row>
    <row r="172" ht="15.75" customHeight="1" spans="2:19">
      <c r="B172" s="13"/>
      <c r="C172" s="13"/>
      <c r="D172" s="13"/>
      <c r="E172" s="13"/>
      <c r="F172" s="13"/>
      <c r="G172" s="13"/>
      <c r="H172" s="13"/>
      <c r="I172" s="13"/>
      <c r="J172" s="13"/>
      <c r="K172" s="13"/>
      <c r="L172" s="13"/>
      <c r="M172" s="13"/>
      <c r="N172" s="13"/>
      <c r="O172" s="13"/>
      <c r="P172" s="13"/>
      <c r="Q172" s="13"/>
      <c r="R172" s="13"/>
      <c r="S172" s="13"/>
    </row>
    <row r="173" ht="15.75" customHeight="1" spans="2:19">
      <c r="B173" s="13"/>
      <c r="C173" s="13"/>
      <c r="D173" s="13"/>
      <c r="E173" s="13"/>
      <c r="F173" s="13"/>
      <c r="G173" s="13"/>
      <c r="H173" s="13"/>
      <c r="I173" s="13"/>
      <c r="J173" s="13"/>
      <c r="K173" s="13"/>
      <c r="L173" s="13"/>
      <c r="M173" s="13"/>
      <c r="N173" s="13"/>
      <c r="O173" s="13"/>
      <c r="P173" s="13"/>
      <c r="Q173" s="13"/>
      <c r="R173" s="13"/>
      <c r="S173" s="13"/>
    </row>
    <row r="174" ht="15.75" customHeight="1" spans="2:19">
      <c r="B174" s="13"/>
      <c r="C174" s="13"/>
      <c r="D174" s="13"/>
      <c r="E174" s="13"/>
      <c r="F174" s="13"/>
      <c r="G174" s="13"/>
      <c r="H174" s="13"/>
      <c r="I174" s="13"/>
      <c r="J174" s="13"/>
      <c r="K174" s="13"/>
      <c r="L174" s="13"/>
      <c r="M174" s="13"/>
      <c r="N174" s="13"/>
      <c r="O174" s="13"/>
      <c r="P174" s="13"/>
      <c r="Q174" s="13"/>
      <c r="R174" s="13"/>
      <c r="S174" s="13"/>
    </row>
    <row r="175" ht="15.75" customHeight="1" spans="2:19">
      <c r="B175" s="13"/>
      <c r="C175" s="13"/>
      <c r="D175" s="13"/>
      <c r="E175" s="13"/>
      <c r="F175" s="13"/>
      <c r="G175" s="13"/>
      <c r="H175" s="13"/>
      <c r="I175" s="13"/>
      <c r="J175" s="13"/>
      <c r="K175" s="13"/>
      <c r="L175" s="13"/>
      <c r="M175" s="13"/>
      <c r="N175" s="13"/>
      <c r="O175" s="13"/>
      <c r="P175" s="13"/>
      <c r="Q175" s="13"/>
      <c r="R175" s="13"/>
      <c r="S175" s="13"/>
    </row>
    <row r="176" ht="15.75" customHeight="1" spans="2:19">
      <c r="B176" s="13"/>
      <c r="C176" s="13"/>
      <c r="D176" s="13"/>
      <c r="E176" s="13"/>
      <c r="F176" s="13"/>
      <c r="G176" s="13"/>
      <c r="H176" s="13"/>
      <c r="I176" s="13"/>
      <c r="J176" s="13"/>
      <c r="K176" s="13"/>
      <c r="L176" s="13"/>
      <c r="M176" s="13"/>
      <c r="N176" s="13"/>
      <c r="O176" s="13"/>
      <c r="P176" s="13"/>
      <c r="Q176" s="13"/>
      <c r="R176" s="13"/>
      <c r="S176" s="13"/>
    </row>
    <row r="177" ht="15.75" customHeight="1" spans="2:19">
      <c r="B177" s="13"/>
      <c r="C177" s="13"/>
      <c r="D177" s="13"/>
      <c r="E177" s="13"/>
      <c r="F177" s="13"/>
      <c r="G177" s="13"/>
      <c r="H177" s="13"/>
      <c r="I177" s="13"/>
      <c r="J177" s="13"/>
      <c r="K177" s="13"/>
      <c r="L177" s="13"/>
      <c r="M177" s="13"/>
      <c r="N177" s="13"/>
      <c r="O177" s="13"/>
      <c r="P177" s="13"/>
      <c r="Q177" s="13"/>
      <c r="R177" s="13"/>
      <c r="S177" s="13"/>
    </row>
    <row r="178" ht="15.75" customHeight="1" spans="2:19">
      <c r="B178" s="13"/>
      <c r="C178" s="13"/>
      <c r="D178" s="13"/>
      <c r="E178" s="13"/>
      <c r="F178" s="13"/>
      <c r="G178" s="13"/>
      <c r="H178" s="13"/>
      <c r="I178" s="13"/>
      <c r="J178" s="13"/>
      <c r="K178" s="13"/>
      <c r="L178" s="13"/>
      <c r="M178" s="13"/>
      <c r="N178" s="13"/>
      <c r="O178" s="13"/>
      <c r="P178" s="13"/>
      <c r="Q178" s="13"/>
      <c r="R178" s="13"/>
      <c r="S178" s="13"/>
    </row>
    <row r="179" ht="15.75" customHeight="1" spans="2:19">
      <c r="B179" s="13"/>
      <c r="C179" s="13"/>
      <c r="D179" s="13"/>
      <c r="E179" s="13"/>
      <c r="F179" s="13"/>
      <c r="G179" s="13"/>
      <c r="H179" s="13"/>
      <c r="I179" s="13"/>
      <c r="J179" s="13"/>
      <c r="K179" s="13"/>
      <c r="L179" s="13"/>
      <c r="M179" s="13"/>
      <c r="N179" s="13"/>
      <c r="O179" s="13"/>
      <c r="P179" s="13"/>
      <c r="Q179" s="13"/>
      <c r="R179" s="13"/>
      <c r="S179" s="13"/>
    </row>
    <row r="180" ht="15.75" customHeight="1" spans="2:19">
      <c r="B180" s="13"/>
      <c r="C180" s="13"/>
      <c r="D180" s="13"/>
      <c r="E180" s="13"/>
      <c r="F180" s="13"/>
      <c r="G180" s="13"/>
      <c r="H180" s="13"/>
      <c r="I180" s="13"/>
      <c r="J180" s="13"/>
      <c r="K180" s="13"/>
      <c r="L180" s="13"/>
      <c r="M180" s="13"/>
      <c r="N180" s="13"/>
      <c r="O180" s="13"/>
      <c r="P180" s="13"/>
      <c r="Q180" s="13"/>
      <c r="R180" s="13"/>
      <c r="S180" s="13"/>
    </row>
    <row r="181" ht="15.75" customHeight="1" spans="2:19">
      <c r="B181" s="13"/>
      <c r="C181" s="13"/>
      <c r="D181" s="13"/>
      <c r="E181" s="13"/>
      <c r="F181" s="13"/>
      <c r="G181" s="13"/>
      <c r="H181" s="13"/>
      <c r="I181" s="13"/>
      <c r="J181" s="13"/>
      <c r="K181" s="13"/>
      <c r="L181" s="13"/>
      <c r="M181" s="13"/>
      <c r="N181" s="13"/>
      <c r="O181" s="13"/>
      <c r="P181" s="13"/>
      <c r="Q181" s="13"/>
      <c r="R181" s="13"/>
      <c r="S181" s="13"/>
    </row>
    <row r="182" ht="15.75" customHeight="1" spans="2:19">
      <c r="B182" s="13"/>
      <c r="C182" s="13"/>
      <c r="D182" s="13"/>
      <c r="E182" s="13"/>
      <c r="F182" s="13"/>
      <c r="G182" s="13"/>
      <c r="H182" s="13"/>
      <c r="I182" s="13"/>
      <c r="J182" s="13"/>
      <c r="K182" s="13"/>
      <c r="L182" s="13"/>
      <c r="M182" s="13"/>
      <c r="N182" s="13"/>
      <c r="O182" s="13"/>
      <c r="P182" s="13"/>
      <c r="Q182" s="13"/>
      <c r="R182" s="13"/>
      <c r="S182" s="13"/>
    </row>
    <row r="183" ht="15.75" customHeight="1" spans="2:19">
      <c r="B183" s="13"/>
      <c r="C183" s="13"/>
      <c r="D183" s="13"/>
      <c r="E183" s="13"/>
      <c r="F183" s="13"/>
      <c r="G183" s="13"/>
      <c r="H183" s="13"/>
      <c r="I183" s="13"/>
      <c r="J183" s="13"/>
      <c r="K183" s="13"/>
      <c r="L183" s="13"/>
      <c r="M183" s="13"/>
      <c r="N183" s="13"/>
      <c r="O183" s="13"/>
      <c r="P183" s="13"/>
      <c r="Q183" s="13"/>
      <c r="R183" s="13"/>
      <c r="S183" s="13"/>
    </row>
    <row r="184" ht="15.75" customHeight="1" spans="2:19">
      <c r="B184" s="13"/>
      <c r="C184" s="13"/>
      <c r="D184" s="13"/>
      <c r="E184" s="13"/>
      <c r="F184" s="13"/>
      <c r="G184" s="13"/>
      <c r="H184" s="13"/>
      <c r="I184" s="13"/>
      <c r="J184" s="13"/>
      <c r="K184" s="13"/>
      <c r="L184" s="13"/>
      <c r="M184" s="13"/>
      <c r="N184" s="13"/>
      <c r="O184" s="13"/>
      <c r="P184" s="13"/>
      <c r="Q184" s="13"/>
      <c r="R184" s="13"/>
      <c r="S184" s="13"/>
    </row>
    <row r="185" ht="15.75" customHeight="1" spans="2:19">
      <c r="B185" s="13"/>
      <c r="C185" s="13"/>
      <c r="D185" s="13"/>
      <c r="E185" s="13"/>
      <c r="F185" s="13"/>
      <c r="G185" s="13"/>
      <c r="H185" s="13"/>
      <c r="I185" s="13"/>
      <c r="J185" s="13"/>
      <c r="K185" s="13"/>
      <c r="L185" s="13"/>
      <c r="M185" s="13"/>
      <c r="N185" s="13"/>
      <c r="O185" s="13"/>
      <c r="P185" s="13"/>
      <c r="Q185" s="13"/>
      <c r="R185" s="13"/>
      <c r="S185" s="13"/>
    </row>
    <row r="186" ht="15.75" customHeight="1" spans="2:19">
      <c r="B186" s="13"/>
      <c r="C186" s="13"/>
      <c r="D186" s="13"/>
      <c r="E186" s="13"/>
      <c r="F186" s="13"/>
      <c r="G186" s="13"/>
      <c r="H186" s="13"/>
      <c r="I186" s="13"/>
      <c r="J186" s="13"/>
      <c r="K186" s="13"/>
      <c r="L186" s="13"/>
      <c r="M186" s="13"/>
      <c r="N186" s="13"/>
      <c r="O186" s="13"/>
      <c r="P186" s="13"/>
      <c r="Q186" s="13"/>
      <c r="R186" s="13"/>
      <c r="S186" s="13"/>
    </row>
    <row r="187" ht="15.75" customHeight="1" spans="2:19">
      <c r="B187" s="13"/>
      <c r="C187" s="13"/>
      <c r="D187" s="13"/>
      <c r="E187" s="13"/>
      <c r="F187" s="13"/>
      <c r="G187" s="13"/>
      <c r="H187" s="13"/>
      <c r="I187" s="13"/>
      <c r="J187" s="13"/>
      <c r="K187" s="13"/>
      <c r="L187" s="13"/>
      <c r="M187" s="13"/>
      <c r="N187" s="13"/>
      <c r="O187" s="13"/>
      <c r="P187" s="13"/>
      <c r="Q187" s="13"/>
      <c r="R187" s="13"/>
      <c r="S187" s="13"/>
    </row>
    <row r="188" ht="15.75" customHeight="1" spans="2:19">
      <c r="B188" s="13"/>
      <c r="C188" s="13"/>
      <c r="D188" s="13"/>
      <c r="E188" s="13"/>
      <c r="F188" s="13"/>
      <c r="G188" s="13"/>
      <c r="H188" s="13"/>
      <c r="I188" s="13"/>
      <c r="J188" s="13"/>
      <c r="K188" s="13"/>
      <c r="L188" s="13"/>
      <c r="M188" s="13"/>
      <c r="N188" s="13"/>
      <c r="O188" s="13"/>
      <c r="P188" s="13"/>
      <c r="Q188" s="13"/>
      <c r="R188" s="13"/>
      <c r="S188" s="13"/>
    </row>
    <row r="189" ht="15.75" customHeight="1" spans="2:19">
      <c r="B189" s="13"/>
      <c r="C189" s="13"/>
      <c r="D189" s="13"/>
      <c r="E189" s="13"/>
      <c r="F189" s="13"/>
      <c r="G189" s="13"/>
      <c r="H189" s="13"/>
      <c r="I189" s="13"/>
      <c r="J189" s="13"/>
      <c r="K189" s="13"/>
      <c r="L189" s="13"/>
      <c r="M189" s="13"/>
      <c r="N189" s="13"/>
      <c r="O189" s="13"/>
      <c r="P189" s="13"/>
      <c r="Q189" s="13"/>
      <c r="R189" s="13"/>
      <c r="S189" s="13"/>
    </row>
    <row r="190" ht="15.75" customHeight="1" spans="2:19">
      <c r="B190" s="13"/>
      <c r="C190" s="13"/>
      <c r="D190" s="13"/>
      <c r="E190" s="13"/>
      <c r="F190" s="13"/>
      <c r="G190" s="13"/>
      <c r="H190" s="13"/>
      <c r="I190" s="13"/>
      <c r="J190" s="13"/>
      <c r="K190" s="13"/>
      <c r="L190" s="13"/>
      <c r="M190" s="13"/>
      <c r="N190" s="13"/>
      <c r="O190" s="13"/>
      <c r="P190" s="13"/>
      <c r="Q190" s="13"/>
      <c r="R190" s="13"/>
      <c r="S190" s="13"/>
    </row>
    <row r="191" ht="15.75" customHeight="1" spans="2:19">
      <c r="B191" s="13"/>
      <c r="C191" s="13"/>
      <c r="D191" s="13"/>
      <c r="E191" s="13"/>
      <c r="F191" s="13"/>
      <c r="G191" s="13"/>
      <c r="H191" s="13"/>
      <c r="I191" s="13"/>
      <c r="J191" s="13"/>
      <c r="K191" s="13"/>
      <c r="L191" s="13"/>
      <c r="M191" s="13"/>
      <c r="N191" s="13"/>
      <c r="O191" s="13"/>
      <c r="P191" s="13"/>
      <c r="Q191" s="13"/>
      <c r="R191" s="13"/>
      <c r="S191" s="13"/>
    </row>
    <row r="192" ht="15.75" customHeight="1" spans="2:19">
      <c r="B192" s="13"/>
      <c r="C192" s="13"/>
      <c r="D192" s="13"/>
      <c r="E192" s="13"/>
      <c r="F192" s="13"/>
      <c r="G192" s="13"/>
      <c r="H192" s="13"/>
      <c r="I192" s="13"/>
      <c r="J192" s="13"/>
      <c r="K192" s="13"/>
      <c r="L192" s="13"/>
      <c r="M192" s="13"/>
      <c r="N192" s="13"/>
      <c r="O192" s="13"/>
      <c r="P192" s="13"/>
      <c r="Q192" s="13"/>
      <c r="R192" s="13"/>
      <c r="S192" s="13"/>
    </row>
    <row r="193" ht="15.75" customHeight="1" spans="2:19">
      <c r="B193" s="13"/>
      <c r="C193" s="13"/>
      <c r="D193" s="13"/>
      <c r="E193" s="13"/>
      <c r="F193" s="13"/>
      <c r="G193" s="13"/>
      <c r="H193" s="13"/>
      <c r="I193" s="13"/>
      <c r="J193" s="13"/>
      <c r="K193" s="13"/>
      <c r="L193" s="13"/>
      <c r="M193" s="13"/>
      <c r="N193" s="13"/>
      <c r="O193" s="13"/>
      <c r="P193" s="13"/>
      <c r="Q193" s="13"/>
      <c r="R193" s="13"/>
      <c r="S193" s="13"/>
    </row>
    <row r="194" ht="15.75" customHeight="1" spans="2:19">
      <c r="B194" s="13"/>
      <c r="C194" s="13"/>
      <c r="D194" s="13"/>
      <c r="E194" s="13"/>
      <c r="F194" s="13"/>
      <c r="G194" s="13"/>
      <c r="H194" s="13"/>
      <c r="I194" s="13"/>
      <c r="J194" s="13"/>
      <c r="K194" s="13"/>
      <c r="L194" s="13"/>
      <c r="M194" s="13"/>
      <c r="N194" s="13"/>
      <c r="O194" s="13"/>
      <c r="P194" s="13"/>
      <c r="Q194" s="13"/>
      <c r="R194" s="13"/>
      <c r="S194" s="13"/>
    </row>
    <row r="195" ht="15.75" customHeight="1" spans="2:19">
      <c r="B195" s="13"/>
      <c r="C195" s="13"/>
      <c r="D195" s="13"/>
      <c r="E195" s="13"/>
      <c r="F195" s="13"/>
      <c r="G195" s="13"/>
      <c r="H195" s="13"/>
      <c r="I195" s="13"/>
      <c r="J195" s="13"/>
      <c r="K195" s="13"/>
      <c r="L195" s="13"/>
      <c r="M195" s="13"/>
      <c r="N195" s="13"/>
      <c r="O195" s="13"/>
      <c r="P195" s="13"/>
      <c r="Q195" s="13"/>
      <c r="R195" s="13"/>
      <c r="S195" s="13"/>
    </row>
    <row r="196" ht="15.75" customHeight="1" spans="2:19">
      <c r="B196" s="13"/>
      <c r="C196" s="13"/>
      <c r="D196" s="13"/>
      <c r="E196" s="13"/>
      <c r="F196" s="13"/>
      <c r="G196" s="13"/>
      <c r="H196" s="13"/>
      <c r="I196" s="13"/>
      <c r="J196" s="13"/>
      <c r="K196" s="13"/>
      <c r="L196" s="13"/>
      <c r="M196" s="13"/>
      <c r="N196" s="13"/>
      <c r="O196" s="13"/>
      <c r="P196" s="13"/>
      <c r="Q196" s="13"/>
      <c r="R196" s="13"/>
      <c r="S196" s="13"/>
    </row>
    <row r="197" ht="15.75" customHeight="1" spans="2:19">
      <c r="B197" s="13"/>
      <c r="C197" s="13"/>
      <c r="D197" s="13"/>
      <c r="E197" s="13"/>
      <c r="F197" s="13"/>
      <c r="G197" s="13"/>
      <c r="H197" s="13"/>
      <c r="I197" s="13"/>
      <c r="J197" s="13"/>
      <c r="K197" s="13"/>
      <c r="L197" s="13"/>
      <c r="M197" s="13"/>
      <c r="N197" s="13"/>
      <c r="O197" s="13"/>
      <c r="P197" s="13"/>
      <c r="Q197" s="13"/>
      <c r="R197" s="13"/>
      <c r="S197" s="13"/>
    </row>
    <row r="198" ht="15.75" customHeight="1" spans="2:19">
      <c r="B198" s="13"/>
      <c r="C198" s="13"/>
      <c r="D198" s="13"/>
      <c r="E198" s="13"/>
      <c r="F198" s="13"/>
      <c r="G198" s="13"/>
      <c r="H198" s="13"/>
      <c r="I198" s="13"/>
      <c r="J198" s="13"/>
      <c r="K198" s="13"/>
      <c r="L198" s="13"/>
      <c r="M198" s="13"/>
      <c r="N198" s="13"/>
      <c r="O198" s="13"/>
      <c r="P198" s="13"/>
      <c r="Q198" s="13"/>
      <c r="R198" s="13"/>
      <c r="S198" s="13"/>
    </row>
    <row r="199" ht="15.75" customHeight="1" spans="2:19">
      <c r="B199" s="13"/>
      <c r="C199" s="13"/>
      <c r="D199" s="13"/>
      <c r="E199" s="13"/>
      <c r="F199" s="13"/>
      <c r="G199" s="13"/>
      <c r="H199" s="13"/>
      <c r="I199" s="13"/>
      <c r="J199" s="13"/>
      <c r="K199" s="13"/>
      <c r="L199" s="13"/>
      <c r="M199" s="13"/>
      <c r="N199" s="13"/>
      <c r="O199" s="13"/>
      <c r="P199" s="13"/>
      <c r="Q199" s="13"/>
      <c r="R199" s="13"/>
      <c r="S199" s="13"/>
    </row>
    <row r="200" ht="15.75" customHeight="1" spans="2:19">
      <c r="B200" s="13"/>
      <c r="C200" s="13"/>
      <c r="D200" s="13"/>
      <c r="E200" s="13"/>
      <c r="F200" s="13"/>
      <c r="G200" s="13"/>
      <c r="H200" s="13"/>
      <c r="I200" s="13"/>
      <c r="J200" s="13"/>
      <c r="K200" s="13"/>
      <c r="L200" s="13"/>
      <c r="M200" s="13"/>
      <c r="N200" s="13"/>
      <c r="O200" s="13"/>
      <c r="P200" s="13"/>
      <c r="Q200" s="13"/>
      <c r="R200" s="13"/>
      <c r="S200" s="13"/>
    </row>
    <row r="201" ht="15.75" customHeight="1" spans="2:19">
      <c r="B201" s="13"/>
      <c r="C201" s="13"/>
      <c r="D201" s="13"/>
      <c r="E201" s="13"/>
      <c r="F201" s="13"/>
      <c r="G201" s="13"/>
      <c r="H201" s="13"/>
      <c r="I201" s="13"/>
      <c r="J201" s="13"/>
      <c r="K201" s="13"/>
      <c r="L201" s="13"/>
      <c r="M201" s="13"/>
      <c r="N201" s="13"/>
      <c r="O201" s="13"/>
      <c r="P201" s="13"/>
      <c r="Q201" s="13"/>
      <c r="R201" s="13"/>
      <c r="S201" s="13"/>
    </row>
    <row r="202" ht="15.75" customHeight="1" spans="2:19">
      <c r="B202" s="13"/>
      <c r="C202" s="13"/>
      <c r="D202" s="13"/>
      <c r="E202" s="13"/>
      <c r="F202" s="13"/>
      <c r="G202" s="13"/>
      <c r="H202" s="13"/>
      <c r="I202" s="13"/>
      <c r="J202" s="13"/>
      <c r="K202" s="13"/>
      <c r="L202" s="13"/>
      <c r="M202" s="13"/>
      <c r="N202" s="13"/>
      <c r="O202" s="13"/>
      <c r="P202" s="13"/>
      <c r="Q202" s="13"/>
      <c r="R202" s="13"/>
      <c r="S202" s="13"/>
    </row>
    <row r="203" ht="15.75" customHeight="1" spans="2:19">
      <c r="B203" s="13"/>
      <c r="C203" s="13"/>
      <c r="D203" s="13"/>
      <c r="E203" s="13"/>
      <c r="F203" s="13"/>
      <c r="G203" s="13"/>
      <c r="H203" s="13"/>
      <c r="I203" s="13"/>
      <c r="J203" s="13"/>
      <c r="K203" s="13"/>
      <c r="L203" s="13"/>
      <c r="M203" s="13"/>
      <c r="N203" s="13"/>
      <c r="O203" s="13"/>
      <c r="P203" s="13"/>
      <c r="Q203" s="13"/>
      <c r="R203" s="13"/>
      <c r="S203" s="13"/>
    </row>
    <row r="204" ht="15.75" customHeight="1" spans="2:19">
      <c r="B204" s="13"/>
      <c r="C204" s="13"/>
      <c r="D204" s="13"/>
      <c r="E204" s="13"/>
      <c r="F204" s="13"/>
      <c r="G204" s="13"/>
      <c r="H204" s="13"/>
      <c r="I204" s="13"/>
      <c r="J204" s="13"/>
      <c r="K204" s="13"/>
      <c r="L204" s="13"/>
      <c r="M204" s="13"/>
      <c r="N204" s="13"/>
      <c r="O204" s="13"/>
      <c r="P204" s="13"/>
      <c r="Q204" s="13"/>
      <c r="R204" s="13"/>
      <c r="S204" s="13"/>
    </row>
    <row r="205" ht="15.75" customHeight="1" spans="2:19">
      <c r="B205" s="13"/>
      <c r="C205" s="13"/>
      <c r="D205" s="13"/>
      <c r="E205" s="13"/>
      <c r="F205" s="13"/>
      <c r="G205" s="13"/>
      <c r="H205" s="13"/>
      <c r="I205" s="13"/>
      <c r="J205" s="13"/>
      <c r="K205" s="13"/>
      <c r="L205" s="13"/>
      <c r="M205" s="13"/>
      <c r="N205" s="13"/>
      <c r="O205" s="13"/>
      <c r="P205" s="13"/>
      <c r="Q205" s="13"/>
      <c r="R205" s="13"/>
      <c r="S205" s="13"/>
    </row>
    <row r="206" ht="15.75" customHeight="1" spans="2:19">
      <c r="B206" s="13"/>
      <c r="C206" s="13"/>
      <c r="D206" s="13"/>
      <c r="E206" s="13"/>
      <c r="F206" s="13"/>
      <c r="G206" s="13"/>
      <c r="H206" s="13"/>
      <c r="I206" s="13"/>
      <c r="J206" s="13"/>
      <c r="K206" s="13"/>
      <c r="L206" s="13"/>
      <c r="M206" s="13"/>
      <c r="N206" s="13"/>
      <c r="O206" s="13"/>
      <c r="P206" s="13"/>
      <c r="Q206" s="13"/>
      <c r="R206" s="13"/>
      <c r="S206" s="13"/>
    </row>
    <row r="207" ht="15.75" customHeight="1" spans="2:19">
      <c r="B207" s="13"/>
      <c r="C207" s="13"/>
      <c r="D207" s="13"/>
      <c r="E207" s="13"/>
      <c r="F207" s="13"/>
      <c r="G207" s="13"/>
      <c r="H207" s="13"/>
      <c r="I207" s="13"/>
      <c r="J207" s="13"/>
      <c r="K207" s="13"/>
      <c r="L207" s="13"/>
      <c r="M207" s="13"/>
      <c r="N207" s="13"/>
      <c r="O207" s="13"/>
      <c r="P207" s="13"/>
      <c r="Q207" s="13"/>
      <c r="R207" s="13"/>
      <c r="S207" s="13"/>
    </row>
    <row r="208" ht="15.75" customHeight="1" spans="2:19">
      <c r="B208" s="13"/>
      <c r="C208" s="13"/>
      <c r="D208" s="13"/>
      <c r="E208" s="13"/>
      <c r="F208" s="13"/>
      <c r="G208" s="13"/>
      <c r="H208" s="13"/>
      <c r="I208" s="13"/>
      <c r="J208" s="13"/>
      <c r="K208" s="13"/>
      <c r="L208" s="13"/>
      <c r="M208" s="13"/>
      <c r="N208" s="13"/>
      <c r="O208" s="13"/>
      <c r="P208" s="13"/>
      <c r="Q208" s="13"/>
      <c r="R208" s="13"/>
      <c r="S208" s="13"/>
    </row>
    <row r="209" ht="15.75" customHeight="1" spans="2:19">
      <c r="B209" s="13"/>
      <c r="C209" s="13"/>
      <c r="D209" s="13"/>
      <c r="E209" s="13"/>
      <c r="F209" s="13"/>
      <c r="G209" s="13"/>
      <c r="H209" s="13"/>
      <c r="I209" s="13"/>
      <c r="J209" s="13"/>
      <c r="K209" s="13"/>
      <c r="L209" s="13"/>
      <c r="M209" s="13"/>
      <c r="N209" s="13"/>
      <c r="O209" s="13"/>
      <c r="P209" s="13"/>
      <c r="Q209" s="13"/>
      <c r="R209" s="13"/>
      <c r="S209" s="13"/>
    </row>
    <row r="210" ht="15.75" customHeight="1" spans="2:19">
      <c r="B210" s="13"/>
      <c r="C210" s="13"/>
      <c r="D210" s="13"/>
      <c r="E210" s="13"/>
      <c r="F210" s="13"/>
      <c r="G210" s="13"/>
      <c r="H210" s="13"/>
      <c r="I210" s="13"/>
      <c r="J210" s="13"/>
      <c r="K210" s="13"/>
      <c r="L210" s="13"/>
      <c r="M210" s="13"/>
      <c r="N210" s="13"/>
      <c r="O210" s="13"/>
      <c r="P210" s="13"/>
      <c r="Q210" s="13"/>
      <c r="R210" s="13"/>
      <c r="S210" s="13"/>
    </row>
    <row r="211" ht="15.75" customHeight="1" spans="2:19">
      <c r="B211" s="13"/>
      <c r="C211" s="13"/>
      <c r="D211" s="13"/>
      <c r="E211" s="13"/>
      <c r="F211" s="13"/>
      <c r="G211" s="13"/>
      <c r="H211" s="13"/>
      <c r="I211" s="13"/>
      <c r="J211" s="13"/>
      <c r="K211" s="13"/>
      <c r="L211" s="13"/>
      <c r="M211" s="13"/>
      <c r="N211" s="13"/>
      <c r="O211" s="13"/>
      <c r="P211" s="13"/>
      <c r="Q211" s="13"/>
      <c r="R211" s="13"/>
      <c r="S211" s="13"/>
    </row>
    <row r="212" ht="15.75" customHeight="1" spans="2:19">
      <c r="B212" s="13"/>
      <c r="C212" s="13"/>
      <c r="D212" s="13"/>
      <c r="E212" s="13"/>
      <c r="F212" s="13"/>
      <c r="G212" s="13"/>
      <c r="H212" s="13"/>
      <c r="I212" s="13"/>
      <c r="J212" s="13"/>
      <c r="K212" s="13"/>
      <c r="L212" s="13"/>
      <c r="M212" s="13"/>
      <c r="N212" s="13"/>
      <c r="O212" s="13"/>
      <c r="P212" s="13"/>
      <c r="Q212" s="13"/>
      <c r="R212" s="13"/>
      <c r="S212" s="13"/>
    </row>
    <row r="213" ht="15.75" customHeight="1" spans="2:19">
      <c r="B213" s="13"/>
      <c r="C213" s="13"/>
      <c r="D213" s="13"/>
      <c r="E213" s="13"/>
      <c r="F213" s="13"/>
      <c r="G213" s="13"/>
      <c r="H213" s="13"/>
      <c r="I213" s="13"/>
      <c r="J213" s="13"/>
      <c r="K213" s="13"/>
      <c r="L213" s="13"/>
      <c r="M213" s="13"/>
      <c r="N213" s="13"/>
      <c r="O213" s="13"/>
      <c r="P213" s="13"/>
      <c r="Q213" s="13"/>
      <c r="R213" s="13"/>
      <c r="S213" s="13"/>
    </row>
    <row r="214" ht="15.75" customHeight="1" spans="2:19">
      <c r="B214" s="13"/>
      <c r="C214" s="13"/>
      <c r="D214" s="13"/>
      <c r="E214" s="13"/>
      <c r="F214" s="13"/>
      <c r="G214" s="13"/>
      <c r="H214" s="13"/>
      <c r="I214" s="13"/>
      <c r="J214" s="13"/>
      <c r="K214" s="13"/>
      <c r="L214" s="13"/>
      <c r="M214" s="13"/>
      <c r="N214" s="13"/>
      <c r="O214" s="13"/>
      <c r="P214" s="13"/>
      <c r="Q214" s="13"/>
      <c r="R214" s="13"/>
      <c r="S214" s="13"/>
    </row>
    <row r="215" ht="15.75" customHeight="1" spans="2:19">
      <c r="B215" s="13"/>
      <c r="C215" s="13"/>
      <c r="D215" s="13"/>
      <c r="E215" s="13"/>
      <c r="F215" s="13"/>
      <c r="G215" s="13"/>
      <c r="H215" s="13"/>
      <c r="I215" s="13"/>
      <c r="J215" s="13"/>
      <c r="K215" s="13"/>
      <c r="L215" s="13"/>
      <c r="M215" s="13"/>
      <c r="N215" s="13"/>
      <c r="O215" s="13"/>
      <c r="P215" s="13"/>
      <c r="Q215" s="13"/>
      <c r="R215" s="13"/>
      <c r="S215" s="13"/>
    </row>
    <row r="216" ht="15.75" customHeight="1" spans="2:19">
      <c r="B216" s="13"/>
      <c r="C216" s="13"/>
      <c r="D216" s="13"/>
      <c r="E216" s="13"/>
      <c r="F216" s="13"/>
      <c r="G216" s="13"/>
      <c r="H216" s="13"/>
      <c r="I216" s="13"/>
      <c r="J216" s="13"/>
      <c r="K216" s="13"/>
      <c r="L216" s="13"/>
      <c r="M216" s="13"/>
      <c r="N216" s="13"/>
      <c r="O216" s="13"/>
      <c r="P216" s="13"/>
      <c r="Q216" s="13"/>
      <c r="R216" s="13"/>
      <c r="S216" s="13"/>
    </row>
    <row r="217" ht="15.75" customHeight="1" spans="2:19">
      <c r="B217" s="13"/>
      <c r="C217" s="13"/>
      <c r="D217" s="13"/>
      <c r="E217" s="13"/>
      <c r="F217" s="13"/>
      <c r="G217" s="13"/>
      <c r="H217" s="13"/>
      <c r="I217" s="13"/>
      <c r="J217" s="13"/>
      <c r="K217" s="13"/>
      <c r="L217" s="13"/>
      <c r="M217" s="13"/>
      <c r="N217" s="13"/>
      <c r="O217" s="13"/>
      <c r="P217" s="13"/>
      <c r="Q217" s="13"/>
      <c r="R217" s="13"/>
      <c r="S217" s="13"/>
    </row>
    <row r="218" ht="15.75" customHeight="1" spans="2:19">
      <c r="B218" s="13"/>
      <c r="C218" s="13"/>
      <c r="D218" s="13"/>
      <c r="E218" s="13"/>
      <c r="F218" s="13"/>
      <c r="G218" s="13"/>
      <c r="H218" s="13"/>
      <c r="I218" s="13"/>
      <c r="J218" s="13"/>
      <c r="K218" s="13"/>
      <c r="L218" s="13"/>
      <c r="M218" s="13"/>
      <c r="N218" s="13"/>
      <c r="O218" s="13"/>
      <c r="P218" s="13"/>
      <c r="Q218" s="13"/>
      <c r="R218" s="13"/>
      <c r="S218" s="13"/>
    </row>
    <row r="219" ht="15.75" customHeight="1" spans="2:19">
      <c r="B219" s="13"/>
      <c r="C219" s="13"/>
      <c r="D219" s="13"/>
      <c r="E219" s="13"/>
      <c r="F219" s="13"/>
      <c r="G219" s="13"/>
      <c r="H219" s="13"/>
      <c r="I219" s="13"/>
      <c r="J219" s="13"/>
      <c r="K219" s="13"/>
      <c r="L219" s="13"/>
      <c r="M219" s="13"/>
      <c r="N219" s="13"/>
      <c r="O219" s="13"/>
      <c r="P219" s="13"/>
      <c r="Q219" s="13"/>
      <c r="R219" s="13"/>
      <c r="S219" s="13"/>
    </row>
    <row r="220" ht="15.75" customHeight="1" spans="2:19">
      <c r="B220" s="13"/>
      <c r="C220" s="13"/>
      <c r="D220" s="13"/>
      <c r="E220" s="13"/>
      <c r="F220" s="13"/>
      <c r="G220" s="13"/>
      <c r="H220" s="13"/>
      <c r="I220" s="13"/>
      <c r="J220" s="13"/>
      <c r="K220" s="13"/>
      <c r="L220" s="13"/>
      <c r="M220" s="13"/>
      <c r="N220" s="13"/>
      <c r="O220" s="13"/>
      <c r="P220" s="13"/>
      <c r="Q220" s="13"/>
      <c r="R220" s="13"/>
      <c r="S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B2:D2"/>
    <mergeCell ref="G2:H2"/>
    <mergeCell ref="L2:P2"/>
    <mergeCell ref="Q2:R2"/>
    <mergeCell ref="G3:H3"/>
    <mergeCell ref="G4:H4"/>
    <mergeCell ref="G5:H5"/>
    <mergeCell ref="G6:H6"/>
    <mergeCell ref="G7:H7"/>
    <mergeCell ref="G8:H8"/>
    <mergeCell ref="G10:H10"/>
    <mergeCell ref="G11:H11"/>
    <mergeCell ref="G12:H12"/>
    <mergeCell ref="G13:H13"/>
    <mergeCell ref="G14:H14"/>
    <mergeCell ref="G15:H15"/>
    <mergeCell ref="G16:H16"/>
  </mergeCells>
  <pageMargins left="0.511811024" right="0.511811024" top="0.787401575" bottom="0.787401575" header="0" footer="0"/>
  <pageSetup paperSize="1" orientation="landscape"/>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1000"/>
  <sheetViews>
    <sheetView workbookViewId="0">
      <selection activeCell="A1" sqref="A1"/>
    </sheetView>
  </sheetViews>
  <sheetFormatPr defaultColWidth="12.6333333333333" defaultRowHeight="15" customHeight="1"/>
  <cols>
    <col min="1" max="1" width="8.75" customWidth="1"/>
    <col min="2" max="2" width="18.8833333333333" customWidth="1"/>
    <col min="3" max="3" width="8.63333333333333" customWidth="1"/>
    <col min="4" max="4" width="20.1333333333333" customWidth="1"/>
    <col min="5" max="10" width="8.75" customWidth="1"/>
    <col min="11" max="11" width="4.63333333333333" customWidth="1"/>
    <col min="12" max="12" width="13.25" customWidth="1"/>
    <col min="13" max="13" width="8.63333333333333" customWidth="1"/>
    <col min="14" max="14" width="13.3833333333333" customWidth="1"/>
    <col min="15" max="16" width="11.8833333333333" customWidth="1"/>
    <col min="17" max="17" width="10" customWidth="1"/>
    <col min="18" max="18" width="8.75" customWidth="1"/>
    <col min="19" max="26" width="14.3833333333333" customWidth="1"/>
  </cols>
  <sheetData>
    <row r="2" spans="2:18">
      <c r="B2" s="1" t="s">
        <v>171</v>
      </c>
      <c r="C2" s="2"/>
      <c r="D2" s="3"/>
      <c r="G2" s="1" t="s">
        <v>14</v>
      </c>
      <c r="H2" s="3"/>
      <c r="I2" s="33" t="s">
        <v>3</v>
      </c>
      <c r="L2" s="1" t="s">
        <v>125</v>
      </c>
      <c r="M2" s="2"/>
      <c r="N2" s="2"/>
      <c r="O2" s="2"/>
      <c r="P2" s="2"/>
      <c r="Q2" s="40" t="s">
        <v>126</v>
      </c>
      <c r="R2" s="3"/>
    </row>
    <row r="3" spans="2:18">
      <c r="B3" s="4" t="s">
        <v>127</v>
      </c>
      <c r="C3" s="5" t="s">
        <v>54</v>
      </c>
      <c r="D3" s="6"/>
      <c r="G3" s="25" t="s">
        <v>25</v>
      </c>
      <c r="H3" s="26"/>
      <c r="I3" s="29"/>
      <c r="L3" s="41" t="s">
        <v>128</v>
      </c>
      <c r="M3" s="51" t="s">
        <v>21</v>
      </c>
      <c r="N3" s="51" t="s">
        <v>129</v>
      </c>
      <c r="O3" s="51" t="s">
        <v>130</v>
      </c>
      <c r="P3" s="51" t="s">
        <v>131</v>
      </c>
      <c r="Q3" s="41" t="s">
        <v>12</v>
      </c>
      <c r="R3" s="42" t="s">
        <v>132</v>
      </c>
    </row>
    <row r="4" ht="14.25" spans="2:18">
      <c r="B4" s="7" t="s">
        <v>133</v>
      </c>
      <c r="C4" s="8">
        <v>6</v>
      </c>
      <c r="D4" s="9">
        <v>4500</v>
      </c>
      <c r="E4" s="62"/>
      <c r="G4" s="27" t="s">
        <v>31</v>
      </c>
      <c r="H4" s="28"/>
      <c r="I4" s="9">
        <v>1</v>
      </c>
      <c r="L4" s="14" t="s">
        <v>172</v>
      </c>
      <c r="M4" s="15">
        <v>1</v>
      </c>
      <c r="N4" s="15" t="s">
        <v>173</v>
      </c>
      <c r="O4" s="15" t="s">
        <v>136</v>
      </c>
      <c r="P4" s="15" t="s">
        <v>137</v>
      </c>
      <c r="Q4" s="15">
        <v>1</v>
      </c>
      <c r="R4" s="29">
        <v>1</v>
      </c>
    </row>
    <row r="5" spans="2:18">
      <c r="B5" s="10" t="s">
        <v>138</v>
      </c>
      <c r="C5" s="11">
        <v>1.5</v>
      </c>
      <c r="D5" s="12">
        <v>0</v>
      </c>
      <c r="G5" s="27" t="s">
        <v>36</v>
      </c>
      <c r="H5" s="28"/>
      <c r="I5" s="9"/>
      <c r="L5" s="7" t="s">
        <v>174</v>
      </c>
      <c r="M5" s="8">
        <v>3</v>
      </c>
      <c r="N5" s="8" t="s">
        <v>135</v>
      </c>
      <c r="O5" s="8" t="s">
        <v>175</v>
      </c>
      <c r="P5" s="8" t="s">
        <v>137</v>
      </c>
      <c r="Q5" s="8">
        <v>2</v>
      </c>
      <c r="R5" s="9">
        <v>2</v>
      </c>
    </row>
    <row r="6" spans="2:18">
      <c r="B6" s="13"/>
      <c r="C6" s="13"/>
      <c r="D6" s="13"/>
      <c r="G6" s="27" t="s">
        <v>41</v>
      </c>
      <c r="H6" s="28"/>
      <c r="I6" s="9">
        <v>1</v>
      </c>
      <c r="L6" s="7" t="s">
        <v>176</v>
      </c>
      <c r="M6" s="8">
        <v>2</v>
      </c>
      <c r="N6" s="8" t="s">
        <v>177</v>
      </c>
      <c r="O6" s="8" t="s">
        <v>163</v>
      </c>
      <c r="P6" s="8" t="s">
        <v>178</v>
      </c>
      <c r="Q6" s="8">
        <v>0</v>
      </c>
      <c r="R6" s="9">
        <v>2</v>
      </c>
    </row>
    <row r="7" spans="2:18">
      <c r="B7" s="1" t="s">
        <v>145</v>
      </c>
      <c r="C7" s="14" t="s">
        <v>148</v>
      </c>
      <c r="D7" s="15"/>
      <c r="E7" s="29"/>
      <c r="G7" s="27" t="s">
        <v>46</v>
      </c>
      <c r="H7" s="28"/>
      <c r="I7" s="9"/>
      <c r="L7" s="7" t="s">
        <v>179</v>
      </c>
      <c r="M7" s="8">
        <v>1</v>
      </c>
      <c r="N7" s="8" t="s">
        <v>173</v>
      </c>
      <c r="O7" s="8" t="s">
        <v>148</v>
      </c>
      <c r="P7" s="8" t="s">
        <v>149</v>
      </c>
      <c r="Q7" s="8">
        <v>1</v>
      </c>
      <c r="R7" s="9">
        <v>1</v>
      </c>
    </row>
    <row r="8" spans="2:18">
      <c r="B8" s="1" t="s">
        <v>150</v>
      </c>
      <c r="C8" s="7" t="s">
        <v>151</v>
      </c>
      <c r="D8" s="8"/>
      <c r="E8" s="9"/>
      <c r="G8" s="30" t="s">
        <v>51</v>
      </c>
      <c r="H8" s="31"/>
      <c r="I8" s="12"/>
      <c r="L8" s="7" t="s">
        <v>147</v>
      </c>
      <c r="M8" s="8">
        <v>2</v>
      </c>
      <c r="N8" s="8" t="s">
        <v>142</v>
      </c>
      <c r="O8" s="8" t="s">
        <v>148</v>
      </c>
      <c r="P8" s="8" t="s">
        <v>149</v>
      </c>
      <c r="Q8" s="8">
        <v>0</v>
      </c>
      <c r="R8" s="9">
        <v>1</v>
      </c>
    </row>
    <row r="9" spans="2:18">
      <c r="B9" s="1" t="s">
        <v>157</v>
      </c>
      <c r="C9" s="7"/>
      <c r="D9" s="8"/>
      <c r="E9" s="9"/>
      <c r="G9" s="24"/>
      <c r="H9" s="13"/>
      <c r="I9" s="24"/>
      <c r="L9" s="7" t="s">
        <v>180</v>
      </c>
      <c r="M9" s="8">
        <v>3</v>
      </c>
      <c r="N9" s="8" t="s">
        <v>160</v>
      </c>
      <c r="O9" s="39">
        <v>0.5</v>
      </c>
      <c r="P9" s="8" t="s">
        <v>155</v>
      </c>
      <c r="Q9" s="8" t="s">
        <v>156</v>
      </c>
      <c r="R9" s="9" t="s">
        <v>156</v>
      </c>
    </row>
    <row r="10" spans="2:18">
      <c r="B10" s="16" t="s">
        <v>161</v>
      </c>
      <c r="C10" s="10" t="s">
        <v>181</v>
      </c>
      <c r="D10" s="11"/>
      <c r="E10" s="12"/>
      <c r="G10" s="1" t="s">
        <v>63</v>
      </c>
      <c r="H10" s="32"/>
      <c r="I10" s="35" t="s">
        <v>3</v>
      </c>
      <c r="J10" s="18" t="s">
        <v>21</v>
      </c>
      <c r="L10" s="7"/>
      <c r="M10" s="8"/>
      <c r="N10" s="8"/>
      <c r="O10" s="8"/>
      <c r="P10" s="8"/>
      <c r="Q10" s="8"/>
      <c r="R10" s="9"/>
    </row>
    <row r="11" spans="2:18">
      <c r="B11" s="13"/>
      <c r="C11" s="13"/>
      <c r="D11" s="13"/>
      <c r="G11" s="25" t="s">
        <v>26</v>
      </c>
      <c r="H11" s="26"/>
      <c r="I11" s="36"/>
      <c r="J11" s="36"/>
      <c r="L11" s="7"/>
      <c r="M11" s="8"/>
      <c r="N11" s="8"/>
      <c r="O11" s="8"/>
      <c r="P11" s="8"/>
      <c r="Q11" s="8"/>
      <c r="R11" s="9"/>
    </row>
    <row r="12" spans="2:18">
      <c r="B12" s="17" t="s">
        <v>164</v>
      </c>
      <c r="C12" s="18" t="s">
        <v>3</v>
      </c>
      <c r="D12" s="18" t="s">
        <v>165</v>
      </c>
      <c r="G12" s="27" t="s">
        <v>32</v>
      </c>
      <c r="H12" s="28"/>
      <c r="I12" s="9"/>
      <c r="J12" s="9"/>
      <c r="L12" s="49"/>
      <c r="M12" s="52"/>
      <c r="N12" s="52"/>
      <c r="O12" s="52"/>
      <c r="P12" s="52"/>
      <c r="Q12" s="52"/>
      <c r="R12" s="54"/>
    </row>
    <row r="13" ht="14.25" spans="2:18">
      <c r="B13" s="4" t="s">
        <v>182</v>
      </c>
      <c r="C13" s="15">
        <v>1</v>
      </c>
      <c r="D13" s="19" t="s">
        <v>31</v>
      </c>
      <c r="G13" s="27" t="s">
        <v>37</v>
      </c>
      <c r="H13" s="28"/>
      <c r="I13" s="9"/>
      <c r="J13" s="9"/>
      <c r="L13" s="49"/>
      <c r="M13" s="52"/>
      <c r="N13" s="52"/>
      <c r="O13" s="52"/>
      <c r="P13" s="52"/>
      <c r="Q13" s="52"/>
      <c r="R13" s="54"/>
    </row>
    <row r="14" ht="14.25" spans="2:18">
      <c r="B14" s="4" t="s">
        <v>169</v>
      </c>
      <c r="C14" s="8">
        <v>4</v>
      </c>
      <c r="D14" s="20" t="s">
        <v>52</v>
      </c>
      <c r="G14" s="27" t="s">
        <v>42</v>
      </c>
      <c r="H14" s="28"/>
      <c r="I14" s="9">
        <v>4</v>
      </c>
      <c r="J14" s="9"/>
      <c r="L14" s="49"/>
      <c r="M14" s="52"/>
      <c r="N14" s="52"/>
      <c r="O14" s="52"/>
      <c r="P14" s="52"/>
      <c r="Q14" s="52"/>
      <c r="R14" s="54"/>
    </row>
    <row r="15" ht="14.25" spans="2:18">
      <c r="B15" s="7" t="s">
        <v>183</v>
      </c>
      <c r="C15" s="8" t="s">
        <v>184</v>
      </c>
      <c r="D15" s="9" t="s">
        <v>185</v>
      </c>
      <c r="G15" s="27" t="s">
        <v>47</v>
      </c>
      <c r="H15" s="28"/>
      <c r="I15" s="9"/>
      <c r="J15" s="9"/>
      <c r="L15" s="49"/>
      <c r="M15" s="52"/>
      <c r="N15" s="52"/>
      <c r="O15" s="52"/>
      <c r="P15" s="52"/>
      <c r="Q15" s="52"/>
      <c r="R15" s="54"/>
    </row>
    <row r="16" spans="2:18">
      <c r="B16" s="7" t="s">
        <v>186</v>
      </c>
      <c r="C16" s="8">
        <v>-1</v>
      </c>
      <c r="D16" s="61" t="s">
        <v>187</v>
      </c>
      <c r="G16" s="30" t="s">
        <v>52</v>
      </c>
      <c r="H16" s="31"/>
      <c r="I16" s="12">
        <v>4</v>
      </c>
      <c r="J16" s="12"/>
      <c r="L16" s="49"/>
      <c r="M16" s="52"/>
      <c r="N16" s="52"/>
      <c r="O16" s="52"/>
      <c r="P16" s="52"/>
      <c r="Q16" s="52"/>
      <c r="R16" s="54"/>
    </row>
    <row r="17" spans="2:18">
      <c r="B17" s="21" t="s">
        <v>188</v>
      </c>
      <c r="C17" s="22" t="s">
        <v>189</v>
      </c>
      <c r="D17" s="12" t="s">
        <v>190</v>
      </c>
      <c r="L17" s="49"/>
      <c r="M17" s="52"/>
      <c r="N17" s="52"/>
      <c r="O17" s="52"/>
      <c r="P17" s="52"/>
      <c r="Q17" s="52"/>
      <c r="R17" s="54"/>
    </row>
    <row r="18" customHeight="1" spans="12:18">
      <c r="L18" s="49"/>
      <c r="M18" s="52"/>
      <c r="N18" s="52"/>
      <c r="O18" s="52"/>
      <c r="P18" s="52"/>
      <c r="Q18" s="52"/>
      <c r="R18" s="54"/>
    </row>
    <row r="19" customHeight="1" spans="12:18">
      <c r="L19" s="50"/>
      <c r="M19" s="53"/>
      <c r="N19" s="53"/>
      <c r="O19" s="53"/>
      <c r="P19" s="53"/>
      <c r="Q19" s="53"/>
      <c r="R19" s="55"/>
    </row>
    <row r="21" ht="15.75" customHeight="1"/>
    <row r="22" ht="15.75" customHeight="1"/>
    <row r="23" ht="15.75" customHeight="1"/>
    <row r="24" ht="15.75" customHeight="1"/>
    <row r="25" ht="15.75" customHeight="1"/>
    <row r="26" ht="15.75" customHeight="1"/>
    <row r="27" ht="15.75" customHeight="1" spans="8:8">
      <c r="H27" s="63" t="s">
        <v>191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2:D2"/>
    <mergeCell ref="G2:H2"/>
    <mergeCell ref="L2:P2"/>
    <mergeCell ref="Q2:R2"/>
    <mergeCell ref="C3:D3"/>
    <mergeCell ref="G3:H3"/>
    <mergeCell ref="G4:H4"/>
    <mergeCell ref="G5:H5"/>
    <mergeCell ref="G6:H6"/>
    <mergeCell ref="G7:H7"/>
    <mergeCell ref="G8:H8"/>
    <mergeCell ref="G10:H10"/>
    <mergeCell ref="G11:H11"/>
    <mergeCell ref="G12:H12"/>
    <mergeCell ref="G13:H13"/>
    <mergeCell ref="G14:H14"/>
    <mergeCell ref="G15:H15"/>
    <mergeCell ref="G16:H16"/>
  </mergeCells>
  <pageMargins left="0.511811024" right="0.511811024" top="0.787401575" bottom="0.787401575" header="0" footer="0"/>
  <pageSetup paperSize="1" orientation="landscape"/>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T1000"/>
  <sheetViews>
    <sheetView workbookViewId="0">
      <selection activeCell="A1" sqref="A1"/>
    </sheetView>
  </sheetViews>
  <sheetFormatPr defaultColWidth="12.6333333333333" defaultRowHeight="15" customHeight="1"/>
  <cols>
    <col min="1" max="1" width="8.75" customWidth="1"/>
    <col min="2" max="2" width="18.6333333333333" customWidth="1"/>
    <col min="3" max="3" width="8.63333333333333" customWidth="1"/>
    <col min="4" max="4" width="16.3833333333333" customWidth="1"/>
    <col min="5" max="12" width="8.75" customWidth="1"/>
    <col min="13" max="13" width="5.13333333333333" customWidth="1"/>
    <col min="14" max="14" width="19" customWidth="1"/>
    <col min="15" max="15" width="8.75" customWidth="1"/>
    <col min="16" max="16" width="13.3833333333333" customWidth="1"/>
    <col min="17" max="17" width="9.88333333333333" customWidth="1"/>
    <col min="18" max="18" width="11.8833333333333" customWidth="1"/>
    <col min="19" max="20" width="8.75" customWidth="1"/>
    <col min="21" max="26" width="14.3833333333333" customWidth="1"/>
  </cols>
  <sheetData>
    <row r="2" spans="2:20">
      <c r="B2" s="1" t="s">
        <v>192</v>
      </c>
      <c r="C2" s="2"/>
      <c r="D2" s="3"/>
      <c r="I2" s="1" t="s">
        <v>14</v>
      </c>
      <c r="J2" s="3"/>
      <c r="K2" s="33" t="s">
        <v>3</v>
      </c>
      <c r="N2" s="1" t="s">
        <v>125</v>
      </c>
      <c r="O2" s="2"/>
      <c r="P2" s="2"/>
      <c r="Q2" s="2"/>
      <c r="R2" s="2"/>
      <c r="S2" s="40" t="s">
        <v>126</v>
      </c>
      <c r="T2" s="3"/>
    </row>
    <row r="3" spans="2:20">
      <c r="B3" s="4" t="s">
        <v>127</v>
      </c>
      <c r="C3" s="5" t="s">
        <v>98</v>
      </c>
      <c r="D3" s="6"/>
      <c r="I3" s="25" t="s">
        <v>25</v>
      </c>
      <c r="J3" s="26"/>
      <c r="K3" s="29"/>
      <c r="N3" s="41" t="s">
        <v>128</v>
      </c>
      <c r="O3" s="51" t="s">
        <v>21</v>
      </c>
      <c r="P3" s="51" t="s">
        <v>129</v>
      </c>
      <c r="Q3" s="51" t="s">
        <v>130</v>
      </c>
      <c r="R3" s="51" t="s">
        <v>131</v>
      </c>
      <c r="S3" s="41" t="s">
        <v>12</v>
      </c>
      <c r="T3" s="42" t="s">
        <v>132</v>
      </c>
    </row>
    <row r="4" ht="14.25" spans="2:20">
      <c r="B4" s="7" t="s">
        <v>133</v>
      </c>
      <c r="C4" s="8">
        <v>7</v>
      </c>
      <c r="D4" s="9">
        <v>4500</v>
      </c>
      <c r="I4" s="27" t="s">
        <v>31</v>
      </c>
      <c r="J4" s="28"/>
      <c r="K4" s="9"/>
      <c r="N4" s="14" t="s">
        <v>193</v>
      </c>
      <c r="O4" s="15">
        <v>2</v>
      </c>
      <c r="P4" s="15" t="s">
        <v>194</v>
      </c>
      <c r="Q4" s="15" t="s">
        <v>195</v>
      </c>
      <c r="R4" s="15" t="s">
        <v>137</v>
      </c>
      <c r="S4" s="15">
        <v>1</v>
      </c>
      <c r="T4" s="29">
        <v>1</v>
      </c>
    </row>
    <row r="5" spans="2:20">
      <c r="B5" s="10" t="s">
        <v>138</v>
      </c>
      <c r="C5" s="11">
        <v>5</v>
      </c>
      <c r="D5" s="12">
        <v>5</v>
      </c>
      <c r="I5" s="27" t="s">
        <v>36</v>
      </c>
      <c r="J5" s="28"/>
      <c r="K5" s="9"/>
      <c r="N5" s="7" t="s">
        <v>196</v>
      </c>
      <c r="O5" s="8">
        <v>1</v>
      </c>
      <c r="P5" s="8" t="s">
        <v>197</v>
      </c>
      <c r="Q5" s="8" t="s">
        <v>198</v>
      </c>
      <c r="R5" s="8" t="s">
        <v>137</v>
      </c>
      <c r="S5" s="8">
        <v>1</v>
      </c>
      <c r="T5" s="9">
        <v>1</v>
      </c>
    </row>
    <row r="6" spans="2:20">
      <c r="B6" s="13"/>
      <c r="C6" s="13"/>
      <c r="D6" s="13"/>
      <c r="I6" s="27" t="s">
        <v>41</v>
      </c>
      <c r="J6" s="28"/>
      <c r="K6" s="9">
        <v>1</v>
      </c>
      <c r="N6" s="7" t="s">
        <v>199</v>
      </c>
      <c r="O6" s="8">
        <v>3</v>
      </c>
      <c r="P6" s="8" t="s">
        <v>135</v>
      </c>
      <c r="Q6" s="8" t="s">
        <v>200</v>
      </c>
      <c r="R6" s="8" t="s">
        <v>137</v>
      </c>
      <c r="S6" s="8">
        <v>1</v>
      </c>
      <c r="T6" s="9">
        <v>1</v>
      </c>
    </row>
    <row r="7" spans="2:20">
      <c r="B7" s="1" t="s">
        <v>145</v>
      </c>
      <c r="C7" s="14" t="s">
        <v>201</v>
      </c>
      <c r="D7" s="15" t="s">
        <v>151</v>
      </c>
      <c r="E7" s="15" t="s">
        <v>202</v>
      </c>
      <c r="F7" s="15" t="s">
        <v>203</v>
      </c>
      <c r="G7" s="29" t="s">
        <v>204</v>
      </c>
      <c r="I7" s="27" t="s">
        <v>46</v>
      </c>
      <c r="J7" s="28"/>
      <c r="K7" s="9"/>
      <c r="N7" s="7"/>
      <c r="O7" s="8"/>
      <c r="P7" s="8"/>
      <c r="Q7" s="8"/>
      <c r="R7" s="8"/>
      <c r="S7" s="8"/>
      <c r="T7" s="9"/>
    </row>
    <row r="8" spans="2:20">
      <c r="B8" s="1" t="s">
        <v>150</v>
      </c>
      <c r="C8" s="7"/>
      <c r="D8" s="8"/>
      <c r="E8" s="8"/>
      <c r="F8" s="57"/>
      <c r="G8" s="58"/>
      <c r="I8" s="30" t="s">
        <v>51</v>
      </c>
      <c r="J8" s="31"/>
      <c r="K8" s="12"/>
      <c r="N8" s="7"/>
      <c r="O8" s="8"/>
      <c r="P8" s="8"/>
      <c r="Q8" s="8"/>
      <c r="R8" s="8"/>
      <c r="S8" s="8"/>
      <c r="T8" s="9"/>
    </row>
    <row r="9" spans="2:20">
      <c r="B9" s="1" t="s">
        <v>157</v>
      </c>
      <c r="C9" s="7"/>
      <c r="D9" s="8"/>
      <c r="E9" s="8"/>
      <c r="F9" s="57"/>
      <c r="G9" s="58"/>
      <c r="I9" s="24"/>
      <c r="J9" s="13"/>
      <c r="K9" s="24"/>
      <c r="N9" s="7"/>
      <c r="O9" s="8"/>
      <c r="P9" s="8"/>
      <c r="Q9" s="39"/>
      <c r="R9" s="8"/>
      <c r="S9" s="8"/>
      <c r="T9" s="9"/>
    </row>
    <row r="10" spans="2:20">
      <c r="B10" s="16" t="s">
        <v>161</v>
      </c>
      <c r="C10" s="10"/>
      <c r="D10" s="11"/>
      <c r="E10" s="11"/>
      <c r="F10" s="59"/>
      <c r="G10" s="60"/>
      <c r="I10" s="1" t="s">
        <v>63</v>
      </c>
      <c r="J10" s="32"/>
      <c r="K10" s="35" t="s">
        <v>3</v>
      </c>
      <c r="L10" s="18" t="s">
        <v>21</v>
      </c>
      <c r="N10" s="7"/>
      <c r="O10" s="8"/>
      <c r="P10" s="8"/>
      <c r="Q10" s="8"/>
      <c r="R10" s="8"/>
      <c r="S10" s="8"/>
      <c r="T10" s="9"/>
    </row>
    <row r="11" spans="2:20">
      <c r="B11" s="13"/>
      <c r="C11" s="13"/>
      <c r="D11" s="13"/>
      <c r="I11" s="25" t="s">
        <v>26</v>
      </c>
      <c r="J11" s="26"/>
      <c r="K11" s="36"/>
      <c r="L11" s="36"/>
      <c r="N11" s="7"/>
      <c r="O11" s="8"/>
      <c r="P11" s="8"/>
      <c r="Q11" s="8"/>
      <c r="R11" s="8"/>
      <c r="S11" s="8"/>
      <c r="T11" s="9"/>
    </row>
    <row r="12" spans="2:20">
      <c r="B12" s="17" t="s">
        <v>164</v>
      </c>
      <c r="C12" s="18" t="s">
        <v>3</v>
      </c>
      <c r="D12" s="18" t="s">
        <v>165</v>
      </c>
      <c r="I12" s="27" t="s">
        <v>32</v>
      </c>
      <c r="J12" s="28"/>
      <c r="K12" s="9"/>
      <c r="L12" s="9"/>
      <c r="N12" s="49"/>
      <c r="O12" s="52"/>
      <c r="P12" s="52"/>
      <c r="Q12" s="52"/>
      <c r="R12" s="52"/>
      <c r="S12" s="52"/>
      <c r="T12" s="54"/>
    </row>
    <row r="13" ht="14.25" spans="2:20">
      <c r="B13" s="4" t="s">
        <v>205</v>
      </c>
      <c r="C13" s="15">
        <v>1</v>
      </c>
      <c r="D13" s="19" t="s">
        <v>41</v>
      </c>
      <c r="I13" s="27" t="s">
        <v>37</v>
      </c>
      <c r="J13" s="28"/>
      <c r="K13" s="9"/>
      <c r="L13" s="9"/>
      <c r="N13" s="49"/>
      <c r="O13" s="52"/>
      <c r="P13" s="52"/>
      <c r="Q13" s="52"/>
      <c r="R13" s="52"/>
      <c r="S13" s="52"/>
      <c r="T13" s="54"/>
    </row>
    <row r="14" spans="2:20">
      <c r="B14" s="21" t="s">
        <v>206</v>
      </c>
      <c r="C14" s="22" t="s">
        <v>207</v>
      </c>
      <c r="D14" s="23" t="s">
        <v>208</v>
      </c>
      <c r="I14" s="27" t="s">
        <v>42</v>
      </c>
      <c r="J14" s="28"/>
      <c r="K14" s="9"/>
      <c r="L14" s="9"/>
      <c r="N14" s="49"/>
      <c r="O14" s="52"/>
      <c r="P14" s="52"/>
      <c r="Q14" s="52"/>
      <c r="R14" s="52"/>
      <c r="S14" s="52"/>
      <c r="T14" s="54"/>
    </row>
    <row r="15" ht="14.25" spans="9:20">
      <c r="I15" s="27" t="s">
        <v>47</v>
      </c>
      <c r="J15" s="28"/>
      <c r="K15" s="9"/>
      <c r="L15" s="9"/>
      <c r="N15" s="49"/>
      <c r="O15" s="52"/>
      <c r="P15" s="52"/>
      <c r="Q15" s="52"/>
      <c r="R15" s="52"/>
      <c r="S15" s="52"/>
      <c r="T15" s="54"/>
    </row>
    <row r="16" spans="9:20">
      <c r="I16" s="30" t="s">
        <v>52</v>
      </c>
      <c r="J16" s="31"/>
      <c r="K16" s="12"/>
      <c r="L16" s="12"/>
      <c r="N16" s="49"/>
      <c r="O16" s="52"/>
      <c r="P16" s="52"/>
      <c r="Q16" s="52"/>
      <c r="R16" s="52"/>
      <c r="S16" s="52"/>
      <c r="T16" s="54"/>
    </row>
    <row r="17" customHeight="1" spans="14:20">
      <c r="N17" s="49"/>
      <c r="O17" s="52"/>
      <c r="P17" s="52"/>
      <c r="Q17" s="52"/>
      <c r="R17" s="52"/>
      <c r="S17" s="52"/>
      <c r="T17" s="54"/>
    </row>
    <row r="18" customHeight="1" spans="14:20">
      <c r="N18" s="49"/>
      <c r="O18" s="52"/>
      <c r="P18" s="52"/>
      <c r="Q18" s="52"/>
      <c r="R18" s="52"/>
      <c r="S18" s="52"/>
      <c r="T18" s="54"/>
    </row>
    <row r="19" customHeight="1" spans="14:20">
      <c r="N19" s="50"/>
      <c r="O19" s="53"/>
      <c r="P19" s="53"/>
      <c r="Q19" s="53"/>
      <c r="R19" s="53"/>
      <c r="S19" s="53"/>
      <c r="T19" s="5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2:D2"/>
    <mergeCell ref="I2:J2"/>
    <mergeCell ref="N2:R2"/>
    <mergeCell ref="S2:T2"/>
    <mergeCell ref="C3:D3"/>
    <mergeCell ref="I3:J3"/>
    <mergeCell ref="I4:J4"/>
    <mergeCell ref="I5:J5"/>
    <mergeCell ref="I6:J6"/>
    <mergeCell ref="I7:J7"/>
    <mergeCell ref="I8:J8"/>
    <mergeCell ref="I10:J10"/>
    <mergeCell ref="I11:J11"/>
    <mergeCell ref="I12:J12"/>
    <mergeCell ref="I13:J13"/>
    <mergeCell ref="I14:J14"/>
    <mergeCell ref="I15:J15"/>
    <mergeCell ref="I16:J16"/>
  </mergeCells>
  <pageMargins left="0.511811024" right="0.511811024" top="0.787401575" bottom="0.787401575" header="0" footer="0"/>
  <pageSetup paperSize="1" orientation="landscape"/>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33333333333" defaultRowHeight="15" customHeight="1"/>
  <cols>
    <col min="1" max="1" width="8.75" customWidth="1"/>
    <col min="2" max="2" width="20" customWidth="1"/>
    <col min="3" max="3" width="9" customWidth="1"/>
    <col min="4" max="4" width="24.6333333333333" customWidth="1"/>
    <col min="5" max="5" width="8.75" customWidth="1"/>
    <col min="6" max="6" width="2.75" customWidth="1"/>
    <col min="7" max="10" width="8.75" customWidth="1"/>
    <col min="11" max="11" width="5.63333333333333" customWidth="1"/>
    <col min="12" max="12" width="22.25" customWidth="1"/>
    <col min="13" max="13" width="8.75" customWidth="1"/>
    <col min="14" max="14" width="15.8833333333333" customWidth="1"/>
    <col min="15" max="15" width="10" customWidth="1"/>
    <col min="16" max="16" width="10.3833333333333" customWidth="1"/>
    <col min="17" max="18" width="8.75" customWidth="1"/>
    <col min="19" max="26" width="14.3833333333333" customWidth="1"/>
  </cols>
  <sheetData>
    <row r="1" spans="1:10">
      <c r="A1" s="13"/>
      <c r="B1" s="13"/>
      <c r="C1" s="13"/>
      <c r="D1" s="13"/>
      <c r="E1" s="13"/>
      <c r="F1" s="13"/>
      <c r="G1" s="13"/>
      <c r="H1" s="13"/>
      <c r="I1" s="13"/>
      <c r="J1" s="13"/>
    </row>
    <row r="2" spans="1:18">
      <c r="A2" s="13"/>
      <c r="B2" s="1" t="s">
        <v>209</v>
      </c>
      <c r="C2" s="2"/>
      <c r="D2" s="3"/>
      <c r="G2" s="1" t="s">
        <v>14</v>
      </c>
      <c r="H2" s="3"/>
      <c r="I2" s="33" t="s">
        <v>3</v>
      </c>
      <c r="L2" s="1" t="s">
        <v>125</v>
      </c>
      <c r="M2" s="2"/>
      <c r="N2" s="2"/>
      <c r="O2" s="2"/>
      <c r="P2" s="2"/>
      <c r="Q2" s="40" t="s">
        <v>126</v>
      </c>
      <c r="R2" s="3"/>
    </row>
    <row r="3" spans="1:18">
      <c r="A3" s="13"/>
      <c r="B3" s="4" t="s">
        <v>127</v>
      </c>
      <c r="C3" s="5" t="s">
        <v>98</v>
      </c>
      <c r="D3" s="6"/>
      <c r="G3" s="25" t="s">
        <v>25</v>
      </c>
      <c r="H3" s="26"/>
      <c r="I3" s="29"/>
      <c r="L3" s="41" t="s">
        <v>128</v>
      </c>
      <c r="M3" s="51" t="s">
        <v>21</v>
      </c>
      <c r="N3" s="51" t="s">
        <v>129</v>
      </c>
      <c r="O3" s="51" t="s">
        <v>130</v>
      </c>
      <c r="P3" s="51" t="s">
        <v>131</v>
      </c>
      <c r="Q3" s="41" t="s">
        <v>12</v>
      </c>
      <c r="R3" s="42" t="s">
        <v>132</v>
      </c>
    </row>
    <row r="4" ht="14.25" spans="1:18">
      <c r="A4" s="13"/>
      <c r="B4" s="7" t="s">
        <v>133</v>
      </c>
      <c r="C4" s="8">
        <v>8</v>
      </c>
      <c r="D4" s="9">
        <v>8400</v>
      </c>
      <c r="G4" s="27" t="s">
        <v>31</v>
      </c>
      <c r="H4" s="28"/>
      <c r="I4" s="9"/>
      <c r="L4" s="14" t="s">
        <v>210</v>
      </c>
      <c r="M4" s="15">
        <v>1</v>
      </c>
      <c r="N4" s="15" t="s">
        <v>177</v>
      </c>
      <c r="O4" s="15" t="s">
        <v>163</v>
      </c>
      <c r="P4" s="15" t="s">
        <v>149</v>
      </c>
      <c r="Q4" s="15">
        <v>1</v>
      </c>
      <c r="R4" s="29">
        <v>1</v>
      </c>
    </row>
    <row r="5" spans="1:18">
      <c r="A5" s="13"/>
      <c r="B5" s="10" t="s">
        <v>138</v>
      </c>
      <c r="C5" s="11">
        <v>8</v>
      </c>
      <c r="D5" s="12">
        <v>8</v>
      </c>
      <c r="G5" s="27" t="s">
        <v>36</v>
      </c>
      <c r="H5" s="28"/>
      <c r="I5" s="9">
        <v>1</v>
      </c>
      <c r="L5" s="7" t="s">
        <v>211</v>
      </c>
      <c r="M5" s="8">
        <v>2</v>
      </c>
      <c r="N5" s="8" t="s">
        <v>212</v>
      </c>
      <c r="O5" s="8" t="s">
        <v>148</v>
      </c>
      <c r="P5" s="8" t="s">
        <v>149</v>
      </c>
      <c r="Q5" s="8">
        <v>1</v>
      </c>
      <c r="R5" s="9">
        <v>1</v>
      </c>
    </row>
    <row r="6" spans="1:18">
      <c r="A6" s="13"/>
      <c r="B6" s="13"/>
      <c r="C6" s="13"/>
      <c r="D6" s="13"/>
      <c r="G6" s="27" t="s">
        <v>41</v>
      </c>
      <c r="H6" s="28"/>
      <c r="I6" s="9">
        <v>1</v>
      </c>
      <c r="L6" s="7" t="s">
        <v>213</v>
      </c>
      <c r="M6" s="8">
        <v>3</v>
      </c>
      <c r="N6" s="8" t="s">
        <v>212</v>
      </c>
      <c r="O6" s="8" t="s">
        <v>148</v>
      </c>
      <c r="P6" s="8" t="s">
        <v>214</v>
      </c>
      <c r="Q6" s="8">
        <v>0</v>
      </c>
      <c r="R6" s="9">
        <v>1</v>
      </c>
    </row>
    <row r="7" spans="1:18">
      <c r="A7" s="13"/>
      <c r="B7" s="1" t="s">
        <v>145</v>
      </c>
      <c r="C7" s="14" t="s">
        <v>201</v>
      </c>
      <c r="D7" s="15" t="s">
        <v>215</v>
      </c>
      <c r="E7" s="29"/>
      <c r="G7" s="27" t="s">
        <v>46</v>
      </c>
      <c r="H7" s="28"/>
      <c r="I7" s="9"/>
      <c r="L7" s="7" t="s">
        <v>216</v>
      </c>
      <c r="M7" s="8">
        <v>1</v>
      </c>
      <c r="N7" s="8" t="s">
        <v>217</v>
      </c>
      <c r="O7" s="8" t="s">
        <v>218</v>
      </c>
      <c r="P7" s="8" t="s">
        <v>137</v>
      </c>
      <c r="Q7" s="8">
        <v>1</v>
      </c>
      <c r="R7" s="9">
        <v>1</v>
      </c>
    </row>
    <row r="8" spans="1:18">
      <c r="A8" s="13"/>
      <c r="B8" s="1" t="s">
        <v>150</v>
      </c>
      <c r="C8" s="7" t="s">
        <v>219</v>
      </c>
      <c r="D8" s="8"/>
      <c r="E8" s="9"/>
      <c r="G8" s="30" t="s">
        <v>51</v>
      </c>
      <c r="H8" s="31"/>
      <c r="I8" s="12"/>
      <c r="L8" s="7" t="s">
        <v>220</v>
      </c>
      <c r="M8" s="8">
        <v>2</v>
      </c>
      <c r="N8" s="8" t="s">
        <v>160</v>
      </c>
      <c r="O8" s="8" t="s">
        <v>221</v>
      </c>
      <c r="P8" s="8" t="s">
        <v>155</v>
      </c>
      <c r="Q8" s="8" t="s">
        <v>156</v>
      </c>
      <c r="R8" s="9" t="s">
        <v>156</v>
      </c>
    </row>
    <row r="9" spans="1:18">
      <c r="A9" s="13"/>
      <c r="B9" s="1" t="s">
        <v>157</v>
      </c>
      <c r="C9" s="7" t="s">
        <v>222</v>
      </c>
      <c r="D9" s="8" t="s">
        <v>203</v>
      </c>
      <c r="E9" s="9" t="s">
        <v>202</v>
      </c>
      <c r="G9" s="24"/>
      <c r="H9" s="13"/>
      <c r="I9" s="24"/>
      <c r="L9" s="7"/>
      <c r="M9" s="8"/>
      <c r="N9" s="8"/>
      <c r="O9" s="39"/>
      <c r="P9" s="8"/>
      <c r="Q9" s="8"/>
      <c r="R9" s="9"/>
    </row>
    <row r="10" spans="1:18">
      <c r="A10" s="13"/>
      <c r="B10" s="16" t="s">
        <v>161</v>
      </c>
      <c r="C10" s="10"/>
      <c r="D10" s="11"/>
      <c r="E10" s="12"/>
      <c r="G10" s="1" t="s">
        <v>63</v>
      </c>
      <c r="H10" s="32"/>
      <c r="I10" s="35" t="s">
        <v>3</v>
      </c>
      <c r="J10" s="18" t="s">
        <v>21</v>
      </c>
      <c r="L10" s="7"/>
      <c r="M10" s="8"/>
      <c r="N10" s="8"/>
      <c r="O10" s="8"/>
      <c r="P10" s="8"/>
      <c r="Q10" s="8"/>
      <c r="R10" s="9"/>
    </row>
    <row r="11" spans="1:18">
      <c r="A11" s="13"/>
      <c r="B11" s="13"/>
      <c r="C11" s="13"/>
      <c r="D11" s="13"/>
      <c r="G11" s="25" t="s">
        <v>26</v>
      </c>
      <c r="H11" s="26"/>
      <c r="I11" s="36"/>
      <c r="J11" s="36"/>
      <c r="L11" s="7"/>
      <c r="M11" s="8"/>
      <c r="N11" s="8"/>
      <c r="O11" s="8"/>
      <c r="P11" s="8"/>
      <c r="Q11" s="8"/>
      <c r="R11" s="9"/>
    </row>
    <row r="12" spans="1:18">
      <c r="A12" s="13"/>
      <c r="B12" s="41" t="s">
        <v>164</v>
      </c>
      <c r="C12" s="42" t="s">
        <v>3</v>
      </c>
      <c r="D12" s="42" t="s">
        <v>165</v>
      </c>
      <c r="G12" s="27" t="s">
        <v>32</v>
      </c>
      <c r="H12" s="28"/>
      <c r="I12" s="9"/>
      <c r="J12" s="9"/>
      <c r="L12" s="49"/>
      <c r="M12" s="52"/>
      <c r="N12" s="52"/>
      <c r="O12" s="52"/>
      <c r="P12" s="52"/>
      <c r="Q12" s="52"/>
      <c r="R12" s="54"/>
    </row>
    <row r="13" ht="14.25" spans="1:18">
      <c r="A13" s="13"/>
      <c r="B13" s="14" t="s">
        <v>3</v>
      </c>
      <c r="C13" s="15">
        <v>4</v>
      </c>
      <c r="D13" s="29" t="s">
        <v>47</v>
      </c>
      <c r="G13" s="27" t="s">
        <v>37</v>
      </c>
      <c r="H13" s="28"/>
      <c r="I13" s="9"/>
      <c r="J13" s="9"/>
      <c r="L13" s="49"/>
      <c r="M13" s="52"/>
      <c r="N13" s="52"/>
      <c r="O13" s="52"/>
      <c r="P13" s="52"/>
      <c r="Q13" s="52"/>
      <c r="R13" s="54"/>
    </row>
    <row r="14" ht="14.25" spans="1:18">
      <c r="A14" s="13"/>
      <c r="B14" s="7" t="s">
        <v>182</v>
      </c>
      <c r="C14" s="8">
        <v>1</v>
      </c>
      <c r="D14" s="9" t="s">
        <v>223</v>
      </c>
      <c r="G14" s="27" t="s">
        <v>42</v>
      </c>
      <c r="H14" s="28"/>
      <c r="I14" s="9"/>
      <c r="J14" s="9"/>
      <c r="L14" s="49"/>
      <c r="M14" s="52"/>
      <c r="N14" s="52"/>
      <c r="O14" s="52"/>
      <c r="P14" s="52"/>
      <c r="Q14" s="52"/>
      <c r="R14" s="54"/>
    </row>
    <row r="15" ht="14.25" spans="1:18">
      <c r="A15" s="13"/>
      <c r="B15" s="7" t="s">
        <v>224</v>
      </c>
      <c r="C15" s="8" t="s">
        <v>225</v>
      </c>
      <c r="D15" s="9" t="s">
        <v>226</v>
      </c>
      <c r="G15" s="27" t="s">
        <v>47</v>
      </c>
      <c r="H15" s="28"/>
      <c r="I15" s="9">
        <v>4</v>
      </c>
      <c r="J15" s="9"/>
      <c r="L15" s="49"/>
      <c r="M15" s="52"/>
      <c r="N15" s="52"/>
      <c r="O15" s="52"/>
      <c r="P15" s="52"/>
      <c r="Q15" s="52"/>
      <c r="R15" s="54"/>
    </row>
    <row r="16" spans="1:18">
      <c r="A16" s="13"/>
      <c r="B16" s="7" t="s">
        <v>227</v>
      </c>
      <c r="C16" s="8" t="s">
        <v>228</v>
      </c>
      <c r="D16" s="9" t="s">
        <v>229</v>
      </c>
      <c r="G16" s="30" t="s">
        <v>52</v>
      </c>
      <c r="H16" s="31"/>
      <c r="I16" s="12"/>
      <c r="J16" s="12"/>
      <c r="L16" s="49"/>
      <c r="M16" s="52"/>
      <c r="N16" s="52"/>
      <c r="O16" s="52"/>
      <c r="P16" s="52"/>
      <c r="Q16" s="52"/>
      <c r="R16" s="54"/>
    </row>
    <row r="17" ht="14.25" spans="1:18">
      <c r="A17" s="13"/>
      <c r="B17" s="7" t="s">
        <v>230</v>
      </c>
      <c r="C17" s="8">
        <v>1</v>
      </c>
      <c r="D17" s="9" t="s">
        <v>231</v>
      </c>
      <c r="L17" s="49"/>
      <c r="M17" s="52"/>
      <c r="N17" s="52"/>
      <c r="O17" s="52"/>
      <c r="P17" s="52"/>
      <c r="Q17" s="52"/>
      <c r="R17" s="54"/>
    </row>
    <row r="18" customHeight="1" spans="2:18">
      <c r="B18" s="10" t="s">
        <v>232</v>
      </c>
      <c r="C18" s="11" t="s">
        <v>233</v>
      </c>
      <c r="D18" s="12" t="s">
        <v>234</v>
      </c>
      <c r="L18" s="49"/>
      <c r="M18" s="52"/>
      <c r="N18" s="52"/>
      <c r="O18" s="52"/>
      <c r="P18" s="52"/>
      <c r="Q18" s="52"/>
      <c r="R18" s="54"/>
    </row>
    <row r="19" spans="2:18">
      <c r="B19" s="13"/>
      <c r="G19" s="13"/>
      <c r="I19" s="13"/>
      <c r="L19" s="50"/>
      <c r="M19" s="53"/>
      <c r="N19" s="53"/>
      <c r="O19" s="53"/>
      <c r="P19" s="53"/>
      <c r="Q19" s="53"/>
      <c r="R19" s="55"/>
    </row>
    <row r="20" ht="14.25" spans="2:9">
      <c r="B20" s="13"/>
      <c r="C20" s="13"/>
      <c r="G20" s="13"/>
      <c r="I20" s="13"/>
    </row>
    <row r="21" ht="15.75" customHeight="1" spans="2:9">
      <c r="B21" s="13"/>
      <c r="C21" s="13"/>
      <c r="D21" s="13"/>
      <c r="G21" s="13"/>
      <c r="I21" s="13"/>
    </row>
    <row r="22" ht="15.75" customHeight="1" spans="2:9">
      <c r="B22" s="13"/>
      <c r="C22" s="13"/>
      <c r="D22" s="13"/>
      <c r="G22" s="13"/>
      <c r="I22" s="13"/>
    </row>
    <row r="23" ht="15.75" customHeight="1" spans="2:18">
      <c r="B23" s="13"/>
      <c r="C23" s="13"/>
      <c r="D23" s="13"/>
      <c r="G23" s="13"/>
      <c r="I23" s="13"/>
      <c r="L23" s="13"/>
      <c r="M23" s="13"/>
      <c r="N23" s="13"/>
      <c r="O23" s="13"/>
      <c r="P23" s="13"/>
      <c r="Q23" s="13"/>
      <c r="R23" s="13"/>
    </row>
    <row r="24" ht="15.75" customHeight="1" spans="2:18">
      <c r="B24" s="13"/>
      <c r="C24" s="13"/>
      <c r="D24" s="13"/>
      <c r="E24" s="13"/>
      <c r="G24" s="13"/>
      <c r="I24" s="13"/>
      <c r="L24" s="13"/>
      <c r="M24" s="13"/>
      <c r="N24" s="13"/>
      <c r="O24" s="13"/>
      <c r="P24" s="13"/>
      <c r="Q24" s="13"/>
      <c r="R24" s="13"/>
    </row>
    <row r="25" ht="15.75" customHeight="1" spans="2:18">
      <c r="B25" s="13"/>
      <c r="C25" s="13"/>
      <c r="D25" s="13"/>
      <c r="E25" s="13"/>
      <c r="G25" s="13"/>
      <c r="I25" s="13"/>
      <c r="L25" s="13"/>
      <c r="M25" s="13"/>
      <c r="N25" s="13"/>
      <c r="O25" s="13"/>
      <c r="P25" s="13"/>
      <c r="Q25" s="13"/>
      <c r="R25" s="13"/>
    </row>
    <row r="26" ht="15.75" customHeight="1" spans="2:18">
      <c r="B26" s="13"/>
      <c r="C26" s="13"/>
      <c r="D26" s="13"/>
      <c r="E26" s="13"/>
      <c r="G26" s="24"/>
      <c r="H26" s="13"/>
      <c r="I26" s="24"/>
      <c r="L26" s="13"/>
      <c r="M26" s="13"/>
      <c r="N26" s="13"/>
      <c r="O26" s="56"/>
      <c r="P26" s="13"/>
      <c r="Q26" s="13"/>
      <c r="R26" s="13"/>
    </row>
    <row r="27" ht="15.75" customHeight="1" spans="2:18">
      <c r="B27" s="13"/>
      <c r="C27" s="13"/>
      <c r="D27" s="13"/>
      <c r="E27" s="13"/>
      <c r="G27" s="13"/>
      <c r="I27" s="24"/>
      <c r="J27" s="13"/>
      <c r="L27" s="13"/>
      <c r="M27" s="13"/>
      <c r="N27" s="13"/>
      <c r="O27" s="13"/>
      <c r="P27" s="13"/>
      <c r="Q27" s="13"/>
      <c r="R27" s="13"/>
    </row>
    <row r="28" ht="15.75" customHeight="1" spans="2:18">
      <c r="B28" s="13"/>
      <c r="C28" s="13"/>
      <c r="D28" s="13"/>
      <c r="G28" s="13"/>
      <c r="I28" s="13"/>
      <c r="J28" s="13"/>
      <c r="L28" s="13"/>
      <c r="M28" s="13"/>
      <c r="N28" s="13"/>
      <c r="O28" s="13"/>
      <c r="P28" s="13"/>
      <c r="Q28" s="13"/>
      <c r="R28" s="13"/>
    </row>
    <row r="29" ht="15.75" customHeight="1" spans="2:10">
      <c r="B29" s="13"/>
      <c r="C29" s="13"/>
      <c r="D29" s="13"/>
      <c r="G29" s="13"/>
      <c r="I29" s="13"/>
      <c r="J29" s="13"/>
    </row>
    <row r="30" ht="15.75" customHeight="1" spans="2:10">
      <c r="B30" s="13"/>
      <c r="C30" s="13"/>
      <c r="D30" s="13"/>
      <c r="G30" s="13"/>
      <c r="I30" s="13"/>
      <c r="J30" s="13"/>
    </row>
    <row r="31" ht="15.75" customHeight="1" spans="2:10">
      <c r="B31" s="13"/>
      <c r="C31" s="13"/>
      <c r="D31" s="13"/>
      <c r="G31" s="13"/>
      <c r="I31" s="13"/>
      <c r="J31" s="13"/>
    </row>
    <row r="32" ht="15.75" customHeight="1" spans="7:10">
      <c r="G32" s="13"/>
      <c r="I32" s="13"/>
      <c r="J32" s="13"/>
    </row>
    <row r="33" ht="15.75" customHeight="1" spans="7:10">
      <c r="G33" s="13"/>
      <c r="I33" s="13"/>
      <c r="J33" s="1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B2:D2"/>
    <mergeCell ref="G2:H2"/>
    <mergeCell ref="L2:P2"/>
    <mergeCell ref="Q2:R2"/>
    <mergeCell ref="C3:D3"/>
    <mergeCell ref="G3:H3"/>
    <mergeCell ref="G4:H4"/>
    <mergeCell ref="G5:H5"/>
    <mergeCell ref="G6:H6"/>
    <mergeCell ref="G7:H7"/>
    <mergeCell ref="G8:H8"/>
    <mergeCell ref="G10:H10"/>
    <mergeCell ref="G11:H11"/>
    <mergeCell ref="G12:H12"/>
    <mergeCell ref="G13:H13"/>
    <mergeCell ref="G14:H14"/>
    <mergeCell ref="G15:H15"/>
    <mergeCell ref="G16:H16"/>
    <mergeCell ref="B19:D19"/>
    <mergeCell ref="G19:H19"/>
    <mergeCell ref="C20:D20"/>
    <mergeCell ref="G20:H20"/>
    <mergeCell ref="G21:H21"/>
    <mergeCell ref="G22:H22"/>
    <mergeCell ref="G23:H23"/>
    <mergeCell ref="G24:H24"/>
    <mergeCell ref="G25:H25"/>
    <mergeCell ref="G27:H27"/>
    <mergeCell ref="G28:H28"/>
    <mergeCell ref="G29:H29"/>
    <mergeCell ref="G30:H30"/>
    <mergeCell ref="G31:H31"/>
    <mergeCell ref="G32:H32"/>
    <mergeCell ref="G33:H33"/>
  </mergeCells>
  <pageMargins left="0.511811024" right="0.511811024" top="0.787401575" bottom="0.787401575" header="0" footer="0"/>
  <pageSetup paperSize="1" orientation="landscape"/>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R1000"/>
  <sheetViews>
    <sheetView workbookViewId="0">
      <selection activeCell="A1" sqref="A1"/>
    </sheetView>
  </sheetViews>
  <sheetFormatPr defaultColWidth="12.6333333333333" defaultRowHeight="15" customHeight="1"/>
  <cols>
    <col min="1" max="1" width="8.75" customWidth="1"/>
    <col min="2" max="2" width="20" customWidth="1"/>
    <col min="3" max="3" width="8.63333333333333" customWidth="1"/>
    <col min="4" max="4" width="18.1333333333333" customWidth="1"/>
    <col min="5" max="5" width="8.75" customWidth="1"/>
    <col min="6" max="6" width="4.38333333333333" customWidth="1"/>
    <col min="7" max="10" width="8.75" customWidth="1"/>
    <col min="11" max="11" width="4.38333333333333" customWidth="1"/>
    <col min="12" max="12" width="16.8833333333333" customWidth="1"/>
    <col min="13" max="13" width="8.75" customWidth="1"/>
    <col min="14" max="14" width="13.3833333333333" customWidth="1"/>
    <col min="15" max="15" width="9.88333333333333" customWidth="1"/>
    <col min="16" max="16" width="11.8833333333333" customWidth="1"/>
    <col min="17" max="18" width="8.75" customWidth="1"/>
    <col min="19" max="26" width="14.3833333333333" customWidth="1"/>
  </cols>
  <sheetData>
    <row r="1" spans="2:11">
      <c r="B1" s="13"/>
      <c r="C1" s="13"/>
      <c r="D1" s="13"/>
      <c r="E1" s="13"/>
      <c r="F1" s="13"/>
      <c r="G1" s="13"/>
      <c r="H1" s="13"/>
      <c r="I1" s="13"/>
      <c r="J1" s="13"/>
      <c r="K1" s="13"/>
    </row>
    <row r="2" spans="2:18">
      <c r="B2" s="1" t="s">
        <v>235</v>
      </c>
      <c r="C2" s="2"/>
      <c r="D2" s="3"/>
      <c r="E2" s="13"/>
      <c r="F2" s="13"/>
      <c r="G2" s="1" t="s">
        <v>14</v>
      </c>
      <c r="H2" s="3"/>
      <c r="I2" s="33" t="s">
        <v>3</v>
      </c>
      <c r="J2" s="13"/>
      <c r="K2" s="13"/>
      <c r="L2" s="1" t="s">
        <v>125</v>
      </c>
      <c r="M2" s="2"/>
      <c r="N2" s="2"/>
      <c r="O2" s="2"/>
      <c r="P2" s="2"/>
      <c r="Q2" s="40" t="s">
        <v>126</v>
      </c>
      <c r="R2" s="3"/>
    </row>
    <row r="3" spans="2:18">
      <c r="B3" s="4" t="s">
        <v>127</v>
      </c>
      <c r="C3" s="5" t="s">
        <v>28</v>
      </c>
      <c r="D3" s="6"/>
      <c r="E3" s="13"/>
      <c r="F3" s="13"/>
      <c r="G3" s="25" t="s">
        <v>25</v>
      </c>
      <c r="H3" s="26"/>
      <c r="I3" s="29"/>
      <c r="J3" s="13"/>
      <c r="K3" s="13"/>
      <c r="L3" s="41" t="s">
        <v>128</v>
      </c>
      <c r="M3" s="51" t="s">
        <v>21</v>
      </c>
      <c r="N3" s="51" t="s">
        <v>129</v>
      </c>
      <c r="O3" s="51" t="s">
        <v>130</v>
      </c>
      <c r="P3" s="51" t="s">
        <v>131</v>
      </c>
      <c r="Q3" s="41" t="s">
        <v>12</v>
      </c>
      <c r="R3" s="42" t="s">
        <v>132</v>
      </c>
    </row>
    <row r="4" ht="14.25" spans="2:18">
      <c r="B4" s="7" t="s">
        <v>133</v>
      </c>
      <c r="C4" s="8">
        <v>6</v>
      </c>
      <c r="D4" s="9">
        <v>4500</v>
      </c>
      <c r="E4" s="13"/>
      <c r="F4" s="13"/>
      <c r="G4" s="27" t="s">
        <v>31</v>
      </c>
      <c r="H4" s="28"/>
      <c r="I4" s="9"/>
      <c r="J4" s="13"/>
      <c r="K4" s="13"/>
      <c r="L4" s="14" t="s">
        <v>236</v>
      </c>
      <c r="M4" s="15">
        <v>1</v>
      </c>
      <c r="N4" s="15" t="s">
        <v>142</v>
      </c>
      <c r="O4" s="15" t="s">
        <v>198</v>
      </c>
      <c r="P4" s="15" t="s">
        <v>137</v>
      </c>
      <c r="Q4" s="15">
        <v>1</v>
      </c>
      <c r="R4" s="29">
        <v>1</v>
      </c>
    </row>
    <row r="5" spans="2:18">
      <c r="B5" s="10" t="s">
        <v>138</v>
      </c>
      <c r="C5" s="11">
        <v>6</v>
      </c>
      <c r="D5" s="12">
        <v>6</v>
      </c>
      <c r="E5" s="13"/>
      <c r="F5" s="13"/>
      <c r="G5" s="27" t="s">
        <v>36</v>
      </c>
      <c r="H5" s="28"/>
      <c r="I5" s="9"/>
      <c r="J5" s="13"/>
      <c r="K5" s="13"/>
      <c r="L5" s="7" t="s">
        <v>237</v>
      </c>
      <c r="M5" s="8">
        <v>1</v>
      </c>
      <c r="N5" s="8" t="s">
        <v>238</v>
      </c>
      <c r="O5" s="8" t="s">
        <v>239</v>
      </c>
      <c r="P5" s="8" t="s">
        <v>137</v>
      </c>
      <c r="Q5" s="8">
        <v>1</v>
      </c>
      <c r="R5" s="9">
        <v>1</v>
      </c>
    </row>
    <row r="6" spans="2:18">
      <c r="B6" s="13"/>
      <c r="C6" s="13"/>
      <c r="D6" s="13"/>
      <c r="E6" s="13"/>
      <c r="F6" s="13"/>
      <c r="G6" s="27" t="s">
        <v>41</v>
      </c>
      <c r="H6" s="28"/>
      <c r="I6" s="9"/>
      <c r="J6" s="13"/>
      <c r="K6" s="13"/>
      <c r="L6" s="7" t="s">
        <v>240</v>
      </c>
      <c r="M6" s="8">
        <v>3</v>
      </c>
      <c r="N6" s="8" t="s">
        <v>142</v>
      </c>
      <c r="O6" s="8" t="s">
        <v>148</v>
      </c>
      <c r="P6" s="8" t="s">
        <v>149</v>
      </c>
      <c r="Q6" s="8">
        <v>1</v>
      </c>
      <c r="R6" s="9">
        <v>1</v>
      </c>
    </row>
    <row r="7" spans="2:18">
      <c r="B7" s="1" t="s">
        <v>145</v>
      </c>
      <c r="C7" s="14" t="s">
        <v>203</v>
      </c>
      <c r="D7" s="15" t="s">
        <v>202</v>
      </c>
      <c r="E7" s="29" t="s">
        <v>148</v>
      </c>
      <c r="F7" s="13"/>
      <c r="G7" s="27" t="s">
        <v>46</v>
      </c>
      <c r="H7" s="28"/>
      <c r="I7" s="9"/>
      <c r="J7" s="13"/>
      <c r="K7" s="13"/>
      <c r="L7" s="7"/>
      <c r="M7" s="8"/>
      <c r="N7" s="8"/>
      <c r="O7" s="8"/>
      <c r="P7" s="8"/>
      <c r="Q7" s="8"/>
      <c r="R7" s="9"/>
    </row>
    <row r="8" spans="2:18">
      <c r="B8" s="1" t="s">
        <v>150</v>
      </c>
      <c r="C8" s="7" t="s">
        <v>201</v>
      </c>
      <c r="D8" s="8"/>
      <c r="E8" s="9"/>
      <c r="F8" s="13"/>
      <c r="G8" s="30" t="s">
        <v>51</v>
      </c>
      <c r="H8" s="31"/>
      <c r="I8" s="12"/>
      <c r="J8" s="13"/>
      <c r="K8" s="13"/>
      <c r="L8" s="7"/>
      <c r="M8" s="8"/>
      <c r="N8" s="8"/>
      <c r="O8" s="8"/>
      <c r="P8" s="8"/>
      <c r="Q8" s="8"/>
      <c r="R8" s="9"/>
    </row>
    <row r="9" spans="2:18">
      <c r="B9" s="1" t="s">
        <v>157</v>
      </c>
      <c r="C9" s="7" t="s">
        <v>241</v>
      </c>
      <c r="D9" s="8"/>
      <c r="E9" s="9"/>
      <c r="F9" s="13"/>
      <c r="G9" s="13"/>
      <c r="H9" s="13"/>
      <c r="I9" s="13"/>
      <c r="J9" s="13"/>
      <c r="K9" s="13"/>
      <c r="L9" s="7"/>
      <c r="M9" s="8"/>
      <c r="N9" s="8"/>
      <c r="O9" s="39"/>
      <c r="P9" s="8"/>
      <c r="Q9" s="8"/>
      <c r="R9" s="9"/>
    </row>
    <row r="10" spans="2:18">
      <c r="B10" s="16" t="s">
        <v>161</v>
      </c>
      <c r="C10" s="10"/>
      <c r="D10" s="11"/>
      <c r="E10" s="12"/>
      <c r="F10" s="13"/>
      <c r="G10" s="1" t="s">
        <v>63</v>
      </c>
      <c r="H10" s="32"/>
      <c r="I10" s="47" t="s">
        <v>3</v>
      </c>
      <c r="J10" s="18" t="s">
        <v>21</v>
      </c>
      <c r="K10" s="13"/>
      <c r="L10" s="7"/>
      <c r="M10" s="8"/>
      <c r="N10" s="8"/>
      <c r="O10" s="8"/>
      <c r="P10" s="8"/>
      <c r="Q10" s="8"/>
      <c r="R10" s="9"/>
    </row>
    <row r="11" spans="2:18">
      <c r="B11" s="13"/>
      <c r="C11" s="13"/>
      <c r="D11" s="13"/>
      <c r="E11" s="13"/>
      <c r="F11" s="13"/>
      <c r="G11" s="45" t="s">
        <v>26</v>
      </c>
      <c r="H11" s="46"/>
      <c r="I11" s="48"/>
      <c r="J11" s="36"/>
      <c r="K11" s="13"/>
      <c r="L11" s="7"/>
      <c r="M11" s="8"/>
      <c r="N11" s="8"/>
      <c r="O11" s="8"/>
      <c r="P11" s="8"/>
      <c r="Q11" s="8"/>
      <c r="R11" s="9"/>
    </row>
    <row r="12" spans="2:18">
      <c r="B12" s="17" t="s">
        <v>164</v>
      </c>
      <c r="C12" s="18" t="s">
        <v>3</v>
      </c>
      <c r="D12" s="18" t="s">
        <v>165</v>
      </c>
      <c r="E12" s="13"/>
      <c r="F12" s="13"/>
      <c r="G12" s="27" t="s">
        <v>32</v>
      </c>
      <c r="H12" s="28"/>
      <c r="I12" s="8"/>
      <c r="J12" s="9"/>
      <c r="K12" s="13"/>
      <c r="L12" s="49"/>
      <c r="M12" s="52"/>
      <c r="N12" s="52"/>
      <c r="O12" s="52"/>
      <c r="P12" s="52"/>
      <c r="Q12" s="52"/>
      <c r="R12" s="54"/>
    </row>
    <row r="13" ht="14.25" spans="2:18">
      <c r="B13" s="14" t="s">
        <v>205</v>
      </c>
      <c r="C13" s="15">
        <v>4</v>
      </c>
      <c r="D13" s="43" t="s">
        <v>47</v>
      </c>
      <c r="E13" s="13"/>
      <c r="F13" s="13"/>
      <c r="G13" s="27" t="s">
        <v>37</v>
      </c>
      <c r="H13" s="28"/>
      <c r="I13" s="8"/>
      <c r="J13" s="9"/>
      <c r="K13" s="13"/>
      <c r="L13" s="49"/>
      <c r="M13" s="52"/>
      <c r="N13" s="52"/>
      <c r="O13" s="52"/>
      <c r="P13" s="52"/>
      <c r="Q13" s="52"/>
      <c r="R13" s="54"/>
    </row>
    <row r="14" ht="14.25" spans="2:18">
      <c r="B14" s="7" t="s">
        <v>242</v>
      </c>
      <c r="C14" s="8">
        <v>2</v>
      </c>
      <c r="D14" s="20" t="s">
        <v>243</v>
      </c>
      <c r="E14" s="13"/>
      <c r="F14" s="13"/>
      <c r="G14" s="27" t="s">
        <v>42</v>
      </c>
      <c r="H14" s="28"/>
      <c r="I14" s="8"/>
      <c r="J14" s="9"/>
      <c r="K14" s="13"/>
      <c r="L14" s="49"/>
      <c r="M14" s="52"/>
      <c r="N14" s="52"/>
      <c r="O14" s="52"/>
      <c r="P14" s="52"/>
      <c r="Q14" s="52"/>
      <c r="R14" s="54"/>
    </row>
    <row r="15" spans="2:18">
      <c r="B15" s="10" t="s">
        <v>244</v>
      </c>
      <c r="C15" s="44">
        <v>0.2</v>
      </c>
      <c r="D15" s="12" t="s">
        <v>245</v>
      </c>
      <c r="E15" s="13"/>
      <c r="F15" s="13"/>
      <c r="G15" s="27" t="s">
        <v>47</v>
      </c>
      <c r="H15" s="28"/>
      <c r="I15" s="8">
        <v>4</v>
      </c>
      <c r="J15" s="9"/>
      <c r="K15" s="13"/>
      <c r="L15" s="49"/>
      <c r="M15" s="52"/>
      <c r="N15" s="52"/>
      <c r="O15" s="52"/>
      <c r="P15" s="52"/>
      <c r="Q15" s="52"/>
      <c r="R15" s="54"/>
    </row>
    <row r="16" spans="2:18">
      <c r="B16" s="13"/>
      <c r="C16" s="13"/>
      <c r="D16" s="13"/>
      <c r="E16" s="13"/>
      <c r="F16" s="13"/>
      <c r="G16" s="30" t="s">
        <v>52</v>
      </c>
      <c r="H16" s="31"/>
      <c r="I16" s="11"/>
      <c r="J16" s="12"/>
      <c r="K16" s="13"/>
      <c r="L16" s="49"/>
      <c r="M16" s="52"/>
      <c r="N16" s="52"/>
      <c r="O16" s="52"/>
      <c r="P16" s="52"/>
      <c r="Q16" s="52"/>
      <c r="R16" s="54"/>
    </row>
    <row r="17" customHeight="1" spans="12:18">
      <c r="L17" s="49"/>
      <c r="M17" s="52"/>
      <c r="N17" s="52"/>
      <c r="O17" s="52"/>
      <c r="P17" s="52"/>
      <c r="Q17" s="52"/>
      <c r="R17" s="54"/>
    </row>
    <row r="18" customHeight="1" spans="12:18">
      <c r="L18" s="49"/>
      <c r="M18" s="52"/>
      <c r="N18" s="52"/>
      <c r="O18" s="52"/>
      <c r="P18" s="52"/>
      <c r="Q18" s="52"/>
      <c r="R18" s="54"/>
    </row>
    <row r="19" customHeight="1" spans="12:18">
      <c r="L19" s="50"/>
      <c r="M19" s="53"/>
      <c r="N19" s="53"/>
      <c r="O19" s="53"/>
      <c r="P19" s="53"/>
      <c r="Q19" s="53"/>
      <c r="R19" s="5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2:D2"/>
    <mergeCell ref="G2:H2"/>
    <mergeCell ref="L2:P2"/>
    <mergeCell ref="Q2:R2"/>
    <mergeCell ref="C3:D3"/>
    <mergeCell ref="G3:H3"/>
    <mergeCell ref="G4:H4"/>
    <mergeCell ref="G5:H5"/>
    <mergeCell ref="G6:H6"/>
    <mergeCell ref="G7:H7"/>
    <mergeCell ref="G8:H8"/>
    <mergeCell ref="G10:H10"/>
    <mergeCell ref="G11:H11"/>
    <mergeCell ref="G12:H12"/>
    <mergeCell ref="G13:H13"/>
    <mergeCell ref="G14:H14"/>
    <mergeCell ref="G15:H15"/>
    <mergeCell ref="G16:H16"/>
  </mergeCells>
  <pageMargins left="0.511811024" right="0.511811024" top="0.787401575" bottom="0.787401575" header="0" footer="0"/>
  <pageSetup paperSize="1" orientation="landscape"/>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S1000"/>
  <sheetViews>
    <sheetView workbookViewId="0">
      <selection activeCell="A1" sqref="A1"/>
    </sheetView>
  </sheetViews>
  <sheetFormatPr defaultColWidth="12.6333333333333" defaultRowHeight="15" customHeight="1"/>
  <cols>
    <col min="1" max="1" width="8.63333333333333" customWidth="1"/>
    <col min="2" max="2" width="16.1333333333333" customWidth="1"/>
    <col min="3" max="3" width="8.63333333333333" customWidth="1"/>
    <col min="4" max="4" width="14.3833333333333" customWidth="1"/>
    <col min="5" max="11" width="8.63333333333333" customWidth="1"/>
    <col min="12" max="12" width="12.1333333333333" customWidth="1"/>
    <col min="13" max="13" width="8.63333333333333" customWidth="1"/>
    <col min="14" max="14" width="11.6333333333333" customWidth="1"/>
    <col min="15" max="15" width="9.75" customWidth="1"/>
    <col min="16" max="16" width="10.3833333333333" customWidth="1"/>
    <col min="17" max="26" width="8.63333333333333" customWidth="1"/>
  </cols>
  <sheetData>
    <row r="1" ht="14.25" customHeight="1"/>
    <row r="2" ht="14.25" customHeight="1" spans="2:19">
      <c r="B2" s="1"/>
      <c r="C2" s="2"/>
      <c r="D2" s="3"/>
      <c r="E2" s="13"/>
      <c r="F2" s="24"/>
      <c r="G2" s="1" t="s">
        <v>14</v>
      </c>
      <c r="H2" s="3"/>
      <c r="I2" s="33" t="s">
        <v>3</v>
      </c>
      <c r="J2" s="13"/>
      <c r="L2" s="1" t="s">
        <v>125</v>
      </c>
      <c r="M2" s="2"/>
      <c r="N2" s="2"/>
      <c r="O2" s="2"/>
      <c r="P2" s="32"/>
      <c r="Q2" s="40" t="s">
        <v>126</v>
      </c>
      <c r="R2" s="3"/>
      <c r="S2" s="13"/>
    </row>
    <row r="3" ht="14.25" customHeight="1" spans="2:19">
      <c r="B3" s="4" t="s">
        <v>127</v>
      </c>
      <c r="C3" s="5"/>
      <c r="D3" s="6"/>
      <c r="E3" s="13"/>
      <c r="F3" s="24"/>
      <c r="G3" s="25" t="s">
        <v>25</v>
      </c>
      <c r="H3" s="26"/>
      <c r="I3" s="29"/>
      <c r="J3" s="13"/>
      <c r="L3" s="34" t="s">
        <v>128</v>
      </c>
      <c r="M3" s="37" t="s">
        <v>21</v>
      </c>
      <c r="N3" s="37" t="s">
        <v>129</v>
      </c>
      <c r="O3" s="37" t="s">
        <v>130</v>
      </c>
      <c r="P3" s="38" t="s">
        <v>131</v>
      </c>
      <c r="Q3" s="41" t="s">
        <v>12</v>
      </c>
      <c r="R3" s="42" t="s">
        <v>132</v>
      </c>
      <c r="S3" s="13"/>
    </row>
    <row r="4" ht="14.25" customHeight="1" spans="2:19">
      <c r="B4" s="7" t="s">
        <v>133</v>
      </c>
      <c r="C4" s="8"/>
      <c r="D4" s="9"/>
      <c r="E4" s="13"/>
      <c r="F4" s="24"/>
      <c r="G4" s="27" t="s">
        <v>31</v>
      </c>
      <c r="H4" s="28"/>
      <c r="I4" s="9"/>
      <c r="J4" s="13"/>
      <c r="L4" s="14"/>
      <c r="M4" s="15"/>
      <c r="N4" s="15"/>
      <c r="O4" s="15"/>
      <c r="P4" s="15"/>
      <c r="Q4" s="15"/>
      <c r="R4" s="29"/>
      <c r="S4" s="13"/>
    </row>
    <row r="5" ht="14.25" customHeight="1" spans="2:19">
      <c r="B5" s="10" t="s">
        <v>138</v>
      </c>
      <c r="C5" s="11"/>
      <c r="D5" s="12"/>
      <c r="E5" s="13"/>
      <c r="F5" s="24"/>
      <c r="G5" s="27" t="s">
        <v>36</v>
      </c>
      <c r="H5" s="28"/>
      <c r="I5" s="9"/>
      <c r="J5" s="13"/>
      <c r="L5" s="7"/>
      <c r="M5" s="8"/>
      <c r="N5" s="8"/>
      <c r="O5" s="8"/>
      <c r="P5" s="8"/>
      <c r="Q5" s="8"/>
      <c r="R5" s="9"/>
      <c r="S5" s="13"/>
    </row>
    <row r="6" ht="14.25" customHeight="1" spans="2:19">
      <c r="B6" s="13"/>
      <c r="C6" s="13"/>
      <c r="D6" s="13"/>
      <c r="E6" s="13"/>
      <c r="F6" s="24"/>
      <c r="G6" s="27" t="s">
        <v>41</v>
      </c>
      <c r="H6" s="28"/>
      <c r="I6" s="9"/>
      <c r="J6" s="13"/>
      <c r="L6" s="7"/>
      <c r="M6" s="8"/>
      <c r="N6" s="8"/>
      <c r="O6" s="8"/>
      <c r="P6" s="8"/>
      <c r="Q6" s="8"/>
      <c r="R6" s="9"/>
      <c r="S6" s="13"/>
    </row>
    <row r="7" ht="14.25" customHeight="1" spans="2:19">
      <c r="B7" s="1" t="s">
        <v>145</v>
      </c>
      <c r="C7" s="14"/>
      <c r="D7" s="15"/>
      <c r="E7" s="29"/>
      <c r="F7" s="24"/>
      <c r="G7" s="27" t="s">
        <v>46</v>
      </c>
      <c r="H7" s="28"/>
      <c r="I7" s="9"/>
      <c r="J7" s="13"/>
      <c r="L7" s="7"/>
      <c r="M7" s="8"/>
      <c r="N7" s="8"/>
      <c r="O7" s="8"/>
      <c r="P7" s="8"/>
      <c r="Q7" s="8"/>
      <c r="R7" s="9"/>
      <c r="S7" s="13"/>
    </row>
    <row r="8" ht="14.25" customHeight="1" spans="2:19">
      <c r="B8" s="1" t="s">
        <v>150</v>
      </c>
      <c r="C8" s="7"/>
      <c r="D8" s="8"/>
      <c r="E8" s="9"/>
      <c r="F8" s="24"/>
      <c r="G8" s="30" t="s">
        <v>51</v>
      </c>
      <c r="H8" s="31"/>
      <c r="I8" s="12"/>
      <c r="J8" s="13"/>
      <c r="L8" s="7"/>
      <c r="M8" s="8"/>
      <c r="N8" s="8"/>
      <c r="O8" s="8"/>
      <c r="P8" s="8"/>
      <c r="Q8" s="8"/>
      <c r="R8" s="9"/>
      <c r="S8" s="13"/>
    </row>
    <row r="9" ht="14.25" customHeight="1" spans="2:19">
      <c r="B9" s="1" t="s">
        <v>157</v>
      </c>
      <c r="C9" s="7"/>
      <c r="D9" s="8"/>
      <c r="E9" s="9"/>
      <c r="F9" s="24"/>
      <c r="G9" s="24"/>
      <c r="H9" s="13"/>
      <c r="I9" s="24"/>
      <c r="J9" s="24"/>
      <c r="K9" s="13"/>
      <c r="L9" s="7"/>
      <c r="M9" s="8"/>
      <c r="N9" s="8"/>
      <c r="O9" s="39"/>
      <c r="P9" s="8"/>
      <c r="Q9" s="8"/>
      <c r="R9" s="9"/>
      <c r="S9" s="13"/>
    </row>
    <row r="10" ht="14.25" customHeight="1" spans="2:19">
      <c r="B10" s="16" t="s">
        <v>161</v>
      </c>
      <c r="C10" s="10"/>
      <c r="D10" s="11"/>
      <c r="E10" s="12"/>
      <c r="F10" s="24"/>
      <c r="G10" s="1" t="s">
        <v>63</v>
      </c>
      <c r="H10" s="32"/>
      <c r="I10" s="35" t="s">
        <v>3</v>
      </c>
      <c r="J10" s="18" t="s">
        <v>21</v>
      </c>
      <c r="K10" s="13"/>
      <c r="L10" s="7"/>
      <c r="M10" s="8"/>
      <c r="N10" s="8"/>
      <c r="O10" s="8"/>
      <c r="P10" s="8"/>
      <c r="Q10" s="8"/>
      <c r="R10" s="9"/>
      <c r="S10" s="13"/>
    </row>
    <row r="11" ht="14.25" customHeight="1" spans="2:19">
      <c r="B11" s="13"/>
      <c r="C11" s="13"/>
      <c r="D11" s="13"/>
      <c r="E11" s="13"/>
      <c r="F11" s="13"/>
      <c r="G11" s="25" t="s">
        <v>26</v>
      </c>
      <c r="H11" s="26"/>
      <c r="I11" s="36"/>
      <c r="J11" s="36"/>
      <c r="K11" s="13"/>
      <c r="L11" s="7"/>
      <c r="M11" s="8"/>
      <c r="N11" s="8"/>
      <c r="O11" s="8"/>
      <c r="P11" s="8"/>
      <c r="Q11" s="8"/>
      <c r="R11" s="9"/>
      <c r="S11" s="13"/>
    </row>
    <row r="12" ht="14.25" customHeight="1" spans="2:19">
      <c r="B12" s="17" t="s">
        <v>164</v>
      </c>
      <c r="C12" s="18" t="s">
        <v>3</v>
      </c>
      <c r="D12" s="18" t="s">
        <v>165</v>
      </c>
      <c r="E12" s="13"/>
      <c r="F12" s="13"/>
      <c r="G12" s="27" t="s">
        <v>32</v>
      </c>
      <c r="H12" s="28"/>
      <c r="I12" s="9"/>
      <c r="J12" s="9"/>
      <c r="K12" s="13"/>
      <c r="L12" s="7"/>
      <c r="M12" s="8"/>
      <c r="N12" s="8"/>
      <c r="O12" s="8"/>
      <c r="P12" s="8"/>
      <c r="Q12" s="8"/>
      <c r="R12" s="9"/>
      <c r="S12" s="13"/>
    </row>
    <row r="13" ht="14.25" customHeight="1" spans="2:19">
      <c r="B13" s="4"/>
      <c r="C13" s="15"/>
      <c r="D13" s="19"/>
      <c r="E13" s="13"/>
      <c r="F13" s="13"/>
      <c r="G13" s="27" t="s">
        <v>37</v>
      </c>
      <c r="H13" s="28"/>
      <c r="I13" s="9"/>
      <c r="J13" s="9"/>
      <c r="K13" s="13"/>
      <c r="L13" s="7"/>
      <c r="M13" s="8"/>
      <c r="N13" s="8"/>
      <c r="O13" s="8"/>
      <c r="P13" s="8"/>
      <c r="Q13" s="8"/>
      <c r="R13" s="9"/>
      <c r="S13" s="13"/>
    </row>
    <row r="14" ht="14.25" customHeight="1" spans="2:19">
      <c r="B14" s="7"/>
      <c r="C14" s="8"/>
      <c r="D14" s="20"/>
      <c r="E14" s="13"/>
      <c r="F14" s="13"/>
      <c r="G14" s="27" t="s">
        <v>42</v>
      </c>
      <c r="H14" s="28"/>
      <c r="I14" s="9"/>
      <c r="J14" s="9"/>
      <c r="K14" s="13"/>
      <c r="L14" s="7"/>
      <c r="M14" s="8"/>
      <c r="N14" s="8"/>
      <c r="O14" s="8"/>
      <c r="P14" s="8"/>
      <c r="Q14" s="8"/>
      <c r="R14" s="9"/>
      <c r="S14" s="13"/>
    </row>
    <row r="15" ht="14.25" customHeight="1" spans="2:19">
      <c r="B15" s="7"/>
      <c r="C15" s="8"/>
      <c r="D15" s="9"/>
      <c r="E15" s="13"/>
      <c r="F15" s="13"/>
      <c r="G15" s="27" t="s">
        <v>47</v>
      </c>
      <c r="H15" s="28"/>
      <c r="I15" s="9"/>
      <c r="J15" s="9"/>
      <c r="K15" s="13"/>
      <c r="L15" s="7"/>
      <c r="M15" s="8"/>
      <c r="N15" s="8"/>
      <c r="O15" s="8"/>
      <c r="P15" s="8"/>
      <c r="Q15" s="8"/>
      <c r="R15" s="9"/>
      <c r="S15" s="13"/>
    </row>
    <row r="16" ht="14.25" customHeight="1" spans="2:19">
      <c r="B16" s="21"/>
      <c r="C16" s="22"/>
      <c r="D16" s="23"/>
      <c r="E16" s="13"/>
      <c r="F16" s="13"/>
      <c r="G16" s="30" t="s">
        <v>52</v>
      </c>
      <c r="H16" s="31"/>
      <c r="I16" s="12"/>
      <c r="J16" s="12"/>
      <c r="K16" s="13"/>
      <c r="L16" s="10"/>
      <c r="M16" s="11"/>
      <c r="N16" s="11"/>
      <c r="O16" s="11"/>
      <c r="P16" s="11"/>
      <c r="Q16" s="11"/>
      <c r="R16" s="12"/>
      <c r="S16" s="13"/>
    </row>
    <row r="17" ht="14.25" customHeight="1" spans="2:19">
      <c r="B17" s="13"/>
      <c r="C17" s="13"/>
      <c r="D17" s="13"/>
      <c r="E17" s="13"/>
      <c r="F17" s="13"/>
      <c r="G17" s="13"/>
      <c r="H17" s="13"/>
      <c r="I17" s="13"/>
      <c r="J17" s="13"/>
      <c r="K17" s="13"/>
      <c r="L17" s="13"/>
      <c r="M17" s="13"/>
      <c r="N17" s="13"/>
      <c r="O17" s="13"/>
      <c r="P17" s="13"/>
      <c r="Q17" s="13"/>
      <c r="R17" s="13"/>
      <c r="S17" s="13"/>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8">
    <mergeCell ref="B2:D2"/>
    <mergeCell ref="G2:H2"/>
    <mergeCell ref="L2:P2"/>
    <mergeCell ref="Q2:R2"/>
    <mergeCell ref="C3:D3"/>
    <mergeCell ref="G3:H3"/>
    <mergeCell ref="G4:H4"/>
    <mergeCell ref="G5:H5"/>
    <mergeCell ref="G6:H6"/>
    <mergeCell ref="G7:H7"/>
    <mergeCell ref="G8:H8"/>
    <mergeCell ref="G10:H10"/>
    <mergeCell ref="G11:H11"/>
    <mergeCell ref="G12:H12"/>
    <mergeCell ref="G13:H13"/>
    <mergeCell ref="G14:H14"/>
    <mergeCell ref="G15:H15"/>
    <mergeCell ref="G16:H16"/>
  </mergeCells>
  <pageMargins left="0.511811024" right="0.511811024" top="0.787401575" bottom="0.7874015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Katy</vt:lpstr>
      <vt:lpstr>Sonic</vt:lpstr>
      <vt:lpstr>PiroJack</vt:lpstr>
      <vt:lpstr>Yomotsu Shikome</vt:lpstr>
      <vt:lpstr>Decarabia</vt:lpstr>
      <vt:lpstr>Fein</vt:lpstr>
      <vt:lpstr>Persona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 Tyson</dc:creator>
  <cp:lastModifiedBy>cebola</cp:lastModifiedBy>
  <dcterms:created xsi:type="dcterms:W3CDTF">2023-08-28T16:31:00Z</dcterms:created>
  <dcterms:modified xsi:type="dcterms:W3CDTF">2025-04-20T04:39:54Z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ICV">
    <vt:lpwstr/>
  </property>
  <property fmtid="{D5CDD505-2E9C-101B-9397-08002B2CF9AE}" pid="4" name="KSOProductBuildVer">
    <vt:lpwstr>1033-11.1.0.11723</vt:lpwstr>
  </property>
</Properties>
</file>