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h00004\Desktop\"/>
    </mc:Choice>
  </mc:AlternateContent>
  <xr:revisionPtr revIDLastSave="0" documentId="13_ncr:1_{5818BB86-5FC1-4751-AD3C-9FE51975FF93}" xr6:coauthVersionLast="45" xr6:coauthVersionMax="45" xr10:uidLastSave="{00000000-0000-0000-0000-000000000000}"/>
  <bookViews>
    <workbookView xWindow="135" yWindow="3195" windowWidth="24720" windowHeight="11835" activeTab="4" xr2:uid="{00000000-000D-0000-FFFF-FFFF00000000}"/>
  </bookViews>
  <sheets>
    <sheet name="Sheet1" sheetId="1" r:id="rId1"/>
    <sheet name="raw data" sheetId="2" r:id="rId2"/>
    <sheet name="trimmed data" sheetId="3" r:id="rId3"/>
    <sheet name="trimmed average data" sheetId="4" r:id="rId4"/>
    <sheet name="Graphs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5" l="1"/>
  <c r="D19" i="5"/>
  <c r="AN13" i="5"/>
  <c r="BB48" i="5"/>
  <c r="AN12" i="5"/>
  <c r="BC47" i="5"/>
  <c r="AN7" i="5"/>
  <c r="BB47" i="5"/>
  <c r="AM13" i="5"/>
  <c r="AR48" i="5"/>
  <c r="AL13" i="5"/>
  <c r="AP48" i="5"/>
  <c r="AQ13" i="5"/>
  <c r="AV48" i="5"/>
  <c r="AQ12" i="5"/>
  <c r="AW47" i="5"/>
  <c r="AQ7" i="5"/>
  <c r="AV47" i="5"/>
  <c r="AP13" i="5"/>
  <c r="AT48" i="5"/>
  <c r="AP12" i="5"/>
  <c r="AU47" i="5"/>
  <c r="AP7" i="5"/>
  <c r="AT47" i="5"/>
  <c r="AL12" i="5"/>
  <c r="AQ47" i="5"/>
  <c r="AL7" i="5"/>
  <c r="AP47" i="5"/>
  <c r="AO13" i="5"/>
  <c r="AN48" i="5"/>
  <c r="AO12" i="5"/>
  <c r="AO47" i="5"/>
  <c r="AO7" i="5"/>
  <c r="AN47" i="5"/>
  <c r="AK13" i="5"/>
  <c r="AL48" i="5"/>
  <c r="AK12" i="5"/>
  <c r="AM47" i="5"/>
  <c r="AK7" i="5"/>
  <c r="AL47" i="5"/>
  <c r="AD12" i="5"/>
  <c r="AS47" i="5"/>
  <c r="AD7" i="5"/>
  <c r="AR47" i="5"/>
  <c r="AE13" i="5"/>
  <c r="AG48" i="5"/>
  <c r="AE12" i="5"/>
  <c r="AH47" i="5"/>
  <c r="AE7" i="5"/>
  <c r="AG47" i="5"/>
  <c r="AD13" i="5"/>
  <c r="AE48" i="5"/>
  <c r="AF47" i="5"/>
  <c r="AE47" i="5"/>
  <c r="AC13" i="5"/>
  <c r="AC48" i="5"/>
  <c r="AC12" i="5"/>
  <c r="AD47" i="5"/>
  <c r="AC7" i="5"/>
  <c r="AC47" i="5"/>
  <c r="AB13" i="5"/>
  <c r="AA48" i="5"/>
  <c r="AB12" i="5"/>
  <c r="AB47" i="5"/>
  <c r="AB7" i="5"/>
  <c r="AA47" i="5"/>
  <c r="W13" i="5"/>
  <c r="Y48" i="5"/>
  <c r="W12" i="5"/>
  <c r="Z47" i="5"/>
  <c r="W7" i="5"/>
  <c r="Y47" i="5"/>
  <c r="AZ19" i="5"/>
  <c r="AL19" i="5"/>
  <c r="AZ24" i="5"/>
  <c r="AL24" i="5"/>
  <c r="Y24" i="5"/>
  <c r="Y19" i="5"/>
  <c r="Q13" i="5"/>
  <c r="Q48" i="5"/>
  <c r="R13" i="5"/>
  <c r="S48" i="5"/>
  <c r="M13" i="5"/>
  <c r="O48" i="5"/>
  <c r="R12" i="5"/>
  <c r="T47" i="5"/>
  <c r="R7" i="5"/>
  <c r="S47" i="5"/>
  <c r="Q12" i="5"/>
  <c r="R47" i="5"/>
  <c r="Q7" i="5"/>
  <c r="Q47" i="5"/>
  <c r="M12" i="5"/>
  <c r="P47" i="5"/>
  <c r="M7" i="5"/>
  <c r="O47" i="5"/>
  <c r="O24" i="5"/>
  <c r="O19" i="5"/>
  <c r="T13" i="5"/>
  <c r="H48" i="5"/>
  <c r="U13" i="5"/>
  <c r="F48" i="5"/>
  <c r="S13" i="5"/>
  <c r="D48" i="5"/>
  <c r="T12" i="5"/>
  <c r="I47" i="5"/>
  <c r="U12" i="5"/>
  <c r="G47" i="5"/>
  <c r="S12" i="5"/>
  <c r="E47" i="5"/>
  <c r="T7" i="5"/>
  <c r="H47" i="5"/>
  <c r="U7" i="5"/>
  <c r="F47" i="5"/>
  <c r="S7" i="5"/>
  <c r="D47" i="5"/>
  <c r="M8" i="5"/>
  <c r="P24" i="5"/>
  <c r="Q24" i="5"/>
  <c r="M10" i="5"/>
  <c r="P26" i="5"/>
  <c r="Q26" i="5"/>
  <c r="M9" i="5"/>
  <c r="P25" i="5"/>
  <c r="Q25" i="5"/>
  <c r="M5" i="5"/>
  <c r="P21" i="5"/>
  <c r="Q21" i="5"/>
  <c r="M4" i="5"/>
  <c r="P20" i="5"/>
  <c r="Q20" i="5"/>
  <c r="M3" i="5"/>
  <c r="P19" i="5"/>
  <c r="Q19" i="5"/>
  <c r="AN2" i="5"/>
  <c r="BA18" i="5"/>
  <c r="AN3" i="5"/>
  <c r="BA19" i="5"/>
  <c r="AN4" i="5"/>
  <c r="BA20" i="5"/>
  <c r="AN5" i="5"/>
  <c r="BA21" i="5"/>
  <c r="AN6" i="5"/>
  <c r="BA22" i="5"/>
  <c r="BA23" i="5"/>
  <c r="AN8" i="5"/>
  <c r="BA24" i="5"/>
  <c r="AN9" i="5"/>
  <c r="BA25" i="5"/>
  <c r="AN10" i="5"/>
  <c r="BA26" i="5"/>
  <c r="AN11" i="5"/>
  <c r="BA27" i="5"/>
  <c r="BA28" i="5"/>
  <c r="BA29" i="5"/>
  <c r="AP2" i="5"/>
  <c r="AQ18" i="5"/>
  <c r="AQ2" i="5"/>
  <c r="AR18" i="5"/>
  <c r="AP3" i="5"/>
  <c r="AQ19" i="5"/>
  <c r="AQ3" i="5"/>
  <c r="AR19" i="5"/>
  <c r="AP4" i="5"/>
  <c r="AQ20" i="5"/>
  <c r="AQ4" i="5"/>
  <c r="AR20" i="5"/>
  <c r="AP5" i="5"/>
  <c r="AQ21" i="5"/>
  <c r="AQ5" i="5"/>
  <c r="AR21" i="5"/>
  <c r="AP6" i="5"/>
  <c r="AQ22" i="5"/>
  <c r="AQ6" i="5"/>
  <c r="AR22" i="5"/>
  <c r="AQ23" i="5"/>
  <c r="AR23" i="5"/>
  <c r="AP8" i="5"/>
  <c r="AQ24" i="5"/>
  <c r="AQ8" i="5"/>
  <c r="AR24" i="5"/>
  <c r="AP9" i="5"/>
  <c r="AQ25" i="5"/>
  <c r="AQ9" i="5"/>
  <c r="AR25" i="5"/>
  <c r="AP10" i="5"/>
  <c r="AQ26" i="5"/>
  <c r="AQ10" i="5"/>
  <c r="AR26" i="5"/>
  <c r="AP11" i="5"/>
  <c r="AQ27" i="5"/>
  <c r="AQ11" i="5"/>
  <c r="AR27" i="5"/>
  <c r="AQ28" i="5"/>
  <c r="AR28" i="5"/>
  <c r="AQ29" i="5"/>
  <c r="AR29" i="5"/>
  <c r="AL2" i="5"/>
  <c r="AO18" i="5"/>
  <c r="AM2" i="5"/>
  <c r="AP18" i="5"/>
  <c r="AL3" i="5"/>
  <c r="AO19" i="5"/>
  <c r="AM3" i="5"/>
  <c r="AP19" i="5"/>
  <c r="AL4" i="5"/>
  <c r="AO20" i="5"/>
  <c r="AM4" i="5"/>
  <c r="AP20" i="5"/>
  <c r="AL5" i="5"/>
  <c r="AO21" i="5"/>
  <c r="AM5" i="5"/>
  <c r="AP21" i="5"/>
  <c r="AL6" i="5"/>
  <c r="AO22" i="5"/>
  <c r="AM6" i="5"/>
  <c r="AP22" i="5"/>
  <c r="AO23" i="5"/>
  <c r="AM7" i="5"/>
  <c r="AP23" i="5"/>
  <c r="AL8" i="5"/>
  <c r="AO24" i="5"/>
  <c r="AM8" i="5"/>
  <c r="AP24" i="5"/>
  <c r="AL9" i="5"/>
  <c r="AO25" i="5"/>
  <c r="AM9" i="5"/>
  <c r="AP25" i="5"/>
  <c r="AL10" i="5"/>
  <c r="AO26" i="5"/>
  <c r="AM10" i="5"/>
  <c r="AP26" i="5"/>
  <c r="AL11" i="5"/>
  <c r="AO27" i="5"/>
  <c r="AM11" i="5"/>
  <c r="AP27" i="5"/>
  <c r="AO28" i="5"/>
  <c r="AM12" i="5"/>
  <c r="AP28" i="5"/>
  <c r="AO29" i="5"/>
  <c r="AP29" i="5"/>
  <c r="AO2" i="5"/>
  <c r="AN18" i="5"/>
  <c r="AO3" i="5"/>
  <c r="AN19" i="5"/>
  <c r="AO4" i="5"/>
  <c r="AN20" i="5"/>
  <c r="AO5" i="5"/>
  <c r="AN21" i="5"/>
  <c r="AO6" i="5"/>
  <c r="AN22" i="5"/>
  <c r="AN23" i="5"/>
  <c r="AO8" i="5"/>
  <c r="AN24" i="5"/>
  <c r="AO9" i="5"/>
  <c r="AN25" i="5"/>
  <c r="AO10" i="5"/>
  <c r="AN26" i="5"/>
  <c r="AO11" i="5"/>
  <c r="AN27" i="5"/>
  <c r="AN28" i="5"/>
  <c r="AN29" i="5"/>
  <c r="AK2" i="5"/>
  <c r="AM18" i="5"/>
  <c r="AK3" i="5"/>
  <c r="AM19" i="5"/>
  <c r="AK4" i="5"/>
  <c r="AM20" i="5"/>
  <c r="AK5" i="5"/>
  <c r="AM21" i="5"/>
  <c r="AK6" i="5"/>
  <c r="AM22" i="5"/>
  <c r="AM23" i="5"/>
  <c r="AK8" i="5"/>
  <c r="AM24" i="5"/>
  <c r="AK9" i="5"/>
  <c r="AM25" i="5"/>
  <c r="AK10" i="5"/>
  <c r="AM26" i="5"/>
  <c r="AK11" i="5"/>
  <c r="AM27" i="5"/>
  <c r="AM28" i="5"/>
  <c r="AM29" i="5"/>
  <c r="AB2" i="5"/>
  <c r="AA18" i="5"/>
  <c r="AC2" i="5"/>
  <c r="AB18" i="5"/>
  <c r="AD2" i="5"/>
  <c r="AC18" i="5"/>
  <c r="AE2" i="5"/>
  <c r="AD18" i="5"/>
  <c r="AB3" i="5"/>
  <c r="AA19" i="5"/>
  <c r="AC3" i="5"/>
  <c r="AB19" i="5"/>
  <c r="AD3" i="5"/>
  <c r="AC19" i="5"/>
  <c r="AE3" i="5"/>
  <c r="AD19" i="5"/>
  <c r="AB4" i="5"/>
  <c r="AA20" i="5"/>
  <c r="AC4" i="5"/>
  <c r="AB20" i="5"/>
  <c r="AD4" i="5"/>
  <c r="AC20" i="5"/>
  <c r="AE4" i="5"/>
  <c r="AD20" i="5"/>
  <c r="AB5" i="5"/>
  <c r="AA21" i="5"/>
  <c r="AC5" i="5"/>
  <c r="AB21" i="5"/>
  <c r="AD5" i="5"/>
  <c r="AC21" i="5"/>
  <c r="AE5" i="5"/>
  <c r="AD21" i="5"/>
  <c r="AB6" i="5"/>
  <c r="AA22" i="5"/>
  <c r="AC6" i="5"/>
  <c r="AB22" i="5"/>
  <c r="AD6" i="5"/>
  <c r="AC22" i="5"/>
  <c r="AE6" i="5"/>
  <c r="AD22" i="5"/>
  <c r="AA23" i="5"/>
  <c r="AB23" i="5"/>
  <c r="AC23" i="5"/>
  <c r="AD23" i="5"/>
  <c r="AB8" i="5"/>
  <c r="AA24" i="5"/>
  <c r="AC8" i="5"/>
  <c r="AB24" i="5"/>
  <c r="AD8" i="5"/>
  <c r="AC24" i="5"/>
  <c r="AE8" i="5"/>
  <c r="AD24" i="5"/>
  <c r="AB9" i="5"/>
  <c r="AA25" i="5"/>
  <c r="AC9" i="5"/>
  <c r="AB25" i="5"/>
  <c r="AD9" i="5"/>
  <c r="AC25" i="5"/>
  <c r="AE9" i="5"/>
  <c r="AD25" i="5"/>
  <c r="AB10" i="5"/>
  <c r="AA26" i="5"/>
  <c r="AC10" i="5"/>
  <c r="AB26" i="5"/>
  <c r="AD10" i="5"/>
  <c r="AC26" i="5"/>
  <c r="AE10" i="5"/>
  <c r="AD26" i="5"/>
  <c r="AB11" i="5"/>
  <c r="AA27" i="5"/>
  <c r="AC11" i="5"/>
  <c r="AB27" i="5"/>
  <c r="AD11" i="5"/>
  <c r="AC27" i="5"/>
  <c r="AE11" i="5"/>
  <c r="AD27" i="5"/>
  <c r="AA28" i="5"/>
  <c r="AB28" i="5"/>
  <c r="AC28" i="5"/>
  <c r="AD28" i="5"/>
  <c r="AA29" i="5"/>
  <c r="AB29" i="5"/>
  <c r="AC29" i="5"/>
  <c r="AD29" i="5"/>
  <c r="W2" i="5"/>
  <c r="Z18" i="5"/>
  <c r="W3" i="5"/>
  <c r="Z19" i="5"/>
  <c r="W4" i="5"/>
  <c r="Z20" i="5"/>
  <c r="W5" i="5"/>
  <c r="Z21" i="5"/>
  <c r="W6" i="5"/>
  <c r="Z22" i="5"/>
  <c r="Z23" i="5"/>
  <c r="W8" i="5"/>
  <c r="Z24" i="5"/>
  <c r="W9" i="5"/>
  <c r="Z25" i="5"/>
  <c r="W10" i="5"/>
  <c r="Z26" i="5"/>
  <c r="W11" i="5"/>
  <c r="Z27" i="5"/>
  <c r="Z28" i="5"/>
  <c r="Z29" i="5"/>
  <c r="P29" i="5"/>
  <c r="Q29" i="5"/>
  <c r="P28" i="5"/>
  <c r="Q28" i="5"/>
  <c r="M11" i="5"/>
  <c r="P27" i="5"/>
  <c r="Q27" i="5"/>
  <c r="P23" i="5"/>
  <c r="Q23" i="5"/>
  <c r="M6" i="5"/>
  <c r="P22" i="5"/>
  <c r="Q22" i="5"/>
  <c r="Q2" i="5"/>
  <c r="R18" i="5"/>
  <c r="R2" i="5"/>
  <c r="S18" i="5"/>
  <c r="Q3" i="5"/>
  <c r="R19" i="5"/>
  <c r="R3" i="5"/>
  <c r="S19" i="5"/>
  <c r="Q4" i="5"/>
  <c r="R20" i="5"/>
  <c r="R4" i="5"/>
  <c r="S20" i="5"/>
  <c r="Q5" i="5"/>
  <c r="R21" i="5"/>
  <c r="R5" i="5"/>
  <c r="S21" i="5"/>
  <c r="Q6" i="5"/>
  <c r="R22" i="5"/>
  <c r="R6" i="5"/>
  <c r="S22" i="5"/>
  <c r="R23" i="5"/>
  <c r="S23" i="5"/>
  <c r="Q8" i="5"/>
  <c r="R24" i="5"/>
  <c r="R8" i="5"/>
  <c r="S24" i="5"/>
  <c r="Q9" i="5"/>
  <c r="R25" i="5"/>
  <c r="R9" i="5"/>
  <c r="S25" i="5"/>
  <c r="Q10" i="5"/>
  <c r="R26" i="5"/>
  <c r="R10" i="5"/>
  <c r="S26" i="5"/>
  <c r="Q11" i="5"/>
  <c r="R27" i="5"/>
  <c r="R11" i="5"/>
  <c r="S27" i="5"/>
  <c r="R28" i="5"/>
  <c r="S28" i="5"/>
  <c r="R29" i="5"/>
  <c r="S29" i="5"/>
  <c r="M2" i="5"/>
  <c r="P18" i="5"/>
  <c r="H29" i="5"/>
  <c r="F29" i="5"/>
  <c r="H28" i="5"/>
  <c r="F28" i="5"/>
  <c r="U11" i="5"/>
  <c r="H27" i="5"/>
  <c r="F27" i="5"/>
  <c r="H23" i="5"/>
  <c r="F23" i="5"/>
  <c r="U6" i="5"/>
  <c r="H22" i="5"/>
  <c r="F22" i="5"/>
  <c r="U10" i="5"/>
  <c r="H26" i="5"/>
  <c r="F26" i="5"/>
  <c r="U9" i="5"/>
  <c r="H25" i="5"/>
  <c r="F25" i="5"/>
  <c r="U8" i="5"/>
  <c r="H24" i="5"/>
  <c r="F24" i="5"/>
  <c r="U5" i="5"/>
  <c r="H21" i="5"/>
  <c r="F21" i="5"/>
  <c r="U4" i="5"/>
  <c r="H20" i="5"/>
  <c r="F20" i="5"/>
  <c r="U3" i="5"/>
  <c r="H19" i="5"/>
  <c r="F19" i="5"/>
  <c r="T2" i="5"/>
  <c r="G18" i="5"/>
  <c r="U2" i="5"/>
  <c r="H18" i="5"/>
  <c r="T3" i="5"/>
  <c r="G19" i="5"/>
  <c r="T4" i="5"/>
  <c r="G20" i="5"/>
  <c r="T5" i="5"/>
  <c r="G21" i="5"/>
  <c r="T6" i="5"/>
  <c r="G22" i="5"/>
  <c r="G23" i="5"/>
  <c r="T8" i="5"/>
  <c r="G24" i="5"/>
  <c r="T9" i="5"/>
  <c r="G25" i="5"/>
  <c r="T10" i="5"/>
  <c r="G26" i="5"/>
  <c r="T11" i="5"/>
  <c r="G27" i="5"/>
  <c r="G28" i="5"/>
  <c r="G29" i="5"/>
  <c r="S2" i="5"/>
  <c r="E18" i="5"/>
  <c r="S3" i="5"/>
  <c r="E19" i="5"/>
  <c r="S4" i="5"/>
  <c r="E20" i="5"/>
  <c r="S5" i="5"/>
  <c r="E21" i="5"/>
  <c r="S6" i="5"/>
  <c r="E22" i="5"/>
  <c r="E23" i="5"/>
  <c r="S8" i="5"/>
  <c r="E24" i="5"/>
  <c r="S9" i="5"/>
  <c r="E25" i="5"/>
  <c r="S10" i="5"/>
  <c r="E26" i="5"/>
  <c r="S11" i="5"/>
  <c r="E27" i="5"/>
  <c r="E28" i="5"/>
  <c r="E29" i="5"/>
  <c r="A2" i="5"/>
  <c r="B2" i="5"/>
  <c r="C2" i="5"/>
  <c r="D2" i="5"/>
  <c r="E2" i="5"/>
  <c r="F2" i="5"/>
  <c r="G2" i="5"/>
  <c r="H2" i="5"/>
  <c r="I2" i="5"/>
  <c r="J2" i="5"/>
  <c r="K2" i="5"/>
  <c r="L2" i="5"/>
  <c r="N2" i="5"/>
  <c r="O2" i="5"/>
  <c r="P2" i="5"/>
  <c r="V2" i="5"/>
  <c r="X2" i="5"/>
  <c r="Y2" i="5"/>
  <c r="Z2" i="5"/>
  <c r="AA2" i="5"/>
  <c r="AF2" i="5"/>
  <c r="AG2" i="5"/>
  <c r="AH2" i="5"/>
  <c r="AI2" i="5"/>
  <c r="AJ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3" i="5"/>
  <c r="C3" i="5"/>
  <c r="D3" i="5"/>
  <c r="E3" i="5"/>
  <c r="F3" i="5"/>
  <c r="G3" i="5"/>
  <c r="H3" i="5"/>
  <c r="I3" i="5"/>
  <c r="J3" i="5"/>
  <c r="K3" i="5"/>
  <c r="L3" i="5"/>
  <c r="N3" i="5"/>
  <c r="O3" i="5"/>
  <c r="P3" i="5"/>
  <c r="V3" i="5"/>
  <c r="X3" i="5"/>
  <c r="Y3" i="5"/>
  <c r="Z3" i="5"/>
  <c r="AA3" i="5"/>
  <c r="AF3" i="5"/>
  <c r="AG3" i="5"/>
  <c r="AH3" i="5"/>
  <c r="AI3" i="5"/>
  <c r="AJ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4" i="5"/>
  <c r="C4" i="5"/>
  <c r="D4" i="5"/>
  <c r="E4" i="5"/>
  <c r="F4" i="5"/>
  <c r="G4" i="5"/>
  <c r="H4" i="5"/>
  <c r="I4" i="5"/>
  <c r="J4" i="5"/>
  <c r="K4" i="5"/>
  <c r="L4" i="5"/>
  <c r="N4" i="5"/>
  <c r="O4" i="5"/>
  <c r="P4" i="5"/>
  <c r="V4" i="5"/>
  <c r="X4" i="5"/>
  <c r="Y4" i="5"/>
  <c r="Z4" i="5"/>
  <c r="AA4" i="5"/>
  <c r="AF4" i="5"/>
  <c r="AG4" i="5"/>
  <c r="AH4" i="5"/>
  <c r="AI4" i="5"/>
  <c r="AJ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5" i="5"/>
  <c r="C5" i="5"/>
  <c r="D5" i="5"/>
  <c r="E5" i="5"/>
  <c r="F5" i="5"/>
  <c r="G5" i="5"/>
  <c r="H5" i="5"/>
  <c r="I5" i="5"/>
  <c r="J5" i="5"/>
  <c r="K5" i="5"/>
  <c r="L5" i="5"/>
  <c r="N5" i="5"/>
  <c r="O5" i="5"/>
  <c r="P5" i="5"/>
  <c r="V5" i="5"/>
  <c r="X5" i="5"/>
  <c r="Y5" i="5"/>
  <c r="Z5" i="5"/>
  <c r="AA5" i="5"/>
  <c r="AF5" i="5"/>
  <c r="AG5" i="5"/>
  <c r="AH5" i="5"/>
  <c r="AI5" i="5"/>
  <c r="AJ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6" i="5"/>
  <c r="C6" i="5"/>
  <c r="D6" i="5"/>
  <c r="E6" i="5"/>
  <c r="F6" i="5"/>
  <c r="G6" i="5"/>
  <c r="H6" i="5"/>
  <c r="I6" i="5"/>
  <c r="J6" i="5"/>
  <c r="K6" i="5"/>
  <c r="L6" i="5"/>
  <c r="N6" i="5"/>
  <c r="O6" i="5"/>
  <c r="P6" i="5"/>
  <c r="V6" i="5"/>
  <c r="X6" i="5"/>
  <c r="Y6" i="5"/>
  <c r="Z6" i="5"/>
  <c r="AA6" i="5"/>
  <c r="AF6" i="5"/>
  <c r="AG6" i="5"/>
  <c r="AH6" i="5"/>
  <c r="AI6" i="5"/>
  <c r="AJ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7" i="5"/>
  <c r="C7" i="5"/>
  <c r="D7" i="5"/>
  <c r="E7" i="5"/>
  <c r="F7" i="5"/>
  <c r="G7" i="5"/>
  <c r="H7" i="5"/>
  <c r="I7" i="5"/>
  <c r="J7" i="5"/>
  <c r="K7" i="5"/>
  <c r="L7" i="5"/>
  <c r="N7" i="5"/>
  <c r="O7" i="5"/>
  <c r="P7" i="5"/>
  <c r="V7" i="5"/>
  <c r="X7" i="5"/>
  <c r="Y7" i="5"/>
  <c r="Z7" i="5"/>
  <c r="AA7" i="5"/>
  <c r="AF7" i="5"/>
  <c r="AG7" i="5"/>
  <c r="AH7" i="5"/>
  <c r="AI7" i="5"/>
  <c r="AJ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8" i="5"/>
  <c r="C8" i="5"/>
  <c r="D8" i="5"/>
  <c r="E8" i="5"/>
  <c r="F8" i="5"/>
  <c r="G8" i="5"/>
  <c r="H8" i="5"/>
  <c r="I8" i="5"/>
  <c r="J8" i="5"/>
  <c r="K8" i="5"/>
  <c r="L8" i="5"/>
  <c r="N8" i="5"/>
  <c r="O8" i="5"/>
  <c r="P8" i="5"/>
  <c r="V8" i="5"/>
  <c r="X8" i="5"/>
  <c r="Y8" i="5"/>
  <c r="Z8" i="5"/>
  <c r="AA8" i="5"/>
  <c r="AF8" i="5"/>
  <c r="AG8" i="5"/>
  <c r="AH8" i="5"/>
  <c r="AI8" i="5"/>
  <c r="AJ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9" i="5"/>
  <c r="C9" i="5"/>
  <c r="D9" i="5"/>
  <c r="E9" i="5"/>
  <c r="F9" i="5"/>
  <c r="G9" i="5"/>
  <c r="H9" i="5"/>
  <c r="I9" i="5"/>
  <c r="J9" i="5"/>
  <c r="K9" i="5"/>
  <c r="L9" i="5"/>
  <c r="N9" i="5"/>
  <c r="O9" i="5"/>
  <c r="P9" i="5"/>
  <c r="V9" i="5"/>
  <c r="X9" i="5"/>
  <c r="Y9" i="5"/>
  <c r="Z9" i="5"/>
  <c r="AA9" i="5"/>
  <c r="AF9" i="5"/>
  <c r="AG9" i="5"/>
  <c r="AH9" i="5"/>
  <c r="AI9" i="5"/>
  <c r="AJ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10" i="5"/>
  <c r="C10" i="5"/>
  <c r="D10" i="5"/>
  <c r="E10" i="5"/>
  <c r="F10" i="5"/>
  <c r="G10" i="5"/>
  <c r="H10" i="5"/>
  <c r="I10" i="5"/>
  <c r="J10" i="5"/>
  <c r="K10" i="5"/>
  <c r="L10" i="5"/>
  <c r="N10" i="5"/>
  <c r="O10" i="5"/>
  <c r="P10" i="5"/>
  <c r="V10" i="5"/>
  <c r="X10" i="5"/>
  <c r="Y10" i="5"/>
  <c r="Z10" i="5"/>
  <c r="AA10" i="5"/>
  <c r="AF10" i="5"/>
  <c r="AG10" i="5"/>
  <c r="AH10" i="5"/>
  <c r="AI10" i="5"/>
  <c r="AJ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11" i="5"/>
  <c r="C11" i="5"/>
  <c r="D11" i="5"/>
  <c r="E11" i="5"/>
  <c r="F11" i="5"/>
  <c r="G11" i="5"/>
  <c r="H11" i="5"/>
  <c r="I11" i="5"/>
  <c r="J11" i="5"/>
  <c r="K11" i="5"/>
  <c r="L11" i="5"/>
  <c r="N11" i="5"/>
  <c r="O11" i="5"/>
  <c r="P11" i="5"/>
  <c r="V11" i="5"/>
  <c r="X11" i="5"/>
  <c r="Y11" i="5"/>
  <c r="Z11" i="5"/>
  <c r="AA11" i="5"/>
  <c r="AF11" i="5"/>
  <c r="AG11" i="5"/>
  <c r="AH11" i="5"/>
  <c r="AI11" i="5"/>
  <c r="AJ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12" i="5"/>
  <c r="C12" i="5"/>
  <c r="D12" i="5"/>
  <c r="E12" i="5"/>
  <c r="F12" i="5"/>
  <c r="G12" i="5"/>
  <c r="H12" i="5"/>
  <c r="I12" i="5"/>
  <c r="J12" i="5"/>
  <c r="K12" i="5"/>
  <c r="L12" i="5"/>
  <c r="N12" i="5"/>
  <c r="O12" i="5"/>
  <c r="P12" i="5"/>
  <c r="V12" i="5"/>
  <c r="X12" i="5"/>
  <c r="Y12" i="5"/>
  <c r="Z12" i="5"/>
  <c r="AA12" i="5"/>
  <c r="AF12" i="5"/>
  <c r="AG12" i="5"/>
  <c r="AH12" i="5"/>
  <c r="AI12" i="5"/>
  <c r="AJ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13" i="5"/>
  <c r="C13" i="5"/>
  <c r="D13" i="5"/>
  <c r="E13" i="5"/>
  <c r="F13" i="5"/>
  <c r="G13" i="5"/>
  <c r="H13" i="5"/>
  <c r="I13" i="5"/>
  <c r="J13" i="5"/>
  <c r="K13" i="5"/>
  <c r="L13" i="5"/>
  <c r="N13" i="5"/>
  <c r="O13" i="5"/>
  <c r="P13" i="5"/>
  <c r="V13" i="5"/>
  <c r="X13" i="5"/>
  <c r="Y13" i="5"/>
  <c r="Z13" i="5"/>
  <c r="AA13" i="5"/>
  <c r="AF13" i="5"/>
  <c r="AG13" i="5"/>
  <c r="AH13" i="5"/>
  <c r="AI13" i="5"/>
  <c r="AJ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</calcChain>
</file>

<file path=xl/sharedStrings.xml><?xml version="1.0" encoding="utf-8"?>
<sst xmlns="http://schemas.openxmlformats.org/spreadsheetml/2006/main" count="634" uniqueCount="275">
  <si>
    <t>Bone type</t>
  </si>
  <si>
    <t>Bone #</t>
  </si>
  <si>
    <t>R_BS</t>
  </si>
  <si>
    <t>G_BS</t>
  </si>
  <si>
    <t>R_G</t>
  </si>
  <si>
    <t>Ronly_BS</t>
  </si>
  <si>
    <t>Gonly_BS</t>
  </si>
  <si>
    <t>sLS_BS</t>
  </si>
  <si>
    <t>dLS_BS</t>
  </si>
  <si>
    <t>LS_BS</t>
  </si>
  <si>
    <t>R_LS</t>
  </si>
  <si>
    <t>G_LS</t>
  </si>
  <si>
    <t>MS_BS</t>
  </si>
  <si>
    <t>sLS_LS</t>
  </si>
  <si>
    <t>dLS_LS</t>
  </si>
  <si>
    <t>dLS_sLS</t>
  </si>
  <si>
    <t>MAR_um</t>
  </si>
  <si>
    <t>BFR</t>
  </si>
  <si>
    <t>BV_TV</t>
  </si>
  <si>
    <t>Tb.Th</t>
  </si>
  <si>
    <t>Tb.N</t>
  </si>
  <si>
    <t>Tb.Sp</t>
  </si>
  <si>
    <t>AP_BS</t>
  </si>
  <si>
    <t>AP_R_BS</t>
  </si>
  <si>
    <t>AP_G_BS</t>
  </si>
  <si>
    <t>AP_RG_BS</t>
  </si>
  <si>
    <t>AP_R_RG_BS</t>
  </si>
  <si>
    <t>AP_L_BS</t>
  </si>
  <si>
    <t>AP_NL_BS</t>
  </si>
  <si>
    <t>AP_L_AP</t>
  </si>
  <si>
    <t>AP_NL_AP</t>
  </si>
  <si>
    <t>AP_R_R</t>
  </si>
  <si>
    <t>AP_G_G</t>
  </si>
  <si>
    <t>AP_RG_RG</t>
  </si>
  <si>
    <t>AP_R_RG_R</t>
  </si>
  <si>
    <t>AP_TRAP_BS</t>
  </si>
  <si>
    <t>TRAP_BS</t>
  </si>
  <si>
    <t>TRAP_L_BS</t>
  </si>
  <si>
    <t>TRAP_NL_BS</t>
  </si>
  <si>
    <t>AP_TRAP_R_RG_BS</t>
  </si>
  <si>
    <t>TRAP_on_TRAP</t>
  </si>
  <si>
    <t>TRAP_L_TRAP_on</t>
  </si>
  <si>
    <t>TRAP_NL_TRAP_on</t>
  </si>
  <si>
    <t>GFP_BS</t>
  </si>
  <si>
    <t>GFP_R_BS</t>
  </si>
  <si>
    <t>GFPonly_BS</t>
  </si>
  <si>
    <t>Height_Width</t>
  </si>
  <si>
    <t>Cortex_Width</t>
  </si>
  <si>
    <t>AC_Intensity</t>
  </si>
  <si>
    <t>RedBeads_Intensity</t>
  </si>
  <si>
    <t>AC_RedBeads</t>
  </si>
  <si>
    <t>AC_BR_Intensity</t>
  </si>
  <si>
    <t>AC_BR_RedBeads</t>
  </si>
  <si>
    <t>Calcein_Intensity</t>
  </si>
  <si>
    <t>GreenBeads_Intensity</t>
  </si>
  <si>
    <t>Calcein_GreenBeads</t>
  </si>
  <si>
    <t>Female</t>
  </si>
  <si>
    <t>Male</t>
  </si>
  <si>
    <t>raw data summary</t>
  </si>
  <si>
    <t>trimmed data summary</t>
  </si>
  <si>
    <t>Problematic columns</t>
  </si>
  <si>
    <t>Osteocytes_Density</t>
  </si>
  <si>
    <t>AP_Intensity</t>
  </si>
  <si>
    <t>TRAP_Intensity</t>
  </si>
  <si>
    <t>AP_Background_Intensity</t>
  </si>
  <si>
    <t>TRAP_Background_Intensity</t>
  </si>
  <si>
    <t>G_BS, AP_BS</t>
  </si>
  <si>
    <t>R_BS, AC_Intensity</t>
  </si>
  <si>
    <t>AAA_E33_hF_FL1_s1</t>
  </si>
  <si>
    <t>AAA_E33_hF_FL2_s1</t>
  </si>
  <si>
    <t>AAA_E33_hF_FL3_s1</t>
  </si>
  <si>
    <t>AAA_E33_hF_F_s1_mean</t>
  </si>
  <si>
    <t>AAA_E33_hF_F_s1_std</t>
  </si>
  <si>
    <t>AAA_E33_hF_F_s1_RSE(%)</t>
  </si>
  <si>
    <t>AAA_E33_hF_FL1_s2</t>
  </si>
  <si>
    <t>AAA_E33_hF_FL2_s2</t>
  </si>
  <si>
    <t>AAA_E33_hF_FL3_s2</t>
  </si>
  <si>
    <t>AAA_E33_hF_F_s2_mean</t>
  </si>
  <si>
    <t>AAA_E33_hF_F_s2_std</t>
  </si>
  <si>
    <t>AAA_E33_hF_F_s2_RSE(%)</t>
  </si>
  <si>
    <t>AAA_E33_hF_FL1_s3</t>
  </si>
  <si>
    <t>AAA_E33_hF_FL2_s3</t>
  </si>
  <si>
    <t>AAA_E33_hF_FL3_s3</t>
  </si>
  <si>
    <t>AAA_E33_hF_F_s3_mean</t>
  </si>
  <si>
    <t>AAA_E33_hF_F_s3_std</t>
  </si>
  <si>
    <t>AAA_E33_hF_F_s3_RSE(%)</t>
  </si>
  <si>
    <t>AAA_E33_hF_FL1_s4</t>
  </si>
  <si>
    <t>AAA_E33_hF_FL2_s4</t>
  </si>
  <si>
    <t>AAA_E33_hF_FL3_s4</t>
  </si>
  <si>
    <t>AAA_E33_hF_F_s4_mean</t>
  </si>
  <si>
    <t>AAA_E33_hF_F_s4_std</t>
  </si>
  <si>
    <t>AAA_E33_hF_F_s4_RSE(%)</t>
  </si>
  <si>
    <t>AAA_E33_hF_FL1_s5</t>
  </si>
  <si>
    <t>AAA_E33_hF_FL2_s5</t>
  </si>
  <si>
    <t>AAA_E33_hF_FL3_s5</t>
  </si>
  <si>
    <t>AAA_E33_hF_F_s5_mean</t>
  </si>
  <si>
    <t>AAA_E33_hF_F_s5_std</t>
  </si>
  <si>
    <t>AAA_E33_hF_F_s5_RSE(%)</t>
  </si>
  <si>
    <t>AAA_E33_hF_FL1_s6</t>
  </si>
  <si>
    <t>AAA_E33_hF_FL2_s6</t>
  </si>
  <si>
    <t>AAA_E33_hF_FL3_s6</t>
  </si>
  <si>
    <t>AAA_E33_hF_F_s6_mean</t>
  </si>
  <si>
    <t>AAA_E33_hF_F_s6_std</t>
  </si>
  <si>
    <t>AAA_E33_hF_F_s6_RSE(%)</t>
  </si>
  <si>
    <t>AAA_E33_hF_FL1_s7</t>
  </si>
  <si>
    <t>AAA_E33_hF_FL2_s7</t>
  </si>
  <si>
    <t>AAA_E33_hF_FL3_s7</t>
  </si>
  <si>
    <t>AAA_E33_hF_F_s7_mean</t>
  </si>
  <si>
    <t>AAA_E33_hF_F_s7_std</t>
  </si>
  <si>
    <t>AAA_E33_hF_F_s7_RSE(%)</t>
  </si>
  <si>
    <t>AAA_E33_hF_FL1_s8</t>
  </si>
  <si>
    <t>AAA_E33_hF_FL2_s8</t>
  </si>
  <si>
    <t>AAA_E33_hF_FL3_s8</t>
  </si>
  <si>
    <t>AAA_E33_hF_F_s8_mean</t>
  </si>
  <si>
    <t>AAA_E33_hF_F_s8_std</t>
  </si>
  <si>
    <t>AAA_E33_hF_F_s8_RSE(%)</t>
  </si>
  <si>
    <t>AAA_E33_hF_ML1_s1</t>
  </si>
  <si>
    <t>AAA_E33_hF_ML2_s1</t>
  </si>
  <si>
    <t>AAA_E33_hF_ML3_s1</t>
  </si>
  <si>
    <t>AAA_E33_hF_M_s1_mean</t>
  </si>
  <si>
    <t>AAA_E33_hF_M_s1_std</t>
  </si>
  <si>
    <t>AAA_E33_hF_M_s1_RSE(%)</t>
  </si>
  <si>
    <t>AAA_E33_hF_ML1_s2</t>
  </si>
  <si>
    <t>AAA_E33_hF_ML2_s2</t>
  </si>
  <si>
    <t>AAA_E33_hF_ML3_s2</t>
  </si>
  <si>
    <t>AAA_E33_hF_M_s2_mean</t>
  </si>
  <si>
    <t>AAA_E33_hF_M_s2_std</t>
  </si>
  <si>
    <t>AAA_E33_hF_M_s2_RSE(%)</t>
  </si>
  <si>
    <t>AAA_E33_hF_ML1_s3</t>
  </si>
  <si>
    <t>AAA_E33_hF_ML2_s3</t>
  </si>
  <si>
    <t>AAA_E33_hF_ML3_s3</t>
  </si>
  <si>
    <t>AAA_E33_hF_M_s3_mean</t>
  </si>
  <si>
    <t>AAA_E33_hF_M_s3_std</t>
  </si>
  <si>
    <t>AAA_E33_hF_M_s3_RSE(%)</t>
  </si>
  <si>
    <t>AAA_E33_hF_ML1_s4</t>
  </si>
  <si>
    <t>AAA_E33_hF_ML2_s4</t>
  </si>
  <si>
    <t>AAA_E33_hF_ML3_s4</t>
  </si>
  <si>
    <t>AAA_E33_hF_M_s4_mean</t>
  </si>
  <si>
    <t>AAA_E33_hF_M_s4_std</t>
  </si>
  <si>
    <t>AAA_E33_hF_M_s4_RSE(%)</t>
  </si>
  <si>
    <t>AAA_E33_hF_ML1_s5</t>
  </si>
  <si>
    <t>AAA_E33_hF_ML2_s5</t>
  </si>
  <si>
    <t>AAA_E33_hF_ML3_s5</t>
  </si>
  <si>
    <t>AAA_E33_hF_M_s5_mean</t>
  </si>
  <si>
    <t>AAA_E33_hF_M_s5_std</t>
  </si>
  <si>
    <t>AAA_E33_hF_M_s5_RSE(%)</t>
  </si>
  <si>
    <t>AAA_E33_hF_ML1_s6</t>
  </si>
  <si>
    <t>AAA_E33_hF_ML2_s6</t>
  </si>
  <si>
    <t>AAA_E33_hF_ML3_s6</t>
  </si>
  <si>
    <t>AAA_E33_hF_M_s6_mean</t>
  </si>
  <si>
    <t>AAA_E33_hF_M_s6_std</t>
  </si>
  <si>
    <t>AAA_E33_hF_M_s6_RSE(%)</t>
  </si>
  <si>
    <t>AAA_E33_hF_ML1_s7</t>
  </si>
  <si>
    <t>AAA_E33_hF_ML2_s7</t>
  </si>
  <si>
    <t>AAA_E33_hF_ML3_s7</t>
  </si>
  <si>
    <t>AAA_E33_hF_M_s7_mean</t>
  </si>
  <si>
    <t>AAA_E33_hF_M_s7_std</t>
  </si>
  <si>
    <t>AAA_E33_hF_M_s7_RSE(%)</t>
  </si>
  <si>
    <t>AAA_E33_hF_ML1_s8</t>
  </si>
  <si>
    <t>AAA_E33_hF_ML2_s8</t>
  </si>
  <si>
    <t>AAA_E33_hF_ML3_s8</t>
  </si>
  <si>
    <t>AAA_E33_hF_M_s8_mean</t>
  </si>
  <si>
    <t>AAA_E33_hF_M_s8_std</t>
  </si>
  <si>
    <t>AAA_E33_hF_M_s8_RSE(%)</t>
  </si>
  <si>
    <t>AAA_E33_hF_F_total mean</t>
  </si>
  <si>
    <t>AAA_E33_hF_F_total std</t>
  </si>
  <si>
    <t>AAA_E33_hF_F_total RSE(%)</t>
  </si>
  <si>
    <t>AAA_E33_hF_F_total mice</t>
  </si>
  <si>
    <t>AAA_E33_hF_F_total section</t>
  </si>
  <si>
    <t>AAA_E33_hF_M_total mean</t>
  </si>
  <si>
    <t>AAA_E33_hF_M_total std</t>
  </si>
  <si>
    <t>AAA_E33_hF_M_total RSE(%)</t>
  </si>
  <si>
    <t>AAA_E33_hF_M_total mice</t>
  </si>
  <si>
    <t>AAA_E33_hF_M_total section</t>
  </si>
  <si>
    <t>AAA_E33_hF_Female vs Male p_value</t>
  </si>
  <si>
    <t>AAA_E33_hF_F_total mean_trim</t>
  </si>
  <si>
    <t>AAA_E33_hF_F_total std_trim</t>
  </si>
  <si>
    <t>AAA_E33_hF_F_total RSE(%)_trim</t>
  </si>
  <si>
    <t>AAA_E33_hF_F_total mice_trim</t>
  </si>
  <si>
    <t>AAA_E33_hF_F_total sections_trim</t>
  </si>
  <si>
    <t>AAA_E33_hF_M_total mean_trim</t>
  </si>
  <si>
    <t>AAA_E33_hF_M_total std_trim</t>
  </si>
  <si>
    <t>AAA_E33_hF_M_total RSE(%)_trim</t>
  </si>
  <si>
    <t>AAA_E33_hF_M_total mice_trim</t>
  </si>
  <si>
    <t>AAA_E33_hF_M_total sections_trim</t>
  </si>
  <si>
    <t>AAA_E33_hF_Female vs Male p_value_trim</t>
  </si>
  <si>
    <t>Cortex_Width, Calcein_Intensity</t>
  </si>
  <si>
    <t>AAA_E33_hF_F_s1_mean_trim</t>
  </si>
  <si>
    <t>AAA_E33_hF_F_s1_std_trim</t>
  </si>
  <si>
    <t>AAA_E33_hF_F_s1_RSE(%)_trim</t>
  </si>
  <si>
    <t>AAA_E33_hF_F_s2_mean_trim</t>
  </si>
  <si>
    <t>AAA_E33_hF_F_s2_std_trim</t>
  </si>
  <si>
    <t>AAA_E33_hF_F_s2_RSE(%)_trim</t>
  </si>
  <si>
    <t>AAA_E33_hF_F_s3_mean_trim</t>
  </si>
  <si>
    <t>AAA_E33_hF_F_s3_std_trim</t>
  </si>
  <si>
    <t>AAA_E33_hF_F_s3_RSE(%)_trim</t>
  </si>
  <si>
    <t>G_BS, Height_Width, Osteocytes_Density, Calcein_Intensity</t>
  </si>
  <si>
    <t>AAA_E33_hF_F_s4_mean_trim</t>
  </si>
  <si>
    <t>AAA_E33_hF_F_s4_std_trim</t>
  </si>
  <si>
    <t>AAA_E33_hF_F_s4_RSE(%)_trim</t>
  </si>
  <si>
    <t>G_BS, TRAP_BS, Height_Width, Osteocytes_Density, Calcein_Intensity, TRAP_Intensity, TRAP_Background_Intensity</t>
  </si>
  <si>
    <t>G_BS, BV_TV, Tb.Th, TRAP_BS, Height_Width, Osteocytes_Density, AC_Intensity, Calcein_Intensity, AP_Background_Intensity, TRAP_Intensity</t>
  </si>
  <si>
    <t>G_BS, AP_BS, Osteocytes_Density, Calcein_Intensity, TRAP_Intensity</t>
  </si>
  <si>
    <t>AAA_E33_hF_F_s5_mean_trim</t>
  </si>
  <si>
    <t>AAA_E33_hF_F_s5_std_trim</t>
  </si>
  <si>
    <t>AAA_E33_hF_F_s5_RSE(%)_trim</t>
  </si>
  <si>
    <t>MAR_um, Osteocytes_Density</t>
  </si>
  <si>
    <t>AAA_E33_hF_F_s6_mean_trim</t>
  </si>
  <si>
    <t>AAA_E33_hF_F_s6_std_trim</t>
  </si>
  <si>
    <t>AAA_E33_hF_F_s6_RSE(%)_trim</t>
  </si>
  <si>
    <t>R_BS, BV_TV, Tb.Th, AP_BS, AC_Intensity, AP_Intensity, AP_Background_Intensity, TRAP_Background_Intensity</t>
  </si>
  <si>
    <t>AAA_E33_hF_F_s7_mean_trim</t>
  </si>
  <si>
    <t>AAA_E33_hF_F_s7_std_trim</t>
  </si>
  <si>
    <t>AAA_E33_hF_F_s7_RSE(%)_trim</t>
  </si>
  <si>
    <t>Tb.Th, Height_Width</t>
  </si>
  <si>
    <t>AAA_E33_hF_F_s8_mean_trim</t>
  </si>
  <si>
    <t>AAA_E33_hF_F_s8_std_trim</t>
  </si>
  <si>
    <t>AAA_E33_hF_F_s8_RSE(%)_trim</t>
  </si>
  <si>
    <t>MAR_um, Calcein_Intensity, TRAP_Background_Intensity</t>
  </si>
  <si>
    <t>AAA_E33_hF_M_s1_mean_trim</t>
  </si>
  <si>
    <t>AAA_E33_hF_M_s1_std_trim</t>
  </si>
  <si>
    <t>AAA_E33_hF_M_s1_RSE(%)_trim</t>
  </si>
  <si>
    <t>R_BS, BV_TV, Tb.Th, AP_Intensity, AP_Background_Intensity</t>
  </si>
  <si>
    <t>AAA_E33_hF_M_s2_mean_trim</t>
  </si>
  <si>
    <t>AAA_E33_hF_M_s2_std_trim</t>
  </si>
  <si>
    <t>AAA_E33_hF_M_s2_RSE(%)_trim</t>
  </si>
  <si>
    <t>G_BS, AC_Intensity, AP_Intensity, AP_Background_Intensity, TRAP_Background_Intensity</t>
  </si>
  <si>
    <t>AAA_E33_hF_M_s3_mean_trim</t>
  </si>
  <si>
    <t>AAA_E33_hF_M_s3_std_trim</t>
  </si>
  <si>
    <t>AAA_E33_hF_M_s3_RSE(%)_trim</t>
  </si>
  <si>
    <t>Height_Width, Osteocytes_Density, Cortex_Width, AP_Intensity, AP_Background_Intensity</t>
  </si>
  <si>
    <t>MAR_um, Height_Width, Cortex_Width, AP_Background_Intensity</t>
  </si>
  <si>
    <t>Height_Width, Osteocytes_Density, Cortex_Width</t>
  </si>
  <si>
    <t>AAA_E33_hF_M_s4_mean_trim</t>
  </si>
  <si>
    <t>AAA_E33_hF_M_s4_std_trim</t>
  </si>
  <si>
    <t>AAA_E33_hF_M_s4_RSE(%)_trim</t>
  </si>
  <si>
    <t>BV_TV, Tb.Th, AP_BS</t>
  </si>
  <si>
    <t>BV_TV, Tb.Th, AP_BS, Cortex_Width</t>
  </si>
  <si>
    <t>AAA_E33_hF_M_s5_mean_trim</t>
  </si>
  <si>
    <t>AAA_E33_hF_M_s5_std_trim</t>
  </si>
  <si>
    <t>AAA_E33_hF_M_s5_RSE(%)_trim</t>
  </si>
  <si>
    <t>G_BS, TRAP_BS, AP_Background_Intensity</t>
  </si>
  <si>
    <t>AAA_E33_hF_M_s6_mean_trim</t>
  </si>
  <si>
    <t>AAA_E33_hF_M_s6_std_trim</t>
  </si>
  <si>
    <t>AAA_E33_hF_M_s6_RSE(%)_trim</t>
  </si>
  <si>
    <t>MAR_um, TRAP_BS, AC_Intensity, AP_Intensity, AP_Background_Intensity</t>
  </si>
  <si>
    <t>G_BS, AP_BS, TRAP_BS, Calcein_Intensity, TRAP_Intensity</t>
  </si>
  <si>
    <t>AAA_E33_hF_M_s7_mean_trim</t>
  </si>
  <si>
    <t>AAA_E33_hF_M_s7_std_trim</t>
  </si>
  <si>
    <t>AAA_E33_hF_M_s7_RSE(%)_trim</t>
  </si>
  <si>
    <t>AAA_E33_hF_M_s8_mean_trim</t>
  </si>
  <si>
    <t>AAA_E33_hF_M_s8_std_trim</t>
  </si>
  <si>
    <t>AAA_E33_hF_M_s8_RSE(%)_trim</t>
  </si>
  <si>
    <t>AAA_E33_hF_F_s1</t>
  </si>
  <si>
    <t>AAA_E33_hF_F_s2</t>
  </si>
  <si>
    <t>AAA_E33_hF_F_s3</t>
  </si>
  <si>
    <t>AAA_E33_hF_F_s4</t>
  </si>
  <si>
    <t>AAA_E33_hF_F_s5</t>
  </si>
  <si>
    <t>AAA_E33_hF_F_s6</t>
  </si>
  <si>
    <t>AAA_E33_hF_F_s7</t>
  </si>
  <si>
    <t>AAA_E33_hF_F_s8</t>
  </si>
  <si>
    <t>AAA_E33_hF_M_s1</t>
  </si>
  <si>
    <t>AAA_E33_hF_M_s2</t>
  </si>
  <si>
    <t>AAA_E33_hF_M_s3</t>
  </si>
  <si>
    <t>AAA_E33_hF_M_s4</t>
  </si>
  <si>
    <t>AAA_E33_hF_M_s5</t>
  </si>
  <si>
    <t>AAA_E33_hF_M_s6</t>
  </si>
  <si>
    <t>AAA_E33_hF_M_s7</t>
  </si>
  <si>
    <t>AAA_E33_hF_M_s8</t>
  </si>
  <si>
    <t>Tb.N*10</t>
  </si>
  <si>
    <t>Static Histomorphometry</t>
  </si>
  <si>
    <t>Dynamic Histomorphometry</t>
  </si>
  <si>
    <t>MS_BS/10</t>
  </si>
  <si>
    <t>p value</t>
  </si>
  <si>
    <t>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</si>
</sst>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indexed="13"/>
      <name val="Arial"/>
      <family val="2"/>
    </font>
    <font>
      <sz val="11"/>
      <name val="Arial"/>
      <family val="2"/>
    </font>
    <font>
      <b/>
      <sz val="12"/>
      <color rgb="FFFFFF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9" borderId="1" xfId="0" applyNumberFormat="1" applyFont="1" applyFill="1" applyBorder="1"/>
    <xf numFmtId="2" fontId="3" fillId="9" borderId="2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2" fontId="4" fillId="0" borderId="1" xfId="0" applyNumberFormat="1" applyFont="1" applyBorder="1"/>
    <xf numFmtId="2" fontId="4" fillId="0" borderId="7" xfId="0" applyNumberFormat="1" applyFont="1" applyBorder="1"/>
    <xf numFmtId="0" fontId="4" fillId="0" borderId="2" xfId="0" applyFont="1" applyBorder="1"/>
    <xf numFmtId="0" fontId="4" fillId="0" borderId="0" xfId="0" applyFont="1"/>
    <xf numFmtId="2" fontId="4" fillId="10" borderId="1" xfId="0" applyNumberFormat="1" applyFont="1" applyFill="1" applyBorder="1"/>
    <xf numFmtId="2" fontId="4" fillId="10" borderId="7" xfId="0" applyNumberFormat="1" applyFont="1" applyFill="1" applyBorder="1"/>
    <xf numFmtId="2" fontId="4" fillId="11" borderId="1" xfId="0" applyNumberFormat="1" applyFont="1" applyFill="1" applyBorder="1"/>
    <xf numFmtId="2" fontId="4" fillId="11" borderId="7" xfId="0" applyNumberFormat="1" applyFont="1" applyFill="1" applyBorder="1"/>
    <xf numFmtId="0" fontId="4" fillId="0" borderId="8" xfId="0" applyFont="1" applyBorder="1"/>
    <xf numFmtId="2" fontId="4" fillId="11" borderId="2" xfId="0" applyNumberFormat="1" applyFont="1" applyFill="1" applyBorder="1"/>
    <xf numFmtId="2" fontId="4" fillId="0" borderId="2" xfId="0" applyNumberFormat="1" applyFont="1" applyBorder="1"/>
    <xf numFmtId="0" fontId="4" fillId="0" borderId="9" xfId="0" applyFont="1" applyBorder="1"/>
    <xf numFmtId="11" fontId="4" fillId="12" borderId="9" xfId="0" applyNumberFormat="1" applyFont="1" applyFill="1" applyBorder="1"/>
    <xf numFmtId="11" fontId="4" fillId="12" borderId="8" xfId="0" applyNumberFormat="1" applyFont="1" applyFill="1" applyBorder="1"/>
    <xf numFmtId="2" fontId="4" fillId="4" borderId="1" xfId="0" applyNumberFormat="1" applyFont="1" applyFill="1" applyBorder="1"/>
    <xf numFmtId="2" fontId="4" fillId="5" borderId="1" xfId="0" applyNumberFormat="1" applyFont="1" applyFill="1" applyBorder="1"/>
    <xf numFmtId="1" fontId="4" fillId="0" borderId="1" xfId="0" applyNumberFormat="1" applyFont="1" applyBorder="1"/>
    <xf numFmtId="11" fontId="4" fillId="6" borderId="9" xfId="0" applyNumberFormat="1" applyFont="1" applyFill="1" applyBorder="1"/>
    <xf numFmtId="0" fontId="4" fillId="0" borderId="4" xfId="0" applyFont="1" applyBorder="1"/>
    <xf numFmtId="0" fontId="4" fillId="0" borderId="6" xfId="0" applyFont="1" applyBorder="1"/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2" fontId="4" fillId="0" borderId="9" xfId="0" applyNumberFormat="1" applyFont="1" applyBorder="1"/>
    <xf numFmtId="2" fontId="4" fillId="0" borderId="8" xfId="0" applyNumberFormat="1" applyFont="1" applyBorder="1"/>
    <xf numFmtId="2" fontId="4" fillId="10" borderId="2" xfId="0" applyNumberFormat="1" applyFont="1" applyFill="1" applyBorder="1"/>
    <xf numFmtId="2" fontId="4" fillId="7" borderId="1" xfId="0" applyNumberFormat="1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9" xfId="0" applyFont="1" applyBorder="1"/>
    <xf numFmtId="2" fontId="5" fillId="0" borderId="1" xfId="0" applyNumberFormat="1" applyFont="1" applyBorder="1"/>
    <xf numFmtId="2" fontId="5" fillId="0" borderId="2" xfId="0" applyNumberFormat="1" applyFont="1" applyBorder="1"/>
    <xf numFmtId="2" fontId="3" fillId="13" borderId="1" xfId="0" applyNumberFormat="1" applyFont="1" applyFill="1" applyBorder="1"/>
    <xf numFmtId="2" fontId="3" fillId="13" borderId="2" xfId="0" applyNumberFormat="1" applyFont="1" applyFill="1" applyBorder="1"/>
    <xf numFmtId="11" fontId="5" fillId="14" borderId="9" xfId="0" applyNumberFormat="1" applyFont="1" applyFill="1" applyBorder="1"/>
    <xf numFmtId="11" fontId="5" fillId="14" borderId="8" xfId="0" applyNumberFormat="1" applyFont="1" applyFill="1" applyBorder="1"/>
    <xf numFmtId="2" fontId="3" fillId="8" borderId="10" xfId="0" applyNumberFormat="1" applyFont="1" applyFill="1" applyBorder="1"/>
    <xf numFmtId="2" fontId="5" fillId="0" borderId="10" xfId="0" applyNumberFormat="1" applyFont="1" applyBorder="1"/>
    <xf numFmtId="0" fontId="5" fillId="0" borderId="10" xfId="0" applyFont="1" applyBorder="1"/>
    <xf numFmtId="2" fontId="3" fillId="13" borderId="10" xfId="0" applyNumberFormat="1" applyFont="1" applyFill="1" applyBorder="1"/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5" fillId="14" borderId="11" xfId="0" applyNumberFormat="1" applyFont="1" applyFill="1" applyBorder="1"/>
    <xf numFmtId="0" fontId="5" fillId="0" borderId="12" xfId="0" applyFont="1" applyBorder="1" applyAlignment="1">
      <alignment horizontal="center" vertical="center"/>
    </xf>
    <xf numFmtId="2" fontId="3" fillId="8" borderId="13" xfId="0" applyNumberFormat="1" applyFont="1" applyFill="1" applyBorder="1"/>
    <xf numFmtId="2" fontId="5" fillId="0" borderId="13" xfId="0" applyNumberFormat="1" applyFont="1" applyBorder="1"/>
    <xf numFmtId="0" fontId="5" fillId="0" borderId="13" xfId="0" applyFont="1" applyBorder="1"/>
    <xf numFmtId="2" fontId="3" fillId="13" borderId="13" xfId="0" applyNumberFormat="1" applyFont="1" applyFill="1" applyBorder="1"/>
    <xf numFmtId="11" fontId="2" fillId="14" borderId="11" xfId="0" applyNumberFormat="1" applyFont="1" applyFill="1" applyBorder="1"/>
    <xf numFmtId="11" fontId="2" fillId="14" borderId="9" xfId="0" applyNumberFormat="1" applyFont="1" applyFill="1" applyBorder="1"/>
    <xf numFmtId="11" fontId="2" fillId="14" borderId="8" xfId="0" applyNumberFormat="1" applyFont="1" applyFill="1" applyBorder="1"/>
    <xf numFmtId="11" fontId="5" fillId="14" borderId="14" xfId="0" applyNumberFormat="1" applyFont="1" applyFill="1" applyBorder="1"/>
    <xf numFmtId="0" fontId="5" fillId="15" borderId="15" xfId="0" applyFont="1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5" fillId="16" borderId="16" xfId="0" applyFont="1" applyFill="1" applyBorder="1" applyAlignment="1">
      <alignment horizontal="center"/>
    </xf>
    <xf numFmtId="0" fontId="5" fillId="15" borderId="17" xfId="0" applyFont="1" applyFill="1" applyBorder="1" applyAlignment="1">
      <alignment horizontal="center"/>
    </xf>
    <xf numFmtId="0" fontId="5" fillId="16" borderId="18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11" fontId="2" fillId="17" borderId="15" xfId="0" applyNumberFormat="1" applyFont="1" applyFill="1" applyBorder="1" applyAlignment="1">
      <alignment horizontal="center"/>
    </xf>
    <xf numFmtId="0" fontId="2" fillId="17" borderId="15" xfId="0" applyFont="1" applyFill="1" applyBorder="1" applyAlignment="1">
      <alignment horizont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6" fillId="18" borderId="22" xfId="0" applyFont="1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2" fillId="17" borderId="16" xfId="0" applyFont="1" applyFill="1" applyBorder="1" applyAlignment="1">
      <alignment horizontal="center"/>
    </xf>
    <xf numFmtId="11" fontId="2" fillId="17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6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lightUp">
          <bgColor indexed="22"/>
        </patternFill>
      </fill>
    </dxf>
    <dxf>
      <fill>
        <patternFill patternType="lightUp">
          <bgColor indexed="22"/>
        </patternFill>
      </fill>
    </dxf>
    <dxf>
      <fill>
        <patternFill patternType="lightUp">
          <bgColor indexed="22"/>
        </patternFill>
      </fill>
    </dxf>
    <dxf>
      <fill>
        <patternFill patternType="lightUp">
          <bgColor indexed="22"/>
        </patternFill>
      </fill>
    </dxf>
    <dxf>
      <fill>
        <patternFill>
          <bgColor indexed="22"/>
        </patternFill>
      </fill>
    </dxf>
    <dxf>
      <fill>
        <patternFill patternType="lightUp">
          <bgColor indexed="22"/>
        </patternFill>
      </fill>
    </dxf>
    <dxf>
      <fill>
        <patternFill>
          <bgColor indexed="22"/>
        </patternFill>
      </fill>
    </dxf>
    <dxf>
      <fill>
        <patternFill patternType="lightUp">
          <bgColor indexed="22"/>
        </patternFill>
      </fill>
    </dxf>
    <dxf>
      <fill>
        <patternFill patternType="lightUp">
          <bgColor indexed="22"/>
        </patternFill>
      </fill>
    </dxf>
    <dxf>
      <fill>
        <patternFill patternType="lightUp">
          <bgColor indexed="22"/>
        </patternFill>
      </fill>
    </dxf>
    <dxf>
      <fill>
        <patternFill patternType="lightUp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lightUp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lightUp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lightUp">
          <bgColor indexed="22"/>
        </patternFill>
      </fill>
    </dxf>
    <dxf>
      <fill>
        <patternFill>
          <bgColor indexed="22"/>
        </patternFill>
      </fill>
    </dxf>
    <dxf>
      <fill>
        <patternFill patternType="lightUp">
          <bgColor indexed="22"/>
        </patternFill>
      </fill>
    </dxf>
    <dxf>
      <fill>
        <patternFill patternType="lightUp">
          <bgColor indexed="22"/>
        </patternFill>
      </fill>
    </dxf>
    <dxf>
      <fill>
        <patternFill>
          <bgColor indexed="22"/>
        </patternFill>
      </fill>
    </dxf>
    <dxf>
      <fill>
        <patternFill patternType="lightUp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lightUp">
          <bgColor indexed="22"/>
        </patternFill>
      </fill>
    </dxf>
    <dxf>
      <fill>
        <patternFill patternType="lightUp">
          <bgColor indexed="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Static Histomorphometry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Graphs!$D$19</c:f>
              <c:strCache>
                <c:ptCount val="1"/>
                <c:pt idx="0">
                  <c:v>AAA_E33_hF_F_total mean_trim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Graphs!$E$20:$G$20</c:f>
                <c:numCache>
                  <c:formatCode>General</c:formatCode>
                  <c:ptCount val="3"/>
                  <c:pt idx="0">
                    <c:v>1.3770399781726179</c:v>
                  </c:pt>
                  <c:pt idx="1">
                    <c:v>2.3101396248502919</c:v>
                  </c:pt>
                  <c:pt idx="2">
                    <c:v>4.134326588350774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Graphs!$E$18:$G$18</c:f>
              <c:strCache>
                <c:ptCount val="3"/>
                <c:pt idx="0">
                  <c:v>BV_TV</c:v>
                </c:pt>
                <c:pt idx="1">
                  <c:v>Tb.N*10</c:v>
                </c:pt>
                <c:pt idx="2">
                  <c:v>Tb.Th</c:v>
                </c:pt>
              </c:strCache>
            </c:strRef>
          </c:cat>
          <c:val>
            <c:numRef>
              <c:f>Graphs!$E$19:$G$19</c:f>
              <c:numCache>
                <c:formatCode>0.00</c:formatCode>
                <c:ptCount val="3"/>
                <c:pt idx="0">
                  <c:v>6.3380984914711007</c:v>
                </c:pt>
                <c:pt idx="1">
                  <c:v>15.384181166268661</c:v>
                </c:pt>
                <c:pt idx="2">
                  <c:v>40.756245157561253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7-44FD-86EB-749748DACC0A}"/>
            </c:ext>
          </c:extLst>
        </c:ser>
        <c:ser>
          <c:idx val="1"/>
          <c:order val="1"/>
          <c:tx>
            <c:strRef>
              <c:f>Graphs!$D$24</c:f>
              <c:strCache>
                <c:ptCount val="1"/>
                <c:pt idx="0">
                  <c:v>AAA_E33_hF_M_total mean_trim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Graphs!$E$25:$G$25</c:f>
                <c:numCache>
                  <c:formatCode>General</c:formatCode>
                  <c:ptCount val="3"/>
                  <c:pt idx="0">
                    <c:v>0.89821522915831042</c:v>
                  </c:pt>
                  <c:pt idx="1">
                    <c:v>2.4634396227920092</c:v>
                  </c:pt>
                  <c:pt idx="2">
                    <c:v>5.5287294688929602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Graphs!$E$18:$G$18</c:f>
              <c:strCache>
                <c:ptCount val="3"/>
                <c:pt idx="0">
                  <c:v>BV_TV</c:v>
                </c:pt>
                <c:pt idx="1">
                  <c:v>Tb.N*10</c:v>
                </c:pt>
                <c:pt idx="2">
                  <c:v>Tb.Th</c:v>
                </c:pt>
              </c:strCache>
            </c:strRef>
          </c:cat>
          <c:val>
            <c:numRef>
              <c:f>Graphs!$E$24:$G$24</c:f>
              <c:numCache>
                <c:formatCode>0.00</c:formatCode>
                <c:ptCount val="3"/>
                <c:pt idx="0">
                  <c:v>11.061931988074539</c:v>
                </c:pt>
                <c:pt idx="1">
                  <c:v>22.826202423718179</c:v>
                </c:pt>
                <c:pt idx="2">
                  <c:v>48.846032598086353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7-44FD-86EB-749748DA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55936"/>
        <c:axId val="1"/>
      </c:barChart>
      <c:catAx>
        <c:axId val="4607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559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Dynamic Histomorphometry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Graphs!$O$19</c:f>
              <c:strCache>
                <c:ptCount val="1"/>
                <c:pt idx="0">
                  <c:v>AAA_E33_hF_F_total mean_trim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Graphs!$Q$20:$S$20</c:f>
                <c:numCache>
                  <c:formatCode>General</c:formatCode>
                  <c:ptCount val="3"/>
                  <c:pt idx="0">
                    <c:v>0.19415594293274874</c:v>
                  </c:pt>
                  <c:pt idx="1">
                    <c:v>0.22835092736020743</c:v>
                  </c:pt>
                  <c:pt idx="2">
                    <c:v>5.9048084334345267E-2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Graphs!$Q$18:$S$18</c:f>
              <c:strCache>
                <c:ptCount val="3"/>
                <c:pt idx="0">
                  <c:v>MS_BS/10</c:v>
                </c:pt>
                <c:pt idx="1">
                  <c:v>MAR_um</c:v>
                </c:pt>
                <c:pt idx="2">
                  <c:v>BFR</c:v>
                </c:pt>
              </c:strCache>
            </c:strRef>
          </c:cat>
          <c:val>
            <c:numRef>
              <c:f>Graphs!$Q$19:$S$19</c:f>
              <c:numCache>
                <c:formatCode>0.00</c:formatCode>
                <c:ptCount val="3"/>
                <c:pt idx="0">
                  <c:v>2.9830323814635018</c:v>
                </c:pt>
                <c:pt idx="1">
                  <c:v>1.9592804009190976</c:v>
                </c:pt>
                <c:pt idx="2">
                  <c:v>0.57003373043441485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83B-8E6A-9FC1711C294E}"/>
            </c:ext>
          </c:extLst>
        </c:ser>
        <c:ser>
          <c:idx val="1"/>
          <c:order val="1"/>
          <c:tx>
            <c:strRef>
              <c:f>Graphs!$O$24</c:f>
              <c:strCache>
                <c:ptCount val="1"/>
                <c:pt idx="0">
                  <c:v>AAA_E33_hF_M_total mean_trim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Graphs!$Q$25:$S$25</c:f>
                <c:numCache>
                  <c:formatCode>General</c:formatCode>
                  <c:ptCount val="3"/>
                  <c:pt idx="0">
                    <c:v>0.33712889810935598</c:v>
                  </c:pt>
                  <c:pt idx="1">
                    <c:v>0.15642095450081223</c:v>
                  </c:pt>
                  <c:pt idx="2">
                    <c:v>3.7940157443943551E-2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Graphs!$Q$18:$S$18</c:f>
              <c:strCache>
                <c:ptCount val="3"/>
                <c:pt idx="0">
                  <c:v>MS_BS/10</c:v>
                </c:pt>
                <c:pt idx="1">
                  <c:v>MAR_um</c:v>
                </c:pt>
                <c:pt idx="2">
                  <c:v>BFR</c:v>
                </c:pt>
              </c:strCache>
            </c:strRef>
          </c:cat>
          <c:val>
            <c:numRef>
              <c:f>Graphs!$Q$24:$S$24</c:f>
              <c:numCache>
                <c:formatCode>0.00</c:formatCode>
                <c:ptCount val="3"/>
                <c:pt idx="0">
                  <c:v>3.2508841556110326</c:v>
                </c:pt>
                <c:pt idx="1">
                  <c:v>1.3104715871677728</c:v>
                </c:pt>
                <c:pt idx="2">
                  <c:v>0.42275049744793119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E-483B-8E6A-9FC1711C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55280"/>
        <c:axId val="1"/>
      </c:barChart>
      <c:catAx>
        <c:axId val="4607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552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Bone Forming Activity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Graphs!$Y$19</c:f>
              <c:strCache>
                <c:ptCount val="1"/>
                <c:pt idx="0">
                  <c:v>AAA_E33_hF_F_total mean_trim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Graphs!$Z$20:$AD$20</c:f>
                <c:numCache>
                  <c:formatCode>General</c:formatCode>
                  <c:ptCount val="5"/>
                  <c:pt idx="0">
                    <c:v>7.9402228125395959</c:v>
                  </c:pt>
                  <c:pt idx="1">
                    <c:v>4.3342253293287083</c:v>
                  </c:pt>
                  <c:pt idx="2">
                    <c:v>5.4415111844845301</c:v>
                  </c:pt>
                  <c:pt idx="3">
                    <c:v>3.9924221751702245</c:v>
                  </c:pt>
                  <c:pt idx="4">
                    <c:v>3.9924221751702298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Graphs!$Z$18:$AD$18</c:f>
              <c:strCache>
                <c:ptCount val="5"/>
                <c:pt idx="0">
                  <c:v>AP_BS</c:v>
                </c:pt>
                <c:pt idx="1">
                  <c:v>AP_L_BS</c:v>
                </c:pt>
                <c:pt idx="2">
                  <c:v>AP_NL_BS</c:v>
                </c:pt>
                <c:pt idx="3">
                  <c:v>AP_L_AP</c:v>
                </c:pt>
                <c:pt idx="4">
                  <c:v>AP_NL_AP</c:v>
                </c:pt>
              </c:strCache>
            </c:strRef>
          </c:cat>
          <c:val>
            <c:numRef>
              <c:f>Graphs!$Z$19:$AD$19</c:f>
              <c:numCache>
                <c:formatCode>0.00</c:formatCode>
                <c:ptCount val="5"/>
                <c:pt idx="0">
                  <c:v>65.291559612379572</c:v>
                </c:pt>
                <c:pt idx="1">
                  <c:v>39.883294269691341</c:v>
                </c:pt>
                <c:pt idx="2">
                  <c:v>26.296490281028834</c:v>
                </c:pt>
                <c:pt idx="3">
                  <c:v>60.544986703453688</c:v>
                </c:pt>
                <c:pt idx="4">
                  <c:v>39.455013296546312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7-4569-B14C-C1489678CAB7}"/>
            </c:ext>
          </c:extLst>
        </c:ser>
        <c:ser>
          <c:idx val="1"/>
          <c:order val="1"/>
          <c:tx>
            <c:strRef>
              <c:f>Graphs!$Y$24</c:f>
              <c:strCache>
                <c:ptCount val="1"/>
                <c:pt idx="0">
                  <c:v>AAA_E33_hF_M_total mean_trim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Graphs!$Z$25:$AD$25</c:f>
                <c:numCache>
                  <c:formatCode>General</c:formatCode>
                  <c:ptCount val="5"/>
                  <c:pt idx="0">
                    <c:v>5.1462163872932205</c:v>
                  </c:pt>
                  <c:pt idx="1">
                    <c:v>4.9747381205591923</c:v>
                  </c:pt>
                  <c:pt idx="2">
                    <c:v>3.5305618988413494</c:v>
                  </c:pt>
                  <c:pt idx="3">
                    <c:v>5.2396772135839953</c:v>
                  </c:pt>
                  <c:pt idx="4">
                    <c:v>5.2396772135840015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Graphs!$Z$18:$AD$18</c:f>
              <c:strCache>
                <c:ptCount val="5"/>
                <c:pt idx="0">
                  <c:v>AP_BS</c:v>
                </c:pt>
                <c:pt idx="1">
                  <c:v>AP_L_BS</c:v>
                </c:pt>
                <c:pt idx="2">
                  <c:v>AP_NL_BS</c:v>
                </c:pt>
                <c:pt idx="3">
                  <c:v>AP_L_AP</c:v>
                </c:pt>
                <c:pt idx="4">
                  <c:v>AP_NL_AP</c:v>
                </c:pt>
              </c:strCache>
            </c:strRef>
          </c:cat>
          <c:val>
            <c:numRef>
              <c:f>Graphs!$Z$24:$AD$24</c:f>
              <c:numCache>
                <c:formatCode>0.00</c:formatCode>
                <c:ptCount val="5"/>
                <c:pt idx="0">
                  <c:v>48.781550237798953</c:v>
                </c:pt>
                <c:pt idx="1">
                  <c:v>31.346677783185154</c:v>
                </c:pt>
                <c:pt idx="2">
                  <c:v>18.741919225038547</c:v>
                </c:pt>
                <c:pt idx="3">
                  <c:v>62.531856957035252</c:v>
                </c:pt>
                <c:pt idx="4">
                  <c:v>37.468143042964741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7-4569-B14C-C1489678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23600"/>
        <c:axId val="1"/>
      </c:barChart>
      <c:catAx>
        <c:axId val="492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236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Bone</a:t>
            </a:r>
            <a:r>
              <a:rPr lang="en-US" sz="1800" baseline="0"/>
              <a:t> Resorbing Activity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Graphs!$AL$19</c:f>
              <c:strCache>
                <c:ptCount val="1"/>
                <c:pt idx="0">
                  <c:v>AAA_E33_hF_F_total mean_trim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Graphs!$AM$20:$AR$20</c:f>
                <c:numCache>
                  <c:formatCode>General</c:formatCode>
                  <c:ptCount val="6"/>
                  <c:pt idx="0">
                    <c:v>5.3318250742807773</c:v>
                  </c:pt>
                  <c:pt idx="1">
                    <c:v>5.7810319594375903</c:v>
                  </c:pt>
                  <c:pt idx="2">
                    <c:v>2.0076625211965897</c:v>
                  </c:pt>
                  <c:pt idx="3">
                    <c:v>1.932357103591775</c:v>
                  </c:pt>
                  <c:pt idx="4">
                    <c:v>2.8047386838938215</c:v>
                  </c:pt>
                  <c:pt idx="5">
                    <c:v>2.8047386838938149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Graphs!$AM$18:$AR$18</c:f>
              <c:strCache>
                <c:ptCount val="6"/>
                <c:pt idx="0">
                  <c:v>TRAP_BS</c:v>
                </c:pt>
                <c:pt idx="1">
                  <c:v>TRAP_on_TRAP</c:v>
                </c:pt>
                <c:pt idx="2">
                  <c:v>TRAP_L_BS</c:v>
                </c:pt>
                <c:pt idx="3">
                  <c:v>TRAP_NL_BS</c:v>
                </c:pt>
                <c:pt idx="4">
                  <c:v>TRAP_L_TRAP_on</c:v>
                </c:pt>
                <c:pt idx="5">
                  <c:v>TRAP_NL_TRAP_on</c:v>
                </c:pt>
              </c:strCache>
            </c:strRef>
          </c:cat>
          <c:val>
            <c:numRef>
              <c:f>Graphs!$AM$19:$AR$19</c:f>
              <c:numCache>
                <c:formatCode>0.00</c:formatCode>
                <c:ptCount val="6"/>
                <c:pt idx="0">
                  <c:v>29.208164911855139</c:v>
                </c:pt>
                <c:pt idx="1">
                  <c:v>77.974246793857446</c:v>
                </c:pt>
                <c:pt idx="2">
                  <c:v>15.085352646892</c:v>
                </c:pt>
                <c:pt idx="3">
                  <c:v>13.497276400736338</c:v>
                </c:pt>
                <c:pt idx="4">
                  <c:v>52.752288270416116</c:v>
                </c:pt>
                <c:pt idx="5">
                  <c:v>47.247711729583891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B-42AD-9B76-6D7911AFDE95}"/>
            </c:ext>
          </c:extLst>
        </c:ser>
        <c:ser>
          <c:idx val="1"/>
          <c:order val="1"/>
          <c:tx>
            <c:strRef>
              <c:f>Graphs!$AL$24</c:f>
              <c:strCache>
                <c:ptCount val="1"/>
                <c:pt idx="0">
                  <c:v>AAA_E33_hF_M_total mean_trim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Graphs!$AM$25:$AR$25</c:f>
                <c:numCache>
                  <c:formatCode>General</c:formatCode>
                  <c:ptCount val="6"/>
                  <c:pt idx="0">
                    <c:v>3.7370070101643198</c:v>
                  </c:pt>
                  <c:pt idx="1">
                    <c:v>5.1733617278950943</c:v>
                  </c:pt>
                  <c:pt idx="2">
                    <c:v>2.1832290934535132</c:v>
                  </c:pt>
                  <c:pt idx="3">
                    <c:v>1.8851340179101297</c:v>
                  </c:pt>
                  <c:pt idx="4">
                    <c:v>3.8904693385924727</c:v>
                  </c:pt>
                  <c:pt idx="5">
                    <c:v>3.8904693385924722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Graphs!$AM$18:$AR$18</c:f>
              <c:strCache>
                <c:ptCount val="6"/>
                <c:pt idx="0">
                  <c:v>TRAP_BS</c:v>
                </c:pt>
                <c:pt idx="1">
                  <c:v>TRAP_on_TRAP</c:v>
                </c:pt>
                <c:pt idx="2">
                  <c:v>TRAP_L_BS</c:v>
                </c:pt>
                <c:pt idx="3">
                  <c:v>TRAP_NL_BS</c:v>
                </c:pt>
                <c:pt idx="4">
                  <c:v>TRAP_L_TRAP_on</c:v>
                </c:pt>
                <c:pt idx="5">
                  <c:v>TRAP_NL_TRAP_on</c:v>
                </c:pt>
              </c:strCache>
            </c:strRef>
          </c:cat>
          <c:val>
            <c:numRef>
              <c:f>Graphs!$AM$24:$AR$24</c:f>
              <c:numCache>
                <c:formatCode>0.00</c:formatCode>
                <c:ptCount val="6"/>
                <c:pt idx="0">
                  <c:v>24.065792166514651</c:v>
                </c:pt>
                <c:pt idx="1">
                  <c:v>78.435548449137329</c:v>
                </c:pt>
                <c:pt idx="2">
                  <c:v>12.892979957136541</c:v>
                </c:pt>
                <c:pt idx="3">
                  <c:v>11.477071633851063</c:v>
                </c:pt>
                <c:pt idx="4">
                  <c:v>52.723579131015775</c:v>
                </c:pt>
                <c:pt idx="5">
                  <c:v>47.276420868984225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B-42AD-9B76-6D7911AFD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638504"/>
        <c:axId val="1"/>
      </c:barChart>
      <c:catAx>
        <c:axId val="46163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850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Remodelling Units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Graphs!$BA$18</c:f>
              <c:strCache>
                <c:ptCount val="1"/>
                <c:pt idx="0">
                  <c:v>AP_TRAP_R_RG_BS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4204-420D-A16D-F31B9D991CD1}"/>
              </c:ext>
            </c:extLst>
          </c:dPt>
          <c:errBars>
            <c:errBarType val="plus"/>
            <c:errValType val="cust"/>
            <c:noEndCap val="0"/>
            <c:plus>
              <c:numRef>
                <c:f>Graphs!$BA$25</c:f>
                <c:numCache>
                  <c:formatCode>General</c:formatCode>
                  <c:ptCount val="1"/>
                  <c:pt idx="0">
                    <c:v>1.8073986596180152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(Graphs!$AZ$19,Graphs!$AZ$24)</c:f>
              <c:strCache>
                <c:ptCount val="2"/>
                <c:pt idx="0">
                  <c:v>AAA_E33_hF_F_total mean_trim</c:v>
                </c:pt>
                <c:pt idx="1">
                  <c:v>AAA_E33_hF_M_total mean_trim</c:v>
                </c:pt>
              </c:strCache>
            </c:strRef>
          </c:cat>
          <c:val>
            <c:numRef>
              <c:f>(Graphs!$BA$19,Graphs!$BA$24)</c:f>
              <c:numCache>
                <c:formatCode>0.00</c:formatCode>
                <c:ptCount val="2"/>
                <c:pt idx="0">
                  <c:v>8.1920490194119395</c:v>
                </c:pt>
                <c:pt idx="1">
                  <c:v>5.3219361926534674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4-420D-A16D-F31B9D99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636536"/>
        <c:axId val="1"/>
      </c:barChart>
      <c:catAx>
        <c:axId val="4616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65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29</xdr:row>
      <xdr:rowOff>182880</xdr:rowOff>
    </xdr:from>
    <xdr:to>
      <xdr:col>9</xdr:col>
      <xdr:colOff>7620</xdr:colOff>
      <xdr:row>45</xdr:row>
      <xdr:rowOff>121920</xdr:rowOff>
    </xdr:to>
    <xdr:graphicFrame macro="">
      <xdr:nvGraphicFramePr>
        <xdr:cNvPr id="1061" name="Chart 4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29</xdr:row>
      <xdr:rowOff>190500</xdr:rowOff>
    </xdr:from>
    <xdr:to>
      <xdr:col>20</xdr:col>
      <xdr:colOff>7620</xdr:colOff>
      <xdr:row>45</xdr:row>
      <xdr:rowOff>144780</xdr:rowOff>
    </xdr:to>
    <xdr:graphicFrame macro="">
      <xdr:nvGraphicFramePr>
        <xdr:cNvPr id="1062" name="Chart 6"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274320</xdr:colOff>
      <xdr:row>30</xdr:row>
      <xdr:rowOff>7620</xdr:rowOff>
    </xdr:from>
    <xdr:to>
      <xdr:col>34</xdr:col>
      <xdr:colOff>7620</xdr:colOff>
      <xdr:row>45</xdr:row>
      <xdr:rowOff>167640</xdr:rowOff>
    </xdr:to>
    <xdr:graphicFrame macro="">
      <xdr:nvGraphicFramePr>
        <xdr:cNvPr id="1063" name="Chart 7"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45720</xdr:colOff>
      <xdr:row>29</xdr:row>
      <xdr:rowOff>190500</xdr:rowOff>
    </xdr:from>
    <xdr:to>
      <xdr:col>49</xdr:col>
      <xdr:colOff>129540</xdr:colOff>
      <xdr:row>46</xdr:row>
      <xdr:rowOff>0</xdr:rowOff>
    </xdr:to>
    <xdr:graphicFrame macro="">
      <xdr:nvGraphicFramePr>
        <xdr:cNvPr id="1064" name="Chart 8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30</xdr:row>
      <xdr:rowOff>7620</xdr:rowOff>
    </xdr:from>
    <xdr:to>
      <xdr:col>55</xdr:col>
      <xdr:colOff>312420</xdr:colOff>
      <xdr:row>45</xdr:row>
      <xdr:rowOff>129540</xdr:rowOff>
    </xdr:to>
    <xdr:graphicFrame macro="">
      <xdr:nvGraphicFramePr>
        <xdr:cNvPr id="1065" name="Chart 10"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I122"/>
  <sheetViews>
    <sheetView topLeftCell="A88" zoomScale="85" zoomScaleNormal="85" workbookViewId="0">
      <selection activeCell="AN110" sqref="AN110"/>
    </sheetView>
  </sheetViews>
  <sheetFormatPr defaultColWidth="9.140625" defaultRowHeight="12.75" x14ac:dyDescent="0.2"/>
  <cols>
    <col min="1" max="1" width="22" style="16" bestFit="1" customWidth="1"/>
    <col min="2" max="2" width="39.42578125" style="16" bestFit="1" customWidth="1"/>
    <col min="3" max="43" width="9.5703125" style="16" bestFit="1" customWidth="1"/>
    <col min="44" max="46" width="9.28515625" style="16" bestFit="1" customWidth="1"/>
    <col min="47" max="57" width="9.5703125" style="16" bestFit="1" customWidth="1"/>
    <col min="58" max="16384" width="9.140625" style="16"/>
  </cols>
  <sheetData>
    <row r="1" spans="1:61" s="11" customFormat="1" ht="14.25" thickTop="1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61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62</v>
      </c>
      <c r="BG1" s="8" t="s">
        <v>64</v>
      </c>
      <c r="BH1" s="8" t="s">
        <v>63</v>
      </c>
      <c r="BI1" s="10" t="s">
        <v>65</v>
      </c>
    </row>
    <row r="2" spans="1:61" ht="13.5" thickBot="1" x14ac:dyDescent="0.25">
      <c r="A2" s="74" t="s">
        <v>56</v>
      </c>
      <c r="B2" s="12" t="s">
        <v>68</v>
      </c>
      <c r="C2" s="13">
        <v>36.101836393989977</v>
      </c>
      <c r="D2" s="13">
        <v>17.237061769616023</v>
      </c>
      <c r="E2" s="13">
        <v>209.44309927360774</v>
      </c>
      <c r="F2" s="13">
        <v>29.229271007234274</v>
      </c>
      <c r="G2" s="13">
        <v>10.364496382860322</v>
      </c>
      <c r="H2" s="13">
        <v>39.593767390094598</v>
      </c>
      <c r="I2" s="13">
        <v>6.8725653867557037</v>
      </c>
      <c r="J2" s="13">
        <v>46.466332776850301</v>
      </c>
      <c r="K2" s="13">
        <v>77.694610778443106</v>
      </c>
      <c r="L2" s="13">
        <v>37.095808383233532</v>
      </c>
      <c r="M2" s="13">
        <v>26.669449081803002</v>
      </c>
      <c r="N2" s="13">
        <v>85.209580838323348</v>
      </c>
      <c r="O2" s="13">
        <v>14.790419161676645</v>
      </c>
      <c r="P2" s="13">
        <v>17.357695010541111</v>
      </c>
      <c r="Q2" s="13">
        <v>1.9551282051282086</v>
      </c>
      <c r="R2" s="13">
        <v>0.52142192115063657</v>
      </c>
      <c r="S2" s="13">
        <v>4.8309048124696847</v>
      </c>
      <c r="T2" s="13">
        <v>41.121587058793303</v>
      </c>
      <c r="U2" s="13">
        <v>1.1747855951091413</v>
      </c>
      <c r="V2" s="13">
        <v>810.09756660055746</v>
      </c>
      <c r="W2" s="13">
        <v>63.606010016694484</v>
      </c>
      <c r="X2" s="13">
        <v>22.634947134112409</v>
      </c>
      <c r="Y2" s="13">
        <v>6.2186978297161923</v>
      </c>
      <c r="Z2" s="13">
        <v>6.0934891485809679</v>
      </c>
      <c r="AA2" s="13">
        <v>28.728436282693377</v>
      </c>
      <c r="AB2" s="13">
        <v>34.947134112409572</v>
      </c>
      <c r="AC2" s="13">
        <v>28.658875904284915</v>
      </c>
      <c r="AD2" s="13">
        <v>54.943132108486445</v>
      </c>
      <c r="AE2" s="13">
        <v>45.056867891513555</v>
      </c>
      <c r="AF2" s="13">
        <v>62.697495183044325</v>
      </c>
      <c r="AG2" s="13">
        <v>33.812405446293489</v>
      </c>
      <c r="AH2" s="13">
        <v>89.754098360655732</v>
      </c>
      <c r="AI2" s="13">
        <v>79.57610789980734</v>
      </c>
      <c r="AJ2" s="13">
        <v>18.461324429604897</v>
      </c>
      <c r="AK2" s="13">
        <v>26.140790205898718</v>
      </c>
      <c r="AL2" s="13">
        <v>13.633834168057874</v>
      </c>
      <c r="AM2" s="13">
        <v>12.506956037840848</v>
      </c>
      <c r="AN2" s="13">
        <v>6.8308291597106283</v>
      </c>
      <c r="AO2" s="13">
        <v>68.797786354037726</v>
      </c>
      <c r="AP2" s="13">
        <v>52.155401809473126</v>
      </c>
      <c r="AQ2" s="13">
        <v>47.844598190526888</v>
      </c>
      <c r="AR2" s="13"/>
      <c r="AS2" s="13"/>
      <c r="AT2" s="13"/>
      <c r="AU2" s="13">
        <v>2.0033320629389664</v>
      </c>
      <c r="AV2" s="13">
        <v>698.82484817591967</v>
      </c>
      <c r="AW2" s="13">
        <v>381.76334883065658</v>
      </c>
      <c r="AX2" s="13">
        <v>76</v>
      </c>
      <c r="AY2" s="13">
        <v>243</v>
      </c>
      <c r="AZ2" s="13">
        <v>0.31275720164609055</v>
      </c>
      <c r="BA2" s="13">
        <v>33</v>
      </c>
      <c r="BB2" s="13">
        <v>0.13580246913580246</v>
      </c>
      <c r="BC2" s="13">
        <v>128</v>
      </c>
      <c r="BD2" s="13">
        <v>226</v>
      </c>
      <c r="BE2" s="13">
        <v>0.5663716814159292</v>
      </c>
      <c r="BF2" s="13">
        <v>111</v>
      </c>
      <c r="BG2" s="13">
        <v>35.787762069604263</v>
      </c>
      <c r="BH2" s="13">
        <v>182</v>
      </c>
      <c r="BI2" s="23">
        <v>24.732098183321828</v>
      </c>
    </row>
    <row r="3" spans="1:61" ht="13.5" thickBot="1" x14ac:dyDescent="0.25">
      <c r="A3" s="74"/>
      <c r="B3" s="12" t="s">
        <v>69</v>
      </c>
      <c r="C3" s="13">
        <v>39.823380992430614</v>
      </c>
      <c r="D3" s="13">
        <v>25.13316512475469</v>
      </c>
      <c r="E3" s="13">
        <v>158.44952593418856</v>
      </c>
      <c r="F3" s="13">
        <v>30.487804878048781</v>
      </c>
      <c r="G3" s="13">
        <v>15.797589010372862</v>
      </c>
      <c r="H3" s="13">
        <v>46.285393888421645</v>
      </c>
      <c r="I3" s="13">
        <v>9.3355761143818334</v>
      </c>
      <c r="J3" s="13">
        <v>55.620970002803475</v>
      </c>
      <c r="K3" s="13">
        <v>71.597782258064527</v>
      </c>
      <c r="L3" s="13">
        <v>45.186491935483865</v>
      </c>
      <c r="M3" s="13">
        <v>32.478273058592656</v>
      </c>
      <c r="N3" s="13">
        <v>83.21572580645163</v>
      </c>
      <c r="O3" s="13">
        <v>16.784274193548388</v>
      </c>
      <c r="P3" s="13">
        <v>20.169594185342216</v>
      </c>
      <c r="Q3" s="13">
        <v>2.5120905192079528</v>
      </c>
      <c r="R3" s="13">
        <v>0.81588361830737699</v>
      </c>
      <c r="S3" s="13">
        <v>4.6830417290273596</v>
      </c>
      <c r="T3" s="13">
        <v>36.095913353749403</v>
      </c>
      <c r="U3" s="13">
        <v>1.2973883450828143</v>
      </c>
      <c r="V3" s="13">
        <v>734.68332463622062</v>
      </c>
      <c r="W3" s="13">
        <v>69.07765629380431</v>
      </c>
      <c r="X3" s="13">
        <v>27.039529015979813</v>
      </c>
      <c r="Y3" s="13">
        <v>8.2842724978973923</v>
      </c>
      <c r="Z3" s="13">
        <v>7.8917858144098672</v>
      </c>
      <c r="AA3" s="13">
        <v>34.931314830389681</v>
      </c>
      <c r="AB3" s="13">
        <v>43.215587328287072</v>
      </c>
      <c r="AC3" s="13">
        <v>25.862068965517242</v>
      </c>
      <c r="AD3" s="13">
        <v>62.560876623376629</v>
      </c>
      <c r="AE3" s="13">
        <v>37.439123376623378</v>
      </c>
      <c r="AF3" s="13">
        <v>67.898627243928189</v>
      </c>
      <c r="AG3" s="13">
        <v>32.544052863436121</v>
      </c>
      <c r="AH3" s="13">
        <v>85.045317220543794</v>
      </c>
      <c r="AI3" s="13">
        <v>87.715593101020758</v>
      </c>
      <c r="AJ3" s="13">
        <v>20.59153350154191</v>
      </c>
      <c r="AK3" s="13">
        <v>29.015979814970567</v>
      </c>
      <c r="AL3" s="13">
        <v>16.862910008410427</v>
      </c>
      <c r="AM3" s="13">
        <v>12.153069806560133</v>
      </c>
      <c r="AN3" s="13">
        <v>7.4011774600504623</v>
      </c>
      <c r="AO3" s="13">
        <v>72.415510494485943</v>
      </c>
      <c r="AP3" s="13">
        <v>58.115942028985486</v>
      </c>
      <c r="AQ3" s="13">
        <v>41.884057971014485</v>
      </c>
      <c r="AR3" s="13"/>
      <c r="AS3" s="13"/>
      <c r="AT3" s="13"/>
      <c r="AU3" s="13">
        <v>1.5973386893519572</v>
      </c>
      <c r="AV3" s="13">
        <v>719.38440184444471</v>
      </c>
      <c r="AW3" s="13">
        <v>458.59572982141077</v>
      </c>
      <c r="AX3" s="13">
        <v>93</v>
      </c>
      <c r="AY3" s="13">
        <v>237</v>
      </c>
      <c r="AZ3" s="13">
        <v>0.39240506329113922</v>
      </c>
      <c r="BA3" s="13">
        <v>41</v>
      </c>
      <c r="BB3" s="13">
        <v>0.1729957805907173</v>
      </c>
      <c r="BC3" s="13">
        <v>153</v>
      </c>
      <c r="BD3" s="13">
        <v>235</v>
      </c>
      <c r="BE3" s="13">
        <v>0.65106382978723409</v>
      </c>
      <c r="BF3" s="13">
        <v>116</v>
      </c>
      <c r="BG3" s="13">
        <v>41.553434849285495</v>
      </c>
      <c r="BH3" s="13">
        <v>177</v>
      </c>
      <c r="BI3" s="23">
        <v>24.783512403291606</v>
      </c>
    </row>
    <row r="4" spans="1:61" ht="13.5" thickBot="1" x14ac:dyDescent="0.25">
      <c r="A4" s="74"/>
      <c r="B4" s="12" t="s">
        <v>70</v>
      </c>
      <c r="C4" s="13">
        <v>41.596461668070766</v>
      </c>
      <c r="D4" s="13">
        <v>24.27337826453244</v>
      </c>
      <c r="E4" s="13">
        <v>171.36659436008671</v>
      </c>
      <c r="F4" s="13">
        <v>32.97177759056445</v>
      </c>
      <c r="G4" s="13">
        <v>15.648694187026118</v>
      </c>
      <c r="H4" s="13">
        <v>48.620471777590566</v>
      </c>
      <c r="I4" s="13">
        <v>8.624684077506318</v>
      </c>
      <c r="J4" s="13">
        <v>57.245155855096883</v>
      </c>
      <c r="K4" s="13">
        <v>72.663723325974985</v>
      </c>
      <c r="L4" s="13">
        <v>42.402501839587941</v>
      </c>
      <c r="M4" s="13">
        <v>32.934919966301599</v>
      </c>
      <c r="N4" s="13">
        <v>84.933774834437088</v>
      </c>
      <c r="O4" s="13">
        <v>15.066225165562914</v>
      </c>
      <c r="P4" s="13">
        <v>17.738791423001949</v>
      </c>
      <c r="Q4" s="13">
        <v>2.0848938826466883</v>
      </c>
      <c r="R4" s="13">
        <v>0.68665813163200484</v>
      </c>
      <c r="S4" s="13">
        <v>6.6848451843784042</v>
      </c>
      <c r="T4" s="13">
        <v>40.290591502309553</v>
      </c>
      <c r="U4" s="13">
        <v>1.6591578666685034</v>
      </c>
      <c r="V4" s="13">
        <v>562.42481014174518</v>
      </c>
      <c r="W4" s="13">
        <v>68.944818871103635</v>
      </c>
      <c r="X4" s="13">
        <v>27.369418702611625</v>
      </c>
      <c r="Y4" s="13">
        <v>9.7409435551811292</v>
      </c>
      <c r="Z4" s="13">
        <v>7.5926705981465892</v>
      </c>
      <c r="AA4" s="13">
        <v>34.962089300758215</v>
      </c>
      <c r="AB4" s="13">
        <v>44.703032855939348</v>
      </c>
      <c r="AC4" s="13">
        <v>24.241786015164283</v>
      </c>
      <c r="AD4" s="13">
        <v>64.838857491981059</v>
      </c>
      <c r="AE4" s="13">
        <v>35.161142508018941</v>
      </c>
      <c r="AF4" s="13">
        <v>65.797468354430379</v>
      </c>
      <c r="AG4" s="13">
        <v>38.638262322472848</v>
      </c>
      <c r="AH4" s="13">
        <v>85.023584905660385</v>
      </c>
      <c r="AI4" s="13">
        <v>84.050632911392412</v>
      </c>
      <c r="AJ4" s="13">
        <v>19.576663858466723</v>
      </c>
      <c r="AK4" s="13">
        <v>27.422072451558549</v>
      </c>
      <c r="AL4" s="13">
        <v>16.554338668913228</v>
      </c>
      <c r="AM4" s="13">
        <v>10.867733782645324</v>
      </c>
      <c r="AN4" s="13">
        <v>6.0973041280539171</v>
      </c>
      <c r="AO4" s="13">
        <v>83.566646378575783</v>
      </c>
      <c r="AP4" s="13">
        <v>60.368663594470064</v>
      </c>
      <c r="AQ4" s="13">
        <v>39.631336405529957</v>
      </c>
      <c r="AR4" s="13"/>
      <c r="AS4" s="13"/>
      <c r="AT4" s="13"/>
      <c r="AU4" s="13">
        <v>1.1877843472848919</v>
      </c>
      <c r="AV4" s="13">
        <v>688.16799999999989</v>
      </c>
      <c r="AW4" s="13">
        <v>529.77325704598445</v>
      </c>
      <c r="AX4" s="13">
        <v>99</v>
      </c>
      <c r="AY4" s="13">
        <v>241</v>
      </c>
      <c r="AZ4" s="13">
        <v>0.41078838174273857</v>
      </c>
      <c r="BA4" s="13">
        <v>42</v>
      </c>
      <c r="BB4" s="13">
        <v>0.17427385892116182</v>
      </c>
      <c r="BC4" s="13">
        <v>109</v>
      </c>
      <c r="BD4" s="13">
        <v>236</v>
      </c>
      <c r="BE4" s="13">
        <v>0.46186440677966101</v>
      </c>
      <c r="BF4" s="13">
        <v>125</v>
      </c>
      <c r="BG4" s="13">
        <v>43.747311178445024</v>
      </c>
      <c r="BH4" s="13">
        <v>176</v>
      </c>
      <c r="BI4" s="23">
        <v>26.021975219834836</v>
      </c>
    </row>
    <row r="5" spans="1:61" ht="13.5" thickBot="1" x14ac:dyDescent="0.25">
      <c r="A5" s="74"/>
      <c r="B5" s="12" t="s">
        <v>71</v>
      </c>
      <c r="C5" s="27">
        <v>39.173893018163788</v>
      </c>
      <c r="D5" s="27">
        <v>22.214535052967719</v>
      </c>
      <c r="E5" s="27">
        <v>179.75307318929435</v>
      </c>
      <c r="F5" s="27">
        <v>30.896284491949171</v>
      </c>
      <c r="G5" s="27">
        <v>13.9369265267531</v>
      </c>
      <c r="H5" s="27">
        <v>44.833211018702265</v>
      </c>
      <c r="I5" s="27">
        <v>8.2776085262146193</v>
      </c>
      <c r="J5" s="27">
        <v>53.110819544916886</v>
      </c>
      <c r="K5" s="27">
        <v>73.985372120827535</v>
      </c>
      <c r="L5" s="27">
        <v>41.561600719435113</v>
      </c>
      <c r="M5" s="27">
        <v>30.69421403556575</v>
      </c>
      <c r="N5" s="27">
        <v>84.45302715973736</v>
      </c>
      <c r="O5" s="27">
        <v>15.546972840262649</v>
      </c>
      <c r="P5" s="27">
        <v>18.422026872961759</v>
      </c>
      <c r="Q5" s="27">
        <v>2.1840375356609498</v>
      </c>
      <c r="R5" s="27">
        <v>0.6746545570300061</v>
      </c>
      <c r="S5" s="27">
        <v>5.3995972419584826</v>
      </c>
      <c r="T5" s="27">
        <v>39.169363971617422</v>
      </c>
      <c r="U5" s="27">
        <v>1.3771106022868196</v>
      </c>
      <c r="V5" s="27">
        <v>702.40190045950783</v>
      </c>
      <c r="W5" s="27">
        <v>67.209495060534138</v>
      </c>
      <c r="X5" s="27">
        <v>25.681298284234614</v>
      </c>
      <c r="Y5" s="27">
        <v>8.0813046275982376</v>
      </c>
      <c r="Z5" s="27">
        <v>7.1926485203791417</v>
      </c>
      <c r="AA5" s="27">
        <v>32.873946804613759</v>
      </c>
      <c r="AB5" s="27">
        <v>40.955251432212002</v>
      </c>
      <c r="AC5" s="27">
        <v>26.254243628322147</v>
      </c>
      <c r="AD5" s="27">
        <v>60.780955407948049</v>
      </c>
      <c r="AE5" s="27">
        <v>39.219044592051958</v>
      </c>
      <c r="AF5" s="27">
        <v>65.464530260467626</v>
      </c>
      <c r="AG5" s="27">
        <v>34.99824021073416</v>
      </c>
      <c r="AH5" s="27">
        <v>86.607666828953299</v>
      </c>
      <c r="AI5" s="27">
        <v>83.780777970740175</v>
      </c>
      <c r="AJ5" s="27">
        <v>19.543173929871177</v>
      </c>
      <c r="AK5" s="27">
        <v>27.526280824142614</v>
      </c>
      <c r="AL5" s="27">
        <v>15.683694281793843</v>
      </c>
      <c r="AM5" s="27">
        <v>11.842586542348769</v>
      </c>
      <c r="AN5" s="27">
        <v>6.7764369159383362</v>
      </c>
      <c r="AO5" s="27">
        <v>74.926647742366484</v>
      </c>
      <c r="AP5" s="27">
        <v>56.880002477642897</v>
      </c>
      <c r="AQ5" s="27">
        <v>43.119997522357117</v>
      </c>
      <c r="AR5" s="27"/>
      <c r="AS5" s="27"/>
      <c r="AT5" s="27"/>
      <c r="AU5" s="27">
        <v>1.5961516998586054</v>
      </c>
      <c r="AV5" s="27">
        <v>702.12575000678805</v>
      </c>
      <c r="AW5" s="27">
        <v>456.71077856601732</v>
      </c>
      <c r="AX5" s="27">
        <v>89.333333333333329</v>
      </c>
      <c r="AY5" s="27">
        <v>240.33333333333334</v>
      </c>
      <c r="AZ5" s="27">
        <v>0.3719835488933228</v>
      </c>
      <c r="BA5" s="27">
        <v>38.666666666666664</v>
      </c>
      <c r="BB5" s="27">
        <v>0.16102403621589387</v>
      </c>
      <c r="BC5" s="27">
        <v>130</v>
      </c>
      <c r="BD5" s="27">
        <v>232.33333333333334</v>
      </c>
      <c r="BE5" s="27">
        <v>0.55976663932760806</v>
      </c>
      <c r="BF5" s="17">
        <v>117.33333333333333</v>
      </c>
      <c r="BG5" s="17">
        <v>40.362836032444925</v>
      </c>
      <c r="BH5" s="17">
        <v>178.33333333333334</v>
      </c>
      <c r="BI5" s="37">
        <v>25.179195268816091</v>
      </c>
    </row>
    <row r="6" spans="1:61" ht="13.5" thickBot="1" x14ac:dyDescent="0.25">
      <c r="A6" s="74"/>
      <c r="B6" s="12" t="s">
        <v>72</v>
      </c>
      <c r="C6" s="13">
        <v>2.8043007501300155</v>
      </c>
      <c r="D6" s="13">
        <v>4.3320016823764771</v>
      </c>
      <c r="E6" s="13">
        <v>26.511052428095752</v>
      </c>
      <c r="F6" s="13">
        <v>1.9043976942321119</v>
      </c>
      <c r="G6" s="13">
        <v>3.0947108535128445</v>
      </c>
      <c r="H6" s="13">
        <v>4.6852934102507966</v>
      </c>
      <c r="I6" s="13">
        <v>1.267655923280713</v>
      </c>
      <c r="J6" s="13">
        <v>5.8113163938092782</v>
      </c>
      <c r="K6" s="13">
        <v>3.2562088622241085</v>
      </c>
      <c r="L6" s="13">
        <v>4.1103681229385316</v>
      </c>
      <c r="M6" s="13">
        <v>3.4930189377324723</v>
      </c>
      <c r="N6" s="13">
        <v>1.0803717957615064</v>
      </c>
      <c r="O6" s="13">
        <v>1.0803717957615186</v>
      </c>
      <c r="P6" s="13">
        <v>1.5253859355497947</v>
      </c>
      <c r="Q6" s="13">
        <v>0.29141697406984574</v>
      </c>
      <c r="R6" s="13">
        <v>0.14759738183831816</v>
      </c>
      <c r="S6" s="13">
        <v>1.1155100080152796</v>
      </c>
      <c r="T6" s="13">
        <v>2.6939213850962513</v>
      </c>
      <c r="U6" s="13">
        <v>0.25183497192441384</v>
      </c>
      <c r="V6" s="13">
        <v>126.95281144241817</v>
      </c>
      <c r="W6" s="13">
        <v>3.1214163117244591</v>
      </c>
      <c r="X6" s="13">
        <v>2.6433687405893029</v>
      </c>
      <c r="Y6" s="13">
        <v>1.7698730759349202</v>
      </c>
      <c r="Z6" s="13">
        <v>0.96357717470313364</v>
      </c>
      <c r="AA6" s="13">
        <v>3.5901503983149592</v>
      </c>
      <c r="AB6" s="13">
        <v>5.2560659095768196</v>
      </c>
      <c r="AC6" s="13">
        <v>2.2345069918781939</v>
      </c>
      <c r="AD6" s="13">
        <v>5.1824159294902685</v>
      </c>
      <c r="AE6" s="13">
        <v>5.1824159294902676</v>
      </c>
      <c r="AF6" s="13">
        <v>2.6165013872530567</v>
      </c>
      <c r="AG6" s="13">
        <v>3.2155093374254426</v>
      </c>
      <c r="AH6" s="13">
        <v>2.7249113033539301</v>
      </c>
      <c r="AI6" s="13">
        <v>4.0764471175202166</v>
      </c>
      <c r="AJ6" s="13">
        <v>1.0654993449217551</v>
      </c>
      <c r="AK6" s="13">
        <v>1.4404247153933967</v>
      </c>
      <c r="AL6" s="13">
        <v>1.7819228188403686</v>
      </c>
      <c r="AM6" s="13">
        <v>0.86259045525590106</v>
      </c>
      <c r="AN6" s="13">
        <v>0.65363621656842241</v>
      </c>
      <c r="AO6" s="13">
        <v>7.6979974223410439</v>
      </c>
      <c r="AP6" s="13">
        <v>4.2438281324945839</v>
      </c>
      <c r="AQ6" s="13">
        <v>4.2438281324945875</v>
      </c>
      <c r="AR6" s="13"/>
      <c r="AS6" s="13"/>
      <c r="AT6" s="13"/>
      <c r="AU6" s="13">
        <v>0.40777515352849514</v>
      </c>
      <c r="AV6" s="13">
        <v>15.867825960138248</v>
      </c>
      <c r="AW6" s="13">
        <v>74.022955989367603</v>
      </c>
      <c r="AX6" s="13">
        <v>11.930353445448855</v>
      </c>
      <c r="AY6" s="13">
        <v>3.0550504633038935</v>
      </c>
      <c r="AZ6" s="13">
        <v>5.2108605388270827E-2</v>
      </c>
      <c r="BA6" s="13">
        <v>4.932882862316248</v>
      </c>
      <c r="BB6" s="13">
        <v>2.1851863891584868E-2</v>
      </c>
      <c r="BC6" s="13">
        <v>22.06807649071391</v>
      </c>
      <c r="BD6" s="13">
        <v>5.5075705472861012</v>
      </c>
      <c r="BE6" s="13">
        <v>9.4772492593267865E-2</v>
      </c>
      <c r="BF6" s="13">
        <v>7.0945988845975876</v>
      </c>
      <c r="BG6" s="13">
        <v>4.1111737570928035</v>
      </c>
      <c r="BH6" s="13">
        <v>3.2145502536643185</v>
      </c>
      <c r="BI6" s="23">
        <v>0.73032142915509812</v>
      </c>
    </row>
    <row r="7" spans="1:61" ht="13.5" thickBot="1" x14ac:dyDescent="0.25">
      <c r="A7" s="74"/>
      <c r="B7" s="12" t="s">
        <v>73</v>
      </c>
      <c r="C7" s="13">
        <v>4.1330173445501606</v>
      </c>
      <c r="D7" s="13">
        <v>11.258765180033972</v>
      </c>
      <c r="E7" s="13">
        <v>8.5151051852909081</v>
      </c>
      <c r="F7" s="13">
        <v>3.5586949676603243</v>
      </c>
      <c r="G7" s="13">
        <v>12.820130327227563</v>
      </c>
      <c r="H7" s="13">
        <v>6.0335973047129237</v>
      </c>
      <c r="I7" s="13">
        <v>8.8417021199797592</v>
      </c>
      <c r="J7" s="13">
        <v>6.3172911151829272</v>
      </c>
      <c r="K7" s="13">
        <v>2.5410064303961311</v>
      </c>
      <c r="L7" s="13">
        <v>5.7098911042117164</v>
      </c>
      <c r="M7" s="13">
        <v>6.5702787556232405</v>
      </c>
      <c r="N7" s="13">
        <v>0.73857973844797464</v>
      </c>
      <c r="O7" s="13">
        <v>4.0120540089478576</v>
      </c>
      <c r="P7" s="13">
        <v>4.7805922040008051</v>
      </c>
      <c r="Q7" s="13">
        <v>7.7036069975205193</v>
      </c>
      <c r="R7" s="13">
        <v>12.630966062272803</v>
      </c>
      <c r="S7" s="13">
        <v>11.927556344512544</v>
      </c>
      <c r="T7" s="13">
        <v>3.9707977846870968</v>
      </c>
      <c r="U7" s="13">
        <v>10.558119920831126</v>
      </c>
      <c r="V7" s="13">
        <v>10.435085641526582</v>
      </c>
      <c r="W7" s="13">
        <v>2.6813927797015102</v>
      </c>
      <c r="X7" s="13">
        <v>5.942649927801968</v>
      </c>
      <c r="Y7" s="13">
        <v>12.644452151114946</v>
      </c>
      <c r="Z7" s="13">
        <v>7.734585384279395</v>
      </c>
      <c r="AA7" s="13">
        <v>6.3052188750499418</v>
      </c>
      <c r="AB7" s="13">
        <v>7.409528599269775</v>
      </c>
      <c r="AC7" s="13">
        <v>4.9138464300501479</v>
      </c>
      <c r="AD7" s="13">
        <v>4.9227084567225345</v>
      </c>
      <c r="AE7" s="13">
        <v>7.6291232054902656</v>
      </c>
      <c r="AF7" s="13">
        <v>2.307566821689726</v>
      </c>
      <c r="AG7" s="13">
        <v>5.3044815121159807</v>
      </c>
      <c r="AH7" s="13">
        <v>1.8165000075758986</v>
      </c>
      <c r="AI7" s="13">
        <v>2.8091620746939441</v>
      </c>
      <c r="AJ7" s="13">
        <v>3.1477299225776285</v>
      </c>
      <c r="AK7" s="13">
        <v>3.0212203475391641</v>
      </c>
      <c r="AL7" s="13">
        <v>6.5596383138307015</v>
      </c>
      <c r="AM7" s="13">
        <v>4.2053045570872678</v>
      </c>
      <c r="AN7" s="13">
        <v>5.5689597685218271</v>
      </c>
      <c r="AO7" s="13">
        <v>5.9317225819200567</v>
      </c>
      <c r="AP7" s="13">
        <v>4.307621673633566</v>
      </c>
      <c r="AQ7" s="13">
        <v>5.6822250822715734</v>
      </c>
      <c r="AR7" s="13"/>
      <c r="AS7" s="13"/>
      <c r="AT7" s="13"/>
      <c r="AU7" s="13">
        <v>14.749794438672279</v>
      </c>
      <c r="AV7" s="13">
        <v>1.3047938477475551</v>
      </c>
      <c r="AW7" s="13">
        <v>9.357601259348332</v>
      </c>
      <c r="AX7" s="13">
        <v>7.7104396715566512</v>
      </c>
      <c r="AY7" s="13">
        <v>0.73391159807616946</v>
      </c>
      <c r="AZ7" s="13">
        <v>8.0877010388010131</v>
      </c>
      <c r="BA7" s="13">
        <v>7.3655204701013206</v>
      </c>
      <c r="BB7" s="13">
        <v>7.8349666277066703</v>
      </c>
      <c r="BC7" s="13">
        <v>9.8007768480084057</v>
      </c>
      <c r="BD7" s="13">
        <v>1.3686358700386592</v>
      </c>
      <c r="BE7" s="13">
        <v>9.7749526796060966</v>
      </c>
      <c r="BF7" s="13">
        <v>3.4909675362058268</v>
      </c>
      <c r="BG7" s="13">
        <v>5.8806256166808764</v>
      </c>
      <c r="BH7" s="13">
        <v>1.0407036192205648</v>
      </c>
      <c r="BI7" s="23">
        <v>1.6746018656118626</v>
      </c>
    </row>
    <row r="8" spans="1:61" ht="13.5" thickBot="1" x14ac:dyDescent="0.25">
      <c r="A8" s="74"/>
      <c r="B8" s="12" t="s">
        <v>74</v>
      </c>
      <c r="C8" s="13">
        <v>41.949007529089663</v>
      </c>
      <c r="D8" s="13">
        <v>16.735112936344969</v>
      </c>
      <c r="E8" s="13">
        <v>250.66462167689161</v>
      </c>
      <c r="F8" s="13">
        <v>32.135523613963038</v>
      </c>
      <c r="G8" s="13">
        <v>6.9216290212183456</v>
      </c>
      <c r="H8" s="13">
        <v>39.057152635181389</v>
      </c>
      <c r="I8" s="13">
        <v>9.8134839151266249</v>
      </c>
      <c r="J8" s="13">
        <v>48.870636550308006</v>
      </c>
      <c r="K8" s="13">
        <v>85.836834733893554</v>
      </c>
      <c r="L8" s="13">
        <v>34.243697478991599</v>
      </c>
      <c r="M8" s="13">
        <v>29.342060232717319</v>
      </c>
      <c r="N8" s="13">
        <v>79.919467787114854</v>
      </c>
      <c r="O8" s="13">
        <v>20.080532212885153</v>
      </c>
      <c r="P8" s="13">
        <v>25.125958378970424</v>
      </c>
      <c r="Q8" s="13">
        <v>2.2569375782743348</v>
      </c>
      <c r="R8" s="13">
        <v>0.6622319836320868</v>
      </c>
      <c r="S8" s="13">
        <v>8.6603784440225358</v>
      </c>
      <c r="T8" s="13">
        <v>44.275611241201076</v>
      </c>
      <c r="U8" s="13">
        <v>1.9560155582817886</v>
      </c>
      <c r="V8" s="13">
        <v>466.96776602437865</v>
      </c>
      <c r="W8" s="13">
        <v>74.734770704996563</v>
      </c>
      <c r="X8" s="13">
        <v>27.147501711156742</v>
      </c>
      <c r="Y8" s="13">
        <v>6.2200547570157427</v>
      </c>
      <c r="Z8" s="13">
        <v>8.8552361396303905</v>
      </c>
      <c r="AA8" s="13">
        <v>36.002737850787135</v>
      </c>
      <c r="AB8" s="13">
        <v>42.22279260780288</v>
      </c>
      <c r="AC8" s="13">
        <v>32.511978097193698</v>
      </c>
      <c r="AD8" s="13">
        <v>56.496851745850051</v>
      </c>
      <c r="AE8" s="13">
        <v>43.50314825414997</v>
      </c>
      <c r="AF8" s="13">
        <v>64.715480318172553</v>
      </c>
      <c r="AG8" s="13">
        <v>33.940242763772176</v>
      </c>
      <c r="AH8" s="13">
        <v>93.411552346570403</v>
      </c>
      <c r="AI8" s="13">
        <v>85.825005098919036</v>
      </c>
      <c r="AJ8" s="13">
        <v>20.747775496235455</v>
      </c>
      <c r="AK8" s="13">
        <v>25.547570157426421</v>
      </c>
      <c r="AL8" s="13">
        <v>13.278576317590691</v>
      </c>
      <c r="AM8" s="13">
        <v>12.268993839835728</v>
      </c>
      <c r="AN8" s="13">
        <v>8.7953456536618759</v>
      </c>
      <c r="AO8" s="13">
        <v>79.756782039289064</v>
      </c>
      <c r="AP8" s="13">
        <v>51.975887474882789</v>
      </c>
      <c r="AQ8" s="13">
        <v>48.024112525117211</v>
      </c>
      <c r="AR8" s="13"/>
      <c r="AS8" s="13"/>
      <c r="AT8" s="13"/>
      <c r="AU8" s="13">
        <v>1.2478172372560086</v>
      </c>
      <c r="AV8" s="13">
        <v>745.44895111042729</v>
      </c>
      <c r="AW8" s="13">
        <v>416.67124542124543</v>
      </c>
      <c r="AX8" s="13">
        <v>83</v>
      </c>
      <c r="AY8" s="13">
        <v>234</v>
      </c>
      <c r="AZ8" s="13">
        <v>0.35470085470085472</v>
      </c>
      <c r="BA8" s="13">
        <v>40</v>
      </c>
      <c r="BB8" s="13">
        <v>0.17094017094017094</v>
      </c>
      <c r="BC8" s="13">
        <v>167</v>
      </c>
      <c r="BD8" s="13">
        <v>240</v>
      </c>
      <c r="BE8" s="13">
        <v>0.6958333333333333</v>
      </c>
      <c r="BF8" s="13">
        <v>131</v>
      </c>
      <c r="BG8" s="13">
        <v>39.813948777793989</v>
      </c>
      <c r="BH8" s="13">
        <v>205</v>
      </c>
      <c r="BI8" s="23">
        <v>25.446433927816472</v>
      </c>
    </row>
    <row r="9" spans="1:61" ht="13.5" thickBot="1" x14ac:dyDescent="0.25">
      <c r="A9" s="74"/>
      <c r="B9" s="12" t="s">
        <v>75</v>
      </c>
      <c r="C9" s="13">
        <v>40.579435712933154</v>
      </c>
      <c r="D9" s="13">
        <v>17.610301079341035</v>
      </c>
      <c r="E9" s="13">
        <v>230.4301075268817</v>
      </c>
      <c r="F9" s="13">
        <v>32.796818784321147</v>
      </c>
      <c r="G9" s="13">
        <v>9.8276841507290271</v>
      </c>
      <c r="H9" s="13">
        <v>42.624502935050167</v>
      </c>
      <c r="I9" s="13">
        <v>7.7826169286120059</v>
      </c>
      <c r="J9" s="13">
        <v>50.407119863662174</v>
      </c>
      <c r="K9" s="13">
        <v>80.503380916604073</v>
      </c>
      <c r="L9" s="13">
        <v>34.936138241923373</v>
      </c>
      <c r="M9" s="13">
        <v>29.094868396137088</v>
      </c>
      <c r="N9" s="13">
        <v>84.560480841472568</v>
      </c>
      <c r="O9" s="13">
        <v>15.439519158527427</v>
      </c>
      <c r="P9" s="13">
        <v>18.25855175477566</v>
      </c>
      <c r="Q9" s="13">
        <v>1.999794047986817</v>
      </c>
      <c r="R9" s="13">
        <v>0.58183744645554714</v>
      </c>
      <c r="S9" s="13">
        <v>6.8215108739259023</v>
      </c>
      <c r="T9" s="13">
        <v>36.815659338039637</v>
      </c>
      <c r="U9" s="13">
        <v>1.8528829841918932</v>
      </c>
      <c r="V9" s="13">
        <v>502.88382979949745</v>
      </c>
      <c r="W9" s="13">
        <v>76.907782616928614</v>
      </c>
      <c r="X9" s="13">
        <v>29.217951145616361</v>
      </c>
      <c r="Y9" s="13">
        <v>8.6063245597424736</v>
      </c>
      <c r="Z9" s="13">
        <v>6.7411475099412987</v>
      </c>
      <c r="AA9" s="13">
        <v>35.959098655557661</v>
      </c>
      <c r="AB9" s="13">
        <v>44.565423215300136</v>
      </c>
      <c r="AC9" s="13">
        <v>32.342359401628478</v>
      </c>
      <c r="AD9" s="13">
        <v>57.946571463744924</v>
      </c>
      <c r="AE9" s="13">
        <v>42.053428536255076</v>
      </c>
      <c r="AF9" s="13">
        <v>72.001866542230516</v>
      </c>
      <c r="AG9" s="13">
        <v>48.248407643312099</v>
      </c>
      <c r="AH9" s="13">
        <v>94.680851063829778</v>
      </c>
      <c r="AI9" s="13">
        <v>88.614092393840423</v>
      </c>
      <c r="AJ9" s="13">
        <v>18.566559363756866</v>
      </c>
      <c r="AK9" s="13">
        <v>23.092217383071386</v>
      </c>
      <c r="AL9" s="13">
        <v>12.024237833743607</v>
      </c>
      <c r="AM9" s="13">
        <v>11.067979549327779</v>
      </c>
      <c r="AN9" s="13">
        <v>7.1672031812156787</v>
      </c>
      <c r="AO9" s="13">
        <v>87.386973180076623</v>
      </c>
      <c r="AP9" s="13">
        <v>52.070520705207045</v>
      </c>
      <c r="AQ9" s="13">
        <v>47.929479294792955</v>
      </c>
      <c r="AR9" s="13"/>
      <c r="AS9" s="13"/>
      <c r="AT9" s="13"/>
      <c r="AU9" s="13">
        <v>1.2557868318669938</v>
      </c>
      <c r="AV9" s="13">
        <v>638.94640388094115</v>
      </c>
      <c r="AW9" s="13">
        <v>626.12806825440282</v>
      </c>
      <c r="AX9" s="13">
        <v>84</v>
      </c>
      <c r="AY9" s="13">
        <v>240</v>
      </c>
      <c r="AZ9" s="13">
        <v>0.35</v>
      </c>
      <c r="BA9" s="13">
        <v>38</v>
      </c>
      <c r="BB9" s="13">
        <v>0.15833333333333333</v>
      </c>
      <c r="BC9" s="13">
        <v>136.5</v>
      </c>
      <c r="BD9" s="13">
        <v>218</v>
      </c>
      <c r="BE9" s="13">
        <v>0.62614678899082565</v>
      </c>
      <c r="BF9" s="13">
        <v>124</v>
      </c>
      <c r="BG9" s="13">
        <v>41.622099613916227</v>
      </c>
      <c r="BH9" s="13">
        <v>182</v>
      </c>
      <c r="BI9" s="23">
        <v>24.484261035262257</v>
      </c>
    </row>
    <row r="10" spans="1:61" ht="13.5" thickBot="1" x14ac:dyDescent="0.25">
      <c r="A10" s="74"/>
      <c r="B10" s="12" t="s">
        <v>76</v>
      </c>
      <c r="C10" s="13">
        <v>39.85647788983708</v>
      </c>
      <c r="D10" s="13">
        <v>19.957331264546159</v>
      </c>
      <c r="E10" s="13">
        <v>199.70845481049562</v>
      </c>
      <c r="F10" s="13">
        <v>33.03917765709852</v>
      </c>
      <c r="G10" s="13">
        <v>13.140031031807602</v>
      </c>
      <c r="H10" s="13">
        <v>46.179208688906122</v>
      </c>
      <c r="I10" s="13">
        <v>6.8173002327385577</v>
      </c>
      <c r="J10" s="13">
        <v>52.996508921644683</v>
      </c>
      <c r="K10" s="13">
        <v>75.205855443732844</v>
      </c>
      <c r="L10" s="13">
        <v>37.657822506861848</v>
      </c>
      <c r="M10" s="13">
        <v>29.906904577191618</v>
      </c>
      <c r="N10" s="13">
        <v>87.136322049405308</v>
      </c>
      <c r="O10" s="13">
        <v>12.863677950594694</v>
      </c>
      <c r="P10" s="13">
        <v>14.762704745905083</v>
      </c>
      <c r="Q10" s="13">
        <v>2.1051190802080448</v>
      </c>
      <c r="R10" s="13">
        <v>0.62957595455407389</v>
      </c>
      <c r="S10" s="13">
        <v>7.9321204237766798</v>
      </c>
      <c r="T10" s="13">
        <v>44.278412512030435</v>
      </c>
      <c r="U10" s="13">
        <v>1.7914193336587043</v>
      </c>
      <c r="V10" s="13">
        <v>513.93818212393944</v>
      </c>
      <c r="W10" s="13">
        <v>70.733126454615984</v>
      </c>
      <c r="X10" s="13">
        <v>27.5989138867339</v>
      </c>
      <c r="Y10" s="13">
        <v>7.9034134988363061</v>
      </c>
      <c r="Z10" s="13">
        <v>6.2063615205585716</v>
      </c>
      <c r="AA10" s="13">
        <v>33.80527540729247</v>
      </c>
      <c r="AB10" s="13">
        <v>41.708688906128778</v>
      </c>
      <c r="AC10" s="13">
        <v>29.024437548487196</v>
      </c>
      <c r="AD10" s="13">
        <v>58.966273649574987</v>
      </c>
      <c r="AE10" s="13">
        <v>41.033726350424999</v>
      </c>
      <c r="AF10" s="13">
        <v>69.245742092457419</v>
      </c>
      <c r="AG10" s="13">
        <v>36.978221415607983</v>
      </c>
      <c r="AH10" s="13">
        <v>88.642659279778385</v>
      </c>
      <c r="AI10" s="13">
        <v>84.817518248175176</v>
      </c>
      <c r="AJ10" s="13">
        <v>17.067494181536073</v>
      </c>
      <c r="AK10" s="13">
        <v>23.341737781225756</v>
      </c>
      <c r="AL10" s="13">
        <v>12.558184639255236</v>
      </c>
      <c r="AM10" s="13">
        <v>10.78355314197052</v>
      </c>
      <c r="AN10" s="13">
        <v>5.77967416602017</v>
      </c>
      <c r="AO10" s="13">
        <v>87.618353969410052</v>
      </c>
      <c r="AP10" s="13">
        <v>53.801412546738682</v>
      </c>
      <c r="AQ10" s="13">
        <v>46.198587453261325</v>
      </c>
      <c r="AR10" s="13"/>
      <c r="AS10" s="13"/>
      <c r="AT10" s="13"/>
      <c r="AU10" s="13">
        <v>1.4336693651907511</v>
      </c>
      <c r="AV10" s="13">
        <v>714.57330415754916</v>
      </c>
      <c r="AW10" s="13">
        <v>566.52892561983469</v>
      </c>
      <c r="AX10" s="13">
        <v>88</v>
      </c>
      <c r="AY10" s="13">
        <v>240</v>
      </c>
      <c r="AZ10" s="13">
        <v>0.36666666666666664</v>
      </c>
      <c r="BA10" s="13">
        <v>40</v>
      </c>
      <c r="BB10" s="13">
        <v>0.16666666666666666</v>
      </c>
      <c r="BC10" s="13">
        <v>151</v>
      </c>
      <c r="BD10" s="13">
        <v>236</v>
      </c>
      <c r="BE10" s="13">
        <v>0.63983050847457623</v>
      </c>
      <c r="BF10" s="13">
        <v>129</v>
      </c>
      <c r="BG10" s="13">
        <v>44.165015104011246</v>
      </c>
      <c r="BH10" s="13">
        <v>197</v>
      </c>
      <c r="BI10" s="23">
        <v>25.393526661047559</v>
      </c>
    </row>
    <row r="11" spans="1:61" ht="13.5" thickBot="1" x14ac:dyDescent="0.25">
      <c r="A11" s="74"/>
      <c r="B11" s="12" t="s">
        <v>77</v>
      </c>
      <c r="C11" s="27">
        <v>40.794973710619963</v>
      </c>
      <c r="D11" s="27">
        <v>18.10091509341072</v>
      </c>
      <c r="E11" s="27">
        <v>226.93439467142298</v>
      </c>
      <c r="F11" s="27">
        <v>32.657173351794235</v>
      </c>
      <c r="G11" s="27">
        <v>9.9631147345849911</v>
      </c>
      <c r="H11" s="27">
        <v>42.620288086379226</v>
      </c>
      <c r="I11" s="27">
        <v>8.1378003588257304</v>
      </c>
      <c r="J11" s="27">
        <v>50.758088445204955</v>
      </c>
      <c r="K11" s="27">
        <v>80.515357031410147</v>
      </c>
      <c r="L11" s="27">
        <v>35.612552742592278</v>
      </c>
      <c r="M11" s="27">
        <v>29.447944402015338</v>
      </c>
      <c r="N11" s="27">
        <v>83.872090225997567</v>
      </c>
      <c r="O11" s="27">
        <v>16.127909774002422</v>
      </c>
      <c r="P11" s="27">
        <v>19.382404959883722</v>
      </c>
      <c r="Q11" s="27">
        <v>2.120616902156399</v>
      </c>
      <c r="R11" s="27">
        <v>0.62454846154723598</v>
      </c>
      <c r="S11" s="27">
        <v>7.8046699139083726</v>
      </c>
      <c r="T11" s="27">
        <v>41.78989436375705</v>
      </c>
      <c r="U11" s="27">
        <v>1.8667726253774621</v>
      </c>
      <c r="V11" s="27">
        <v>494.59659264927183</v>
      </c>
      <c r="W11" s="27">
        <v>74.125226592180383</v>
      </c>
      <c r="X11" s="27">
        <v>27.988122247835665</v>
      </c>
      <c r="Y11" s="27">
        <v>7.5765976051981738</v>
      </c>
      <c r="Z11" s="27">
        <v>7.267581723376753</v>
      </c>
      <c r="AA11" s="27">
        <v>35.255703971212419</v>
      </c>
      <c r="AB11" s="27">
        <v>42.8323015764106</v>
      </c>
      <c r="AC11" s="27">
        <v>31.292925015769793</v>
      </c>
      <c r="AD11" s="27">
        <v>57.803232286389992</v>
      </c>
      <c r="AE11" s="27">
        <v>42.196767713610015</v>
      </c>
      <c r="AF11" s="27">
        <v>68.654362984286834</v>
      </c>
      <c r="AG11" s="27">
        <v>39.722290607564084</v>
      </c>
      <c r="AH11" s="27">
        <v>92.245020896726189</v>
      </c>
      <c r="AI11" s="27">
        <v>86.418871913644878</v>
      </c>
      <c r="AJ11" s="27">
        <v>18.793943013842796</v>
      </c>
      <c r="AK11" s="27">
        <v>23.993841773907857</v>
      </c>
      <c r="AL11" s="27">
        <v>12.620332930196511</v>
      </c>
      <c r="AM11" s="27">
        <v>11.373508843711342</v>
      </c>
      <c r="AN11" s="27">
        <v>7.2474076669659082</v>
      </c>
      <c r="AO11" s="27">
        <v>84.920703062925256</v>
      </c>
      <c r="AP11" s="27">
        <v>52.615940242276167</v>
      </c>
      <c r="AQ11" s="27">
        <v>47.384059757723833</v>
      </c>
      <c r="AR11" s="27"/>
      <c r="AS11" s="27"/>
      <c r="AT11" s="27"/>
      <c r="AU11" s="27">
        <v>1.3124244781045846</v>
      </c>
      <c r="AV11" s="27">
        <v>699.65621971630583</v>
      </c>
      <c r="AW11" s="27">
        <v>536.44274643182769</v>
      </c>
      <c r="AX11" s="27">
        <v>85</v>
      </c>
      <c r="AY11" s="27">
        <v>238</v>
      </c>
      <c r="AZ11" s="27">
        <v>0.35712250712250709</v>
      </c>
      <c r="BA11" s="27">
        <v>39.333333333333336</v>
      </c>
      <c r="BB11" s="27">
        <v>0.16531339031339032</v>
      </c>
      <c r="BC11" s="27">
        <v>151.5</v>
      </c>
      <c r="BD11" s="27">
        <v>231.33333333333334</v>
      </c>
      <c r="BE11" s="27">
        <v>0.6539368769329118</v>
      </c>
      <c r="BF11" s="17">
        <v>128</v>
      </c>
      <c r="BG11" s="17">
        <v>41.867021165240487</v>
      </c>
      <c r="BH11" s="17">
        <v>194.66666666666666</v>
      </c>
      <c r="BI11" s="37">
        <v>25.108073874708765</v>
      </c>
    </row>
    <row r="12" spans="1:61" ht="13.5" thickBot="1" x14ac:dyDescent="0.25">
      <c r="A12" s="74"/>
      <c r="B12" s="12" t="s">
        <v>78</v>
      </c>
      <c r="C12" s="13">
        <v>1.0627852765835466</v>
      </c>
      <c r="D12" s="13">
        <v>1.6661930625681094</v>
      </c>
      <c r="E12" s="13">
        <v>25.657313610447655</v>
      </c>
      <c r="F12" s="13">
        <v>0.46773207345444806</v>
      </c>
      <c r="G12" s="13">
        <v>3.1114123760131513</v>
      </c>
      <c r="H12" s="13">
        <v>3.5610298976295147</v>
      </c>
      <c r="I12" s="13">
        <v>1.5293448324285535</v>
      </c>
      <c r="J12" s="13">
        <v>2.0852074033684143</v>
      </c>
      <c r="K12" s="13">
        <v>5.3154997636582459</v>
      </c>
      <c r="L12" s="13">
        <v>1.8047755702632045</v>
      </c>
      <c r="M12" s="13">
        <v>0.41624425859866909</v>
      </c>
      <c r="N12" s="13">
        <v>3.6573429686577796</v>
      </c>
      <c r="O12" s="13">
        <v>3.6573429686577832</v>
      </c>
      <c r="P12" s="13">
        <v>5.2722425006617675</v>
      </c>
      <c r="Q12" s="13">
        <v>0.12927039744674362</v>
      </c>
      <c r="R12" s="13">
        <v>4.0432377699164045E-2</v>
      </c>
      <c r="S12" s="13">
        <v>0.92603520961005736</v>
      </c>
      <c r="T12" s="13">
        <v>4.3078141243657431</v>
      </c>
      <c r="U12" s="13">
        <v>8.3172536869095773E-2</v>
      </c>
      <c r="V12" s="13">
        <v>24.557355758092719</v>
      </c>
      <c r="W12" s="13">
        <v>3.132132292831511</v>
      </c>
      <c r="X12" s="13">
        <v>1.0887160219392298</v>
      </c>
      <c r="Y12" s="13">
        <v>1.2262452300018281</v>
      </c>
      <c r="Z12" s="13">
        <v>1.40070836461316</v>
      </c>
      <c r="AA12" s="13">
        <v>1.2562974803430274</v>
      </c>
      <c r="AB12" s="13">
        <v>1.5227798972304312</v>
      </c>
      <c r="AC12" s="13">
        <v>1.9663975100129074</v>
      </c>
      <c r="AD12" s="13">
        <v>1.2409354231678267</v>
      </c>
      <c r="AE12" s="13">
        <v>1.2409354231678447</v>
      </c>
      <c r="AF12" s="13">
        <v>3.6790152199632034</v>
      </c>
      <c r="AG12" s="13">
        <v>7.5384568946639794</v>
      </c>
      <c r="AH12" s="13">
        <v>3.183635771072622</v>
      </c>
      <c r="AI12" s="13">
        <v>1.9667237111775291</v>
      </c>
      <c r="AJ12" s="13">
        <v>1.8506472197791113</v>
      </c>
      <c r="AK12" s="13">
        <v>1.3513397147228345</v>
      </c>
      <c r="AL12" s="13">
        <v>0.62947443599016895</v>
      </c>
      <c r="AM12" s="13">
        <v>0.78844443622455584</v>
      </c>
      <c r="AN12" s="13">
        <v>1.5094347286301018</v>
      </c>
      <c r="AO12" s="13">
        <v>4.4735829623671846</v>
      </c>
      <c r="AP12" s="13">
        <v>1.0277389262629597</v>
      </c>
      <c r="AQ12" s="13">
        <v>1.0277389262629555</v>
      </c>
      <c r="AR12" s="13"/>
      <c r="AS12" s="13"/>
      <c r="AT12" s="13"/>
      <c r="AU12" s="13">
        <v>0.10507673668785505</v>
      </c>
      <c r="AV12" s="13">
        <v>54.795872999365734</v>
      </c>
      <c r="AW12" s="13">
        <v>107.92091452281073</v>
      </c>
      <c r="AX12" s="13">
        <v>2.6457513110645907</v>
      </c>
      <c r="AY12" s="13">
        <v>3.4641016151377544</v>
      </c>
      <c r="AZ12" s="13">
        <v>8.5931801321114873E-3</v>
      </c>
      <c r="BA12" s="13">
        <v>1.1547005383792517</v>
      </c>
      <c r="BB12" s="13">
        <v>6.4114433848819494E-3</v>
      </c>
      <c r="BC12" s="13">
        <v>15.256146302392358</v>
      </c>
      <c r="BD12" s="13">
        <v>11.718930554164631</v>
      </c>
      <c r="BE12" s="13">
        <v>3.6922836279351744E-2</v>
      </c>
      <c r="BF12" s="13">
        <v>3.6055512754639891</v>
      </c>
      <c r="BG12" s="13">
        <v>2.1858486838097337</v>
      </c>
      <c r="BH12" s="13">
        <v>11.67618659209133</v>
      </c>
      <c r="BI12" s="23">
        <v>0.54088505129368569</v>
      </c>
    </row>
    <row r="13" spans="1:61" ht="13.5" thickBot="1" x14ac:dyDescent="0.25">
      <c r="A13" s="74"/>
      <c r="B13" s="12" t="s">
        <v>79</v>
      </c>
      <c r="C13" s="13">
        <v>1.5041053093424255</v>
      </c>
      <c r="D13" s="13">
        <v>5.3145214384535384</v>
      </c>
      <c r="E13" s="13">
        <v>6.5275503702832847</v>
      </c>
      <c r="F13" s="13">
        <v>0.82690940703449067</v>
      </c>
      <c r="G13" s="13">
        <v>18.030252794493723</v>
      </c>
      <c r="H13" s="13">
        <v>4.8239035030027377</v>
      </c>
      <c r="I13" s="13">
        <v>10.850200444261072</v>
      </c>
      <c r="J13" s="13">
        <v>2.3718289883012429</v>
      </c>
      <c r="K13" s="13">
        <v>3.8115774835703187</v>
      </c>
      <c r="L13" s="13">
        <v>2.9258999455888879</v>
      </c>
      <c r="M13" s="13">
        <v>0.81607983046222754</v>
      </c>
      <c r="N13" s="13">
        <v>2.5176050123272566</v>
      </c>
      <c r="O13" s="13">
        <v>13.092632443152203</v>
      </c>
      <c r="P13" s="13">
        <v>15.704607520532985</v>
      </c>
      <c r="Q13" s="13">
        <v>3.5194616570411048</v>
      </c>
      <c r="R13" s="13">
        <v>3.7376833962184772</v>
      </c>
      <c r="S13" s="13">
        <v>6.8503432361010796</v>
      </c>
      <c r="T13" s="13">
        <v>5.9514810510706289</v>
      </c>
      <c r="U13" s="13">
        <v>2.572337192958726</v>
      </c>
      <c r="V13" s="13">
        <v>2.8666182032463525</v>
      </c>
      <c r="W13" s="13">
        <v>2.4395708526502604</v>
      </c>
      <c r="X13" s="13">
        <v>2.2458473018363372</v>
      </c>
      <c r="Y13" s="13">
        <v>9.3442076579112765</v>
      </c>
      <c r="Z13" s="13">
        <v>11.127488924745391</v>
      </c>
      <c r="AA13" s="13">
        <v>2.0573229485094071</v>
      </c>
      <c r="AB13" s="13">
        <v>2.0526036454383227</v>
      </c>
      <c r="AC13" s="13">
        <v>3.6279770304873624</v>
      </c>
      <c r="AD13" s="13">
        <v>1.239471171894273</v>
      </c>
      <c r="AE13" s="13">
        <v>1.6978892920791522</v>
      </c>
      <c r="AF13" s="13">
        <v>3.0938753711612348</v>
      </c>
      <c r="AG13" s="13">
        <v>10.956896117616768</v>
      </c>
      <c r="AH13" s="13">
        <v>1.9925985723265569</v>
      </c>
      <c r="AI13" s="13">
        <v>1.3139357630178479</v>
      </c>
      <c r="AJ13" s="13">
        <v>5.6851916052289457</v>
      </c>
      <c r="AK13" s="13">
        <v>3.2516524673855547</v>
      </c>
      <c r="AL13" s="13">
        <v>2.8796960989622087</v>
      </c>
      <c r="AM13" s="13">
        <v>4.0023585838859637</v>
      </c>
      <c r="AN13" s="13">
        <v>12.024610549658741</v>
      </c>
      <c r="AO13" s="13">
        <v>3.0414542442624084</v>
      </c>
      <c r="AP13" s="13">
        <v>1.1277292451723899</v>
      </c>
      <c r="AQ13" s="13">
        <v>1.2522467445138086</v>
      </c>
      <c r="AR13" s="13"/>
      <c r="AS13" s="13"/>
      <c r="AT13" s="13"/>
      <c r="AU13" s="13">
        <v>4.6224436700475939</v>
      </c>
      <c r="AV13" s="13">
        <v>4.5217081096616534</v>
      </c>
      <c r="AW13" s="13">
        <v>11.615064135992307</v>
      </c>
      <c r="AX13" s="13">
        <v>1.7970885078258196</v>
      </c>
      <c r="AY13" s="13">
        <v>0.84033613445378152</v>
      </c>
      <c r="AZ13" s="13">
        <v>1.3892361202447534</v>
      </c>
      <c r="BA13" s="13">
        <v>1.6949152542372885</v>
      </c>
      <c r="BB13" s="13">
        <v>2.2391704369127603</v>
      </c>
      <c r="BC13" s="13">
        <v>5.8139539105495324</v>
      </c>
      <c r="BD13" s="13">
        <v>2.9247526124185077</v>
      </c>
      <c r="BE13" s="13">
        <v>3.2598573680552945</v>
      </c>
      <c r="BF13" s="13">
        <v>1.6263015620829162</v>
      </c>
      <c r="BG13" s="13">
        <v>3.0143064657609249</v>
      </c>
      <c r="BH13" s="13">
        <v>3.4629706192049121</v>
      </c>
      <c r="BI13" s="23">
        <v>1.2437438710884636</v>
      </c>
    </row>
    <row r="14" spans="1:61" ht="13.5" thickBot="1" x14ac:dyDescent="0.25">
      <c r="A14" s="74"/>
      <c r="B14" s="12" t="s">
        <v>80</v>
      </c>
      <c r="C14" s="13">
        <v>41.725768321513002</v>
      </c>
      <c r="D14" s="13">
        <v>21.670606776989754</v>
      </c>
      <c r="E14" s="13">
        <v>192.54545454545456</v>
      </c>
      <c r="F14" s="13">
        <v>28.585500394011031</v>
      </c>
      <c r="G14" s="13">
        <v>8.5303388494877854</v>
      </c>
      <c r="H14" s="13">
        <v>37.115839243498819</v>
      </c>
      <c r="I14" s="13">
        <v>13.14026792750197</v>
      </c>
      <c r="J14" s="13">
        <v>50.256107171000799</v>
      </c>
      <c r="K14" s="13">
        <v>83.026264210113666</v>
      </c>
      <c r="L14" s="13">
        <v>43.120344962759688</v>
      </c>
      <c r="M14" s="13">
        <v>31.698187549251379</v>
      </c>
      <c r="N14" s="13">
        <v>73.853390827126603</v>
      </c>
      <c r="O14" s="13">
        <v>26.146609172873379</v>
      </c>
      <c r="P14" s="13">
        <v>35.403397027600846</v>
      </c>
      <c r="Q14" s="13">
        <v>0.85101679929266205</v>
      </c>
      <c r="R14" s="13">
        <v>0.26975690111542422</v>
      </c>
      <c r="S14" s="13">
        <v>8.0546746073839959</v>
      </c>
      <c r="T14" s="13">
        <v>49.070966622929461</v>
      </c>
      <c r="U14" s="13">
        <v>1.6414338582888801</v>
      </c>
      <c r="V14" s="13">
        <v>560.15248453851677</v>
      </c>
      <c r="W14" s="13">
        <v>68.360914105594944</v>
      </c>
      <c r="X14" s="13">
        <v>24.77344365642238</v>
      </c>
      <c r="Y14" s="13">
        <v>8.1363278171788824</v>
      </c>
      <c r="Z14" s="13">
        <v>8.2840819542947219</v>
      </c>
      <c r="AA14" s="13">
        <v>33.0575256107171</v>
      </c>
      <c r="AB14" s="13">
        <v>41.193853427895981</v>
      </c>
      <c r="AC14" s="13">
        <v>27.167060677698974</v>
      </c>
      <c r="AD14" s="13">
        <v>60.259365994236326</v>
      </c>
      <c r="AE14" s="13">
        <v>39.740634005763695</v>
      </c>
      <c r="AF14" s="13">
        <v>59.372049102927292</v>
      </c>
      <c r="AG14" s="13">
        <v>35.223880597014926</v>
      </c>
      <c r="AH14" s="13">
        <v>82.694198623402187</v>
      </c>
      <c r="AI14" s="13">
        <v>79.225684608120872</v>
      </c>
      <c r="AJ14" s="13">
        <v>21.660756501182032</v>
      </c>
      <c r="AK14" s="13">
        <v>26.132781717888097</v>
      </c>
      <c r="AL14" s="13">
        <v>14.588258471237195</v>
      </c>
      <c r="AM14" s="13">
        <v>11.544523246650906</v>
      </c>
      <c r="AN14" s="13">
        <v>7.762017336485421</v>
      </c>
      <c r="AO14" s="13">
        <v>84.731873606922775</v>
      </c>
      <c r="AP14" s="13">
        <v>55.823595929136836</v>
      </c>
      <c r="AQ14" s="13">
        <v>44.176404070863178</v>
      </c>
      <c r="AR14" s="13"/>
      <c r="AS14" s="13"/>
      <c r="AT14" s="13"/>
      <c r="AU14" s="13">
        <v>1.6694715296042655</v>
      </c>
      <c r="AV14" s="13">
        <v>955.45043350048741</v>
      </c>
      <c r="AW14" s="13">
        <v>380.29028678231418</v>
      </c>
      <c r="AX14" s="13">
        <v>91</v>
      </c>
      <c r="AY14" s="13">
        <v>242</v>
      </c>
      <c r="AZ14" s="13">
        <v>0.37603305785123969</v>
      </c>
      <c r="BA14" s="13">
        <v>40</v>
      </c>
      <c r="BB14" s="13">
        <v>0.16528925619834711</v>
      </c>
      <c r="BC14" s="13">
        <v>157</v>
      </c>
      <c r="BD14" s="13">
        <v>239</v>
      </c>
      <c r="BE14" s="13">
        <v>0.65690376569037656</v>
      </c>
      <c r="BF14" s="13">
        <v>116</v>
      </c>
      <c r="BG14" s="13">
        <v>37.980201111374534</v>
      </c>
      <c r="BH14" s="13">
        <v>179</v>
      </c>
      <c r="BI14" s="23">
        <v>24.048041567501542</v>
      </c>
    </row>
    <row r="15" spans="1:61" ht="13.5" thickBot="1" x14ac:dyDescent="0.25">
      <c r="A15" s="74"/>
      <c r="B15" s="12" t="s">
        <v>81</v>
      </c>
      <c r="C15" s="13">
        <v>36.026200873362441</v>
      </c>
      <c r="D15" s="13">
        <v>18.28862549386567</v>
      </c>
      <c r="E15" s="13">
        <v>196.98692438885729</v>
      </c>
      <c r="F15" s="13">
        <v>30.349344978165938</v>
      </c>
      <c r="G15" s="13">
        <v>12.611769598669165</v>
      </c>
      <c r="H15" s="13">
        <v>42.961114576835101</v>
      </c>
      <c r="I15" s="13">
        <v>5.6768558951965069</v>
      </c>
      <c r="J15" s="13">
        <v>48.637970472031611</v>
      </c>
      <c r="K15" s="13">
        <v>74.070115433946114</v>
      </c>
      <c r="L15" s="13">
        <v>37.601539119281746</v>
      </c>
      <c r="M15" s="13">
        <v>27.157413183614057</v>
      </c>
      <c r="N15" s="13">
        <v>88.328345446772133</v>
      </c>
      <c r="O15" s="13">
        <v>11.671654553227876</v>
      </c>
      <c r="P15" s="13">
        <v>13.213939980638918</v>
      </c>
      <c r="Q15" s="13">
        <v>1.797385620915033</v>
      </c>
      <c r="R15" s="13">
        <v>0.48812343957476251</v>
      </c>
      <c r="S15" s="13">
        <v>6.8793757973675209</v>
      </c>
      <c r="T15" s="13">
        <v>40.692745348179983</v>
      </c>
      <c r="U15" s="13">
        <v>1.690565661890199</v>
      </c>
      <c r="V15" s="13">
        <v>550.82524330060949</v>
      </c>
      <c r="W15" s="13">
        <v>71.81326679143271</v>
      </c>
      <c r="X15" s="13">
        <v>26.523185693491371</v>
      </c>
      <c r="Y15" s="13">
        <v>9.7005614472863382</v>
      </c>
      <c r="Z15" s="13">
        <v>4.3564150551050114</v>
      </c>
      <c r="AA15" s="13">
        <v>30.879600748596381</v>
      </c>
      <c r="AB15" s="13">
        <v>40.580162195882721</v>
      </c>
      <c r="AC15" s="13">
        <v>31.23310459555001</v>
      </c>
      <c r="AD15" s="13">
        <v>56.507890545823095</v>
      </c>
      <c r="AE15" s="13">
        <v>43.492109454176934</v>
      </c>
      <c r="AF15" s="13">
        <v>73.621933621933636</v>
      </c>
      <c r="AG15" s="13">
        <v>51.291918636613531</v>
      </c>
      <c r="AH15" s="13">
        <v>86.92946058091286</v>
      </c>
      <c r="AI15" s="13">
        <v>85.714285714285722</v>
      </c>
      <c r="AJ15" s="13">
        <v>18.673320856726967</v>
      </c>
      <c r="AK15" s="13">
        <v>22.021210230817218</v>
      </c>
      <c r="AL15" s="13">
        <v>11.093782491162404</v>
      </c>
      <c r="AM15" s="13">
        <v>10.927427739654814</v>
      </c>
      <c r="AN15" s="13">
        <v>5.3545435641505517</v>
      </c>
      <c r="AO15" s="13">
        <v>77.736299835747346</v>
      </c>
      <c r="AP15" s="13">
        <v>50.377714825306896</v>
      </c>
      <c r="AQ15" s="13">
        <v>49.622285174693104</v>
      </c>
      <c r="AR15" s="13"/>
      <c r="AS15" s="13"/>
      <c r="AT15" s="13"/>
      <c r="AU15" s="13">
        <v>1.4699411892833807</v>
      </c>
      <c r="AV15" s="13">
        <v>1007.6131508022029</v>
      </c>
      <c r="AW15" s="13">
        <v>419.85977890623366</v>
      </c>
      <c r="AX15" s="13">
        <v>97</v>
      </c>
      <c r="AY15" s="13">
        <v>244</v>
      </c>
      <c r="AZ15" s="13">
        <v>0.39754098360655737</v>
      </c>
      <c r="BA15" s="13">
        <v>39</v>
      </c>
      <c r="BB15" s="13">
        <v>0.1598360655737705</v>
      </c>
      <c r="BC15" s="13">
        <v>146</v>
      </c>
      <c r="BD15" s="13">
        <v>237</v>
      </c>
      <c r="BE15" s="13">
        <v>0.61603375527426163</v>
      </c>
      <c r="BF15" s="13">
        <v>124</v>
      </c>
      <c r="BG15" s="13">
        <v>41.566078934529479</v>
      </c>
      <c r="BH15" s="13">
        <v>192</v>
      </c>
      <c r="BI15" s="23">
        <v>25.071769518727507</v>
      </c>
    </row>
    <row r="16" spans="1:61" ht="13.5" thickBot="1" x14ac:dyDescent="0.25">
      <c r="A16" s="74"/>
      <c r="B16" s="12" t="s">
        <v>82</v>
      </c>
      <c r="C16" s="13">
        <v>35.464834276475337</v>
      </c>
      <c r="D16" s="13">
        <v>17.413096200485047</v>
      </c>
      <c r="E16" s="13">
        <v>203.66759517177337</v>
      </c>
      <c r="F16" s="13">
        <v>29.159256265157634</v>
      </c>
      <c r="G16" s="13">
        <v>11.10751818916734</v>
      </c>
      <c r="H16" s="13">
        <v>40.266774454324974</v>
      </c>
      <c r="I16" s="13">
        <v>6.3055780113177047</v>
      </c>
      <c r="J16" s="13">
        <v>46.572352465642687</v>
      </c>
      <c r="K16" s="13">
        <v>76.14997396285365</v>
      </c>
      <c r="L16" s="13">
        <v>37.389342128102761</v>
      </c>
      <c r="M16" s="13">
        <v>26.438965238480193</v>
      </c>
      <c r="N16" s="13">
        <v>86.460683909043553</v>
      </c>
      <c r="O16" s="13">
        <v>13.539316090956429</v>
      </c>
      <c r="P16" s="13">
        <v>15.659506123268422</v>
      </c>
      <c r="Q16" s="13">
        <v>2.1529806339932946</v>
      </c>
      <c r="R16" s="13">
        <v>0.56922580141269763</v>
      </c>
      <c r="S16" s="13">
        <v>8.8687092166802017</v>
      </c>
      <c r="T16" s="13">
        <v>39.772061804172857</v>
      </c>
      <c r="U16" s="13">
        <v>2.2298841986989224</v>
      </c>
      <c r="V16" s="13">
        <v>408.68171915157058</v>
      </c>
      <c r="W16" s="13">
        <v>61.269199676637022</v>
      </c>
      <c r="X16" s="13">
        <v>25.101050929668549</v>
      </c>
      <c r="Y16" s="13">
        <v>5.8205335489086494</v>
      </c>
      <c r="Z16" s="13">
        <v>5.3031527890056589</v>
      </c>
      <c r="AA16" s="13">
        <v>30.404203718674207</v>
      </c>
      <c r="AB16" s="13">
        <v>36.22473726758286</v>
      </c>
      <c r="AC16" s="13">
        <v>25.044462409054162</v>
      </c>
      <c r="AD16" s="13">
        <v>59.123894972951575</v>
      </c>
      <c r="AE16" s="13">
        <v>40.876105027048425</v>
      </c>
      <c r="AF16" s="13">
        <v>70.77729655801231</v>
      </c>
      <c r="AG16" s="13">
        <v>32.27252353204841</v>
      </c>
      <c r="AH16" s="13">
        <v>87.350199733688427</v>
      </c>
      <c r="AI16" s="13">
        <v>85.730567586049702</v>
      </c>
      <c r="AJ16" s="13">
        <v>9.3936944219886804</v>
      </c>
      <c r="AK16" s="13">
        <v>12.667744543249798</v>
      </c>
      <c r="AL16" s="13">
        <v>6.1358124494745354</v>
      </c>
      <c r="AM16" s="13">
        <v>6.5319320937752625</v>
      </c>
      <c r="AN16" s="13">
        <v>3.2578819725141472</v>
      </c>
      <c r="AO16" s="13">
        <v>87.960286540153334</v>
      </c>
      <c r="AP16" s="13">
        <v>48.436502871729417</v>
      </c>
      <c r="AQ16" s="13">
        <v>51.563497128270576</v>
      </c>
      <c r="AR16" s="13"/>
      <c r="AS16" s="13"/>
      <c r="AT16" s="13"/>
      <c r="AU16" s="13">
        <v>1.3518700037029778</v>
      </c>
      <c r="AV16" s="13">
        <v>727.6216177950156</v>
      </c>
      <c r="AW16" s="13">
        <v>510.3604195406075</v>
      </c>
      <c r="AX16" s="13">
        <v>91</v>
      </c>
      <c r="AY16" s="13">
        <v>239</v>
      </c>
      <c r="AZ16" s="13">
        <v>0.3807531380753138</v>
      </c>
      <c r="BA16" s="13">
        <v>32</v>
      </c>
      <c r="BB16" s="13">
        <v>0.13389121338912133</v>
      </c>
      <c r="BC16" s="13">
        <v>136</v>
      </c>
      <c r="BD16" s="13">
        <v>223</v>
      </c>
      <c r="BE16" s="13">
        <v>0.60986547085201792</v>
      </c>
      <c r="BF16" s="13">
        <v>124</v>
      </c>
      <c r="BG16" s="13">
        <v>43.861568266060495</v>
      </c>
      <c r="BH16" s="13">
        <v>188</v>
      </c>
      <c r="BI16" s="23">
        <v>25.621011432530068</v>
      </c>
    </row>
    <row r="17" spans="1:61" ht="13.5" thickBot="1" x14ac:dyDescent="0.25">
      <c r="A17" s="74"/>
      <c r="B17" s="12" t="s">
        <v>83</v>
      </c>
      <c r="C17" s="27">
        <v>37.738934490450255</v>
      </c>
      <c r="D17" s="27">
        <v>19.124109490446823</v>
      </c>
      <c r="E17" s="27">
        <v>197.7333247020284</v>
      </c>
      <c r="F17" s="27">
        <v>29.364700545778202</v>
      </c>
      <c r="G17" s="27">
        <v>10.749875545774763</v>
      </c>
      <c r="H17" s="27">
        <v>40.114576091552969</v>
      </c>
      <c r="I17" s="27">
        <v>8.3742339446720617</v>
      </c>
      <c r="J17" s="27">
        <v>48.488810036225033</v>
      </c>
      <c r="K17" s="27">
        <v>77.74878453563781</v>
      </c>
      <c r="L17" s="27">
        <v>39.37040873671473</v>
      </c>
      <c r="M17" s="27">
        <v>28.431521990448545</v>
      </c>
      <c r="N17" s="27">
        <v>82.880806727647425</v>
      </c>
      <c r="O17" s="27">
        <v>17.119193272352561</v>
      </c>
      <c r="P17" s="27">
        <v>21.425614377169396</v>
      </c>
      <c r="Q17" s="27">
        <v>1.6004610180669967</v>
      </c>
      <c r="R17" s="27">
        <v>0.44236871403429473</v>
      </c>
      <c r="S17" s="27">
        <v>7.9342532071439065</v>
      </c>
      <c r="T17" s="27">
        <v>43.178591258427439</v>
      </c>
      <c r="U17" s="27">
        <v>1.8539612396260006</v>
      </c>
      <c r="V17" s="27">
        <v>506.55314899689893</v>
      </c>
      <c r="W17" s="27">
        <v>67.147793524554899</v>
      </c>
      <c r="X17" s="27">
        <v>25.465893426527433</v>
      </c>
      <c r="Y17" s="27">
        <v>7.8858076044579564</v>
      </c>
      <c r="Z17" s="27">
        <v>5.9812165994684641</v>
      </c>
      <c r="AA17" s="27">
        <v>31.447110025995897</v>
      </c>
      <c r="AB17" s="27">
        <v>39.332917630453856</v>
      </c>
      <c r="AC17" s="27">
        <v>27.81487589410105</v>
      </c>
      <c r="AD17" s="27">
        <v>58.63038383767033</v>
      </c>
      <c r="AE17" s="27">
        <v>41.369616162329685</v>
      </c>
      <c r="AF17" s="27">
        <v>67.923759760957751</v>
      </c>
      <c r="AG17" s="27">
        <v>39.596107588558958</v>
      </c>
      <c r="AH17" s="27">
        <v>85.657952979334496</v>
      </c>
      <c r="AI17" s="27">
        <v>83.556845969485437</v>
      </c>
      <c r="AJ17" s="27">
        <v>16.575923926632559</v>
      </c>
      <c r="AK17" s="27">
        <v>20.273912163985035</v>
      </c>
      <c r="AL17" s="27">
        <v>10.605951137291378</v>
      </c>
      <c r="AM17" s="27">
        <v>9.6679610266936606</v>
      </c>
      <c r="AN17" s="27">
        <v>5.4581476243833729</v>
      </c>
      <c r="AO17" s="27">
        <v>83.476153327607818</v>
      </c>
      <c r="AP17" s="27">
        <v>51.545937875391054</v>
      </c>
      <c r="AQ17" s="27">
        <v>48.454062124608953</v>
      </c>
      <c r="AR17" s="27"/>
      <c r="AS17" s="27"/>
      <c r="AT17" s="27"/>
      <c r="AU17" s="27">
        <v>1.4970942408635413</v>
      </c>
      <c r="AV17" s="27">
        <v>896.89506736590192</v>
      </c>
      <c r="AW17" s="27">
        <v>436.83682840971841</v>
      </c>
      <c r="AX17" s="27">
        <v>93</v>
      </c>
      <c r="AY17" s="27">
        <v>241.66666666666666</v>
      </c>
      <c r="AZ17" s="27">
        <v>0.38477572651103698</v>
      </c>
      <c r="BA17" s="27">
        <v>37</v>
      </c>
      <c r="BB17" s="27">
        <v>0.15300551172041299</v>
      </c>
      <c r="BC17" s="27">
        <v>146.33333333333334</v>
      </c>
      <c r="BD17" s="27">
        <v>233</v>
      </c>
      <c r="BE17" s="27">
        <v>0.62760099727221874</v>
      </c>
      <c r="BF17" s="17">
        <v>121.33333333333333</v>
      </c>
      <c r="BG17" s="17">
        <v>41.1359494373215</v>
      </c>
      <c r="BH17" s="17">
        <v>186.33333333333334</v>
      </c>
      <c r="BI17" s="37">
        <v>24.91360750625304</v>
      </c>
    </row>
    <row r="18" spans="1:61" ht="13.5" thickBot="1" x14ac:dyDescent="0.25">
      <c r="A18" s="74"/>
      <c r="B18" s="12" t="s">
        <v>84</v>
      </c>
      <c r="C18" s="13">
        <v>3.4640895068408617</v>
      </c>
      <c r="D18" s="13">
        <v>2.248360337817267</v>
      </c>
      <c r="E18" s="13">
        <v>5.5985121325696259</v>
      </c>
      <c r="F18" s="13">
        <v>0.89969019311812293</v>
      </c>
      <c r="G18" s="13">
        <v>2.064085859495782</v>
      </c>
      <c r="H18" s="13">
        <v>2.9256083447464833</v>
      </c>
      <c r="I18" s="13">
        <v>4.1394604502207928</v>
      </c>
      <c r="J18" s="13">
        <v>1.8464015838975858</v>
      </c>
      <c r="K18" s="13">
        <v>4.68724830374354</v>
      </c>
      <c r="L18" s="13">
        <v>3.2492727132882475</v>
      </c>
      <c r="M18" s="13">
        <v>2.8517310124323174</v>
      </c>
      <c r="N18" s="13">
        <v>7.8735454711082893</v>
      </c>
      <c r="O18" s="13">
        <v>7.8735454711082804</v>
      </c>
      <c r="P18" s="13">
        <v>12.166717071853064</v>
      </c>
      <c r="Q18" s="13">
        <v>0.67295016986567191</v>
      </c>
      <c r="R18" s="13">
        <v>0.15488875602598537</v>
      </c>
      <c r="S18" s="13">
        <v>1.000118917192055</v>
      </c>
      <c r="T18" s="13">
        <v>5.123668619670303</v>
      </c>
      <c r="U18" s="13">
        <v>0.32648435934954972</v>
      </c>
      <c r="V18" s="13">
        <v>84.887348540605885</v>
      </c>
      <c r="W18" s="13">
        <v>5.3756938146099973</v>
      </c>
      <c r="X18" s="13">
        <v>0.93017838864771207</v>
      </c>
      <c r="Y18" s="13">
        <v>1.9521076829374961</v>
      </c>
      <c r="Z18" s="13">
        <v>2.0497486958264259</v>
      </c>
      <c r="AA18" s="13">
        <v>1.4147718369579629</v>
      </c>
      <c r="AB18" s="13">
        <v>2.7091960261607384</v>
      </c>
      <c r="AC18" s="13">
        <v>3.1447689015364193</v>
      </c>
      <c r="AD18" s="13">
        <v>1.9238131251493087</v>
      </c>
      <c r="AE18" s="13">
        <v>1.9238131251493154</v>
      </c>
      <c r="AF18" s="13">
        <v>7.5413398272695868</v>
      </c>
      <c r="AG18" s="13">
        <v>10.235801101285553</v>
      </c>
      <c r="AH18" s="13">
        <v>2.5752932396914257</v>
      </c>
      <c r="AI18" s="13">
        <v>3.7509046013555207</v>
      </c>
      <c r="AJ18" s="13">
        <v>6.3968358135466445</v>
      </c>
      <c r="AK18" s="13">
        <v>6.9004778406545473</v>
      </c>
      <c r="AL18" s="13">
        <v>4.2472868410395339</v>
      </c>
      <c r="AM18" s="13">
        <v>2.733351389277396</v>
      </c>
      <c r="AN18" s="13">
        <v>2.2538542976902263</v>
      </c>
      <c r="AO18" s="13">
        <v>5.2263850889385992</v>
      </c>
      <c r="AP18" s="13">
        <v>3.829601125542994</v>
      </c>
      <c r="AQ18" s="13">
        <v>3.8296011255429834</v>
      </c>
      <c r="AR18" s="13"/>
      <c r="AS18" s="13"/>
      <c r="AT18" s="13"/>
      <c r="AU18" s="13">
        <v>0.16053239072315817</v>
      </c>
      <c r="AV18" s="13">
        <v>148.89715516521875</v>
      </c>
      <c r="AW18" s="13">
        <v>66.676270264036532</v>
      </c>
      <c r="AX18" s="13">
        <v>3.4641016151377544</v>
      </c>
      <c r="AY18" s="13">
        <v>2.5166114784235836</v>
      </c>
      <c r="AZ18" s="13">
        <v>1.130414219949814E-2</v>
      </c>
      <c r="BA18" s="13">
        <v>4.358898943540674</v>
      </c>
      <c r="BB18" s="13">
        <v>1.6776519976449428E-2</v>
      </c>
      <c r="BC18" s="13">
        <v>10.503967504392486</v>
      </c>
      <c r="BD18" s="13">
        <v>8.717797887081348</v>
      </c>
      <c r="BE18" s="13">
        <v>2.5563667790529702E-2</v>
      </c>
      <c r="BF18" s="13">
        <v>4.6188021535170058</v>
      </c>
      <c r="BG18" s="13">
        <v>2.9641825922724463</v>
      </c>
      <c r="BH18" s="13">
        <v>6.6583281184793925</v>
      </c>
      <c r="BI18" s="23">
        <v>0.79832322132983513</v>
      </c>
    </row>
    <row r="19" spans="1:61" ht="13.5" thickBot="1" x14ac:dyDescent="0.25">
      <c r="A19" s="74"/>
      <c r="B19" s="12" t="s">
        <v>85</v>
      </c>
      <c r="C19" s="13">
        <v>5.2995481623298684</v>
      </c>
      <c r="D19" s="13">
        <v>6.7877223089656544</v>
      </c>
      <c r="E19" s="13">
        <v>1.6346776607692886</v>
      </c>
      <c r="F19" s="13">
        <v>1.7689142593987552</v>
      </c>
      <c r="G19" s="13">
        <v>11.085714634889774</v>
      </c>
      <c r="H19" s="13">
        <v>4.2106908010888242</v>
      </c>
      <c r="I19" s="13">
        <v>28.538951992800747</v>
      </c>
      <c r="J19" s="13">
        <v>2.1984875493933957</v>
      </c>
      <c r="K19" s="13">
        <v>3.4806770113358012</v>
      </c>
      <c r="L19" s="13">
        <v>4.764919989103511</v>
      </c>
      <c r="M19" s="13">
        <v>5.7909234273048069</v>
      </c>
      <c r="N19" s="13">
        <v>5.4847361852533005</v>
      </c>
      <c r="O19" s="13">
        <v>26.553783959916881</v>
      </c>
      <c r="P19" s="13">
        <v>32.785325325716073</v>
      </c>
      <c r="Q19" s="13">
        <v>24.276002810265634</v>
      </c>
      <c r="R19" s="13">
        <v>20.215051867143622</v>
      </c>
      <c r="S19" s="13">
        <v>7.2775459893637997</v>
      </c>
      <c r="T19" s="13">
        <v>6.8509679695206049</v>
      </c>
      <c r="U19" s="13">
        <v>10.167193829504779</v>
      </c>
      <c r="V19" s="13">
        <v>9.6751414195655183</v>
      </c>
      <c r="W19" s="13">
        <v>4.6221299435716068</v>
      </c>
      <c r="X19" s="13">
        <v>2.1088549067777995</v>
      </c>
      <c r="Y19" s="13">
        <v>14.292130277106471</v>
      </c>
      <c r="Z19" s="13">
        <v>19.785656339742641</v>
      </c>
      <c r="AA19" s="13">
        <v>2.5974370943287131</v>
      </c>
      <c r="AB19" s="13">
        <v>3.9767074227422832</v>
      </c>
      <c r="AC19" s="13">
        <v>6.5275616499380931</v>
      </c>
      <c r="AD19" s="13">
        <v>1.894434170430672</v>
      </c>
      <c r="AE19" s="13">
        <v>2.6848545592426496</v>
      </c>
      <c r="AF19" s="13">
        <v>6.4101201032561175</v>
      </c>
      <c r="AG19" s="13">
        <v>14.924806707279068</v>
      </c>
      <c r="AH19" s="13">
        <v>1.7357947434685705</v>
      </c>
      <c r="AI19" s="13">
        <v>2.5917514671246416</v>
      </c>
      <c r="AJ19" s="13">
        <v>22.28059742105296</v>
      </c>
      <c r="AK19" s="13">
        <v>19.650833576739036</v>
      </c>
      <c r="AL19" s="13">
        <v>23.120719389114434</v>
      </c>
      <c r="AM19" s="13">
        <v>16.322998779493798</v>
      </c>
      <c r="AN19" s="13">
        <v>23.840751020959342</v>
      </c>
      <c r="AO19" s="13">
        <v>3.6147507014909284</v>
      </c>
      <c r="AP19" s="13">
        <v>4.2894189762656785</v>
      </c>
      <c r="AQ19" s="13">
        <v>4.5631287528279225</v>
      </c>
      <c r="AR19" s="13"/>
      <c r="AS19" s="13"/>
      <c r="AT19" s="13"/>
      <c r="AU19" s="13">
        <v>6.1908874182969731</v>
      </c>
      <c r="AV19" s="13">
        <v>9.5848238823168224</v>
      </c>
      <c r="AW19" s="13">
        <v>8.8123436674611</v>
      </c>
      <c r="AX19" s="13">
        <v>2.150537634408602</v>
      </c>
      <c r="AY19" s="13">
        <v>0.60122744048836885</v>
      </c>
      <c r="AZ19" s="13">
        <v>1.6961697664810607</v>
      </c>
      <c r="BA19" s="13">
        <v>6.8016526443880636</v>
      </c>
      <c r="BB19" s="13">
        <v>6.3304440575757237</v>
      </c>
      <c r="BC19" s="13">
        <v>4.1442836898998294</v>
      </c>
      <c r="BD19" s="13">
        <v>2.1601815265438482</v>
      </c>
      <c r="BE19" s="13">
        <v>2.3516837201478769</v>
      </c>
      <c r="BF19" s="13">
        <v>2.197802197802198</v>
      </c>
      <c r="BG19" s="13">
        <v>4.1602822858952173</v>
      </c>
      <c r="BH19" s="13">
        <v>2.0630702316047933</v>
      </c>
      <c r="BI19" s="23">
        <v>1.8500416955650669</v>
      </c>
    </row>
    <row r="20" spans="1:61" ht="13.5" thickBot="1" x14ac:dyDescent="0.25">
      <c r="A20" s="74"/>
      <c r="B20" s="12" t="s">
        <v>86</v>
      </c>
      <c r="C20" s="13">
        <v>40.84457061745919</v>
      </c>
      <c r="D20" s="13">
        <v>25.869410929737409</v>
      </c>
      <c r="E20" s="13">
        <v>157.88751714677636</v>
      </c>
      <c r="F20" s="13">
        <v>29.394369529216942</v>
      </c>
      <c r="G20" s="13">
        <v>14.419209841495153</v>
      </c>
      <c r="H20" s="13">
        <v>43.813579370712091</v>
      </c>
      <c r="I20" s="13">
        <v>11.450201088242252</v>
      </c>
      <c r="J20" s="13">
        <v>55.263780458954336</v>
      </c>
      <c r="K20" s="13">
        <v>73.908390410958916</v>
      </c>
      <c r="L20" s="13">
        <v>46.810787671232895</v>
      </c>
      <c r="M20" s="13">
        <v>33.356990773598298</v>
      </c>
      <c r="N20" s="13">
        <v>79.280821917808225</v>
      </c>
      <c r="O20" s="13">
        <v>20.719178082191782</v>
      </c>
      <c r="P20" s="13">
        <v>26.133909287257019</v>
      </c>
      <c r="Q20" s="13">
        <v>1.7643940899754753</v>
      </c>
      <c r="R20" s="13">
        <v>0.58854877380303294</v>
      </c>
      <c r="S20" s="13">
        <v>6.5361326996171867</v>
      </c>
      <c r="T20" s="13">
        <v>43.259139995022508</v>
      </c>
      <c r="U20" s="13">
        <v>1.5109252519512057</v>
      </c>
      <c r="V20" s="13">
        <v>618.58696967096012</v>
      </c>
      <c r="W20" s="13">
        <v>71.433640880056785</v>
      </c>
      <c r="X20" s="13">
        <v>25.822096049207477</v>
      </c>
      <c r="Y20" s="13">
        <v>10.846936361485687</v>
      </c>
      <c r="Z20" s="13">
        <v>10.018925952211971</v>
      </c>
      <c r="AA20" s="13">
        <v>35.841022001419446</v>
      </c>
      <c r="AB20" s="13">
        <v>46.687958362905135</v>
      </c>
      <c r="AC20" s="13">
        <v>24.745682517151643</v>
      </c>
      <c r="AD20" s="13">
        <v>65.358503063421097</v>
      </c>
      <c r="AE20" s="13">
        <v>34.641496936578896</v>
      </c>
      <c r="AF20" s="13">
        <v>63.220388068346367</v>
      </c>
      <c r="AG20" s="13">
        <v>40.113735783027117</v>
      </c>
      <c r="AH20" s="13">
        <v>88.784067085953893</v>
      </c>
      <c r="AI20" s="13">
        <v>87.749782797567335</v>
      </c>
      <c r="AJ20" s="13">
        <v>28.306127277028626</v>
      </c>
      <c r="AK20" s="13">
        <v>35.545303998107407</v>
      </c>
      <c r="AL20" s="13">
        <v>21.587414241779044</v>
      </c>
      <c r="AM20" s="13">
        <v>13.957889756328365</v>
      </c>
      <c r="AN20" s="13">
        <v>10.279157795126569</v>
      </c>
      <c r="AO20" s="13">
        <v>73.924392047679135</v>
      </c>
      <c r="AP20" s="13">
        <v>60.732113144758749</v>
      </c>
      <c r="AQ20" s="13">
        <v>39.267886855241265</v>
      </c>
      <c r="AR20" s="13"/>
      <c r="AS20" s="13"/>
      <c r="AT20" s="13"/>
      <c r="AU20" s="13">
        <v>2.9561124370193577</v>
      </c>
      <c r="AV20" s="13">
        <v>1043.3698380289075</v>
      </c>
      <c r="AW20" s="13">
        <v>277.88966135904917</v>
      </c>
      <c r="AX20" s="13">
        <v>86</v>
      </c>
      <c r="AY20" s="13">
        <v>239</v>
      </c>
      <c r="AZ20" s="13">
        <v>0.35983263598326359</v>
      </c>
      <c r="BA20" s="13">
        <v>44</v>
      </c>
      <c r="BB20" s="13">
        <v>0.18410041841004185</v>
      </c>
      <c r="BC20" s="13">
        <v>173</v>
      </c>
      <c r="BD20" s="13">
        <v>241</v>
      </c>
      <c r="BE20" s="13">
        <v>0.71784232365145229</v>
      </c>
      <c r="BF20" s="13">
        <v>108</v>
      </c>
      <c r="BG20" s="13">
        <v>32.133853448775767</v>
      </c>
      <c r="BH20" s="13">
        <v>185</v>
      </c>
      <c r="BI20" s="23">
        <v>24.86231898505936</v>
      </c>
    </row>
    <row r="21" spans="1:61" ht="13.5" thickBot="1" x14ac:dyDescent="0.25">
      <c r="A21" s="74"/>
      <c r="B21" s="12" t="s">
        <v>87</v>
      </c>
      <c r="C21" s="13">
        <v>43.771991555242785</v>
      </c>
      <c r="D21" s="13">
        <v>16.819141449683318</v>
      </c>
      <c r="E21" s="13">
        <v>260.25104602510464</v>
      </c>
      <c r="F21" s="13">
        <v>38.494018296973955</v>
      </c>
      <c r="G21" s="13">
        <v>11.541168191414494</v>
      </c>
      <c r="H21" s="13">
        <v>50.035186488388447</v>
      </c>
      <c r="I21" s="13">
        <v>5.2779732582688244</v>
      </c>
      <c r="J21" s="13">
        <v>55.313159746657284</v>
      </c>
      <c r="K21" s="13">
        <v>79.13486005089058</v>
      </c>
      <c r="L21" s="13">
        <v>30.407124681933833</v>
      </c>
      <c r="M21" s="13">
        <v>30.295566502463046</v>
      </c>
      <c r="N21" s="13">
        <v>90.458015267175568</v>
      </c>
      <c r="O21" s="13">
        <v>9.5419847328244281</v>
      </c>
      <c r="P21" s="13">
        <v>10.548523206751057</v>
      </c>
      <c r="Q21" s="13">
        <v>1.6635897435897433</v>
      </c>
      <c r="R21" s="13">
        <v>0.50399393709738516</v>
      </c>
      <c r="S21" s="13">
        <v>5.9436930488472841</v>
      </c>
      <c r="T21" s="13">
        <v>37.131694909402746</v>
      </c>
      <c r="U21" s="13">
        <v>1.6007060984825072</v>
      </c>
      <c r="V21" s="13">
        <v>587.59260703960251</v>
      </c>
      <c r="W21" s="13">
        <v>81.409805301430922</v>
      </c>
      <c r="X21" s="13">
        <v>37.684729064039409</v>
      </c>
      <c r="Y21" s="13">
        <v>8.6441473140980527</v>
      </c>
      <c r="Z21" s="13">
        <v>3.5772929861599807</v>
      </c>
      <c r="AA21" s="13">
        <v>41.262022050199391</v>
      </c>
      <c r="AB21" s="13">
        <v>49.906169364297448</v>
      </c>
      <c r="AC21" s="13">
        <v>31.503635937133474</v>
      </c>
      <c r="AD21" s="13">
        <v>61.302405993372709</v>
      </c>
      <c r="AE21" s="13">
        <v>38.697594006627284</v>
      </c>
      <c r="AF21" s="13">
        <v>86.093247588424433</v>
      </c>
      <c r="AG21" s="13">
        <v>51.646811492641909</v>
      </c>
      <c r="AH21" s="13">
        <v>93.558282208588963</v>
      </c>
      <c r="AI21" s="13">
        <v>94.265809217577711</v>
      </c>
      <c r="AJ21" s="13">
        <v>26.471968097583858</v>
      </c>
      <c r="AK21" s="13">
        <v>30.928923293455313</v>
      </c>
      <c r="AL21" s="13">
        <v>16.983345062162797</v>
      </c>
      <c r="AM21" s="13">
        <v>13.945578231292515</v>
      </c>
      <c r="AN21" s="13">
        <v>10.262725779967159</v>
      </c>
      <c r="AO21" s="13">
        <v>79.864708391736244</v>
      </c>
      <c r="AP21" s="13">
        <v>54.910883579825565</v>
      </c>
      <c r="AQ21" s="13">
        <v>45.089116420174435</v>
      </c>
      <c r="AR21" s="13"/>
      <c r="AS21" s="13"/>
      <c r="AT21" s="13"/>
      <c r="AU21" s="13">
        <v>2.1729121022755562</v>
      </c>
      <c r="AV21" s="13">
        <v>892.26217394970206</v>
      </c>
      <c r="AW21" s="13">
        <v>329.68513090063686</v>
      </c>
      <c r="AX21" s="13">
        <v>90</v>
      </c>
      <c r="AY21" s="13">
        <v>241</v>
      </c>
      <c r="AZ21" s="13">
        <v>0.37344398340248963</v>
      </c>
      <c r="BA21" s="13">
        <v>42</v>
      </c>
      <c r="BB21" s="13">
        <v>0.17427385892116182</v>
      </c>
      <c r="BC21" s="13">
        <v>153</v>
      </c>
      <c r="BD21" s="13">
        <v>238</v>
      </c>
      <c r="BE21" s="13">
        <v>0.6428571428571429</v>
      </c>
      <c r="BF21" s="13">
        <v>107</v>
      </c>
      <c r="BG21" s="13">
        <v>34.00384362651112</v>
      </c>
      <c r="BH21" s="13">
        <v>208</v>
      </c>
      <c r="BI21" s="23">
        <v>25.365150842893428</v>
      </c>
    </row>
    <row r="22" spans="1:61" ht="13.5" thickBot="1" x14ac:dyDescent="0.25">
      <c r="A22" s="74"/>
      <c r="B22" s="12" t="s">
        <v>88</v>
      </c>
      <c r="C22" s="13">
        <v>40.152819629789064</v>
      </c>
      <c r="D22" s="13">
        <v>19.984933275936289</v>
      </c>
      <c r="E22" s="13">
        <v>200.91545503500271</v>
      </c>
      <c r="F22" s="13">
        <v>32.156693930262591</v>
      </c>
      <c r="G22" s="13">
        <v>11.988807576409815</v>
      </c>
      <c r="H22" s="13">
        <v>44.14550150667241</v>
      </c>
      <c r="I22" s="13">
        <v>7.9961256995264742</v>
      </c>
      <c r="J22" s="13">
        <v>52.141627206198883</v>
      </c>
      <c r="K22" s="13">
        <v>77.007223942208455</v>
      </c>
      <c r="L22" s="13">
        <v>38.328173374613002</v>
      </c>
      <c r="M22" s="13">
        <v>30.068876452862678</v>
      </c>
      <c r="N22" s="13">
        <v>84.664602683178529</v>
      </c>
      <c r="O22" s="13">
        <v>15.335397316821467</v>
      </c>
      <c r="P22" s="13">
        <v>18.113115553388592</v>
      </c>
      <c r="Q22" s="13">
        <v>1.7182967861700926</v>
      </c>
      <c r="R22" s="13">
        <v>0.51667253772699506</v>
      </c>
      <c r="S22" s="13">
        <v>6.1425860245162101</v>
      </c>
      <c r="T22" s="13">
        <v>39.458847660459753</v>
      </c>
      <c r="U22" s="13">
        <v>1.5567068955922569</v>
      </c>
      <c r="V22" s="13">
        <v>602.92283821210458</v>
      </c>
      <c r="W22" s="13">
        <v>78.250107619457594</v>
      </c>
      <c r="X22" s="13">
        <v>29.939733103745159</v>
      </c>
      <c r="Y22" s="13">
        <v>8.4804132587171761</v>
      </c>
      <c r="Z22" s="13">
        <v>6.7369780456306501</v>
      </c>
      <c r="AA22" s="13">
        <v>36.676711149375805</v>
      </c>
      <c r="AB22" s="13">
        <v>45.157124408092983</v>
      </c>
      <c r="AC22" s="13">
        <v>33.092983211364619</v>
      </c>
      <c r="AD22" s="13">
        <v>57.708705817631689</v>
      </c>
      <c r="AE22" s="13">
        <v>42.291294182368318</v>
      </c>
      <c r="AF22" s="13">
        <v>74.564459930313603</v>
      </c>
      <c r="AG22" s="13">
        <v>42.004264392324089</v>
      </c>
      <c r="AH22" s="13">
        <v>86.464088397790064</v>
      </c>
      <c r="AI22" s="13">
        <v>91.342803537925491</v>
      </c>
      <c r="AJ22" s="13">
        <v>29.294016358157553</v>
      </c>
      <c r="AK22" s="13">
        <v>35.514421007318127</v>
      </c>
      <c r="AL22" s="13">
        <v>18.478260869565219</v>
      </c>
      <c r="AM22" s="13">
        <v>17.036160137752905</v>
      </c>
      <c r="AN22" s="13">
        <v>11.074042186827379</v>
      </c>
      <c r="AO22" s="13">
        <v>81.797366914710921</v>
      </c>
      <c r="AP22" s="13">
        <v>52.030303030303024</v>
      </c>
      <c r="AQ22" s="13">
        <v>47.969696969696962</v>
      </c>
      <c r="AR22" s="13"/>
      <c r="AS22" s="13"/>
      <c r="AT22" s="13"/>
      <c r="AU22" s="13">
        <v>1.6016427104722797</v>
      </c>
      <c r="AV22" s="13">
        <v>581.46668641931274</v>
      </c>
      <c r="AW22" s="13">
        <v>379.91702030163572</v>
      </c>
      <c r="AX22" s="13">
        <v>97</v>
      </c>
      <c r="AY22" s="13">
        <v>240</v>
      </c>
      <c r="AZ22" s="13">
        <v>0.40416666666666667</v>
      </c>
      <c r="BA22" s="13">
        <v>44</v>
      </c>
      <c r="BB22" s="13">
        <v>0.18333333333333332</v>
      </c>
      <c r="BC22" s="13">
        <v>139</v>
      </c>
      <c r="BD22" s="13">
        <v>233</v>
      </c>
      <c r="BE22" s="13">
        <v>0.59656652360515017</v>
      </c>
      <c r="BF22" s="13">
        <v>117</v>
      </c>
      <c r="BG22" s="13">
        <v>36.733024602549534</v>
      </c>
      <c r="BH22" s="13">
        <v>200</v>
      </c>
      <c r="BI22" s="23">
        <v>26.394918761937774</v>
      </c>
    </row>
    <row r="23" spans="1:61" ht="13.5" thickBot="1" x14ac:dyDescent="0.25">
      <c r="A23" s="74"/>
      <c r="B23" s="12" t="s">
        <v>89</v>
      </c>
      <c r="C23" s="27">
        <v>41.58979393416368</v>
      </c>
      <c r="D23" s="27">
        <v>20.891161885119004</v>
      </c>
      <c r="E23" s="27">
        <v>206.35133940229457</v>
      </c>
      <c r="F23" s="27">
        <v>33.348360585484492</v>
      </c>
      <c r="G23" s="27">
        <v>12.649728536439818</v>
      </c>
      <c r="H23" s="27">
        <v>45.998089121924316</v>
      </c>
      <c r="I23" s="27">
        <v>8.2414333486791822</v>
      </c>
      <c r="J23" s="27">
        <v>54.239522470603504</v>
      </c>
      <c r="K23" s="27">
        <v>76.683491468019312</v>
      </c>
      <c r="L23" s="27">
        <v>38.515361909259909</v>
      </c>
      <c r="M23" s="27">
        <v>31.240477909641342</v>
      </c>
      <c r="N23" s="27">
        <v>84.801146622720765</v>
      </c>
      <c r="O23" s="27">
        <v>15.198853377279226</v>
      </c>
      <c r="P23" s="27">
        <v>18.265182682465554</v>
      </c>
      <c r="Q23" s="27">
        <v>1.7154268732451037</v>
      </c>
      <c r="R23" s="27">
        <v>0.53640508287580435</v>
      </c>
      <c r="S23" s="27">
        <v>6.2074705909935597</v>
      </c>
      <c r="T23" s="27">
        <v>39.949894188294998</v>
      </c>
      <c r="U23" s="27">
        <v>1.5561127486753232</v>
      </c>
      <c r="V23" s="27">
        <v>603.03413830755574</v>
      </c>
      <c r="W23" s="27">
        <v>77.0311846003151</v>
      </c>
      <c r="X23" s="27">
        <v>31.148852738997348</v>
      </c>
      <c r="Y23" s="27">
        <v>9.3238323114336392</v>
      </c>
      <c r="Z23" s="27">
        <v>6.7777323280008668</v>
      </c>
      <c r="AA23" s="27">
        <v>37.926585066998214</v>
      </c>
      <c r="AB23" s="27">
        <v>47.250417378431855</v>
      </c>
      <c r="AC23" s="27">
        <v>29.780767221883242</v>
      </c>
      <c r="AD23" s="27">
        <v>61.456538291475162</v>
      </c>
      <c r="AE23" s="27">
        <v>38.543461708524831</v>
      </c>
      <c r="AF23" s="27">
        <v>74.626031862361472</v>
      </c>
      <c r="AG23" s="27">
        <v>44.588270555997703</v>
      </c>
      <c r="AH23" s="27">
        <v>89.602145897444302</v>
      </c>
      <c r="AI23" s="27">
        <v>91.119465184356841</v>
      </c>
      <c r="AJ23" s="27">
        <v>28.024037244256679</v>
      </c>
      <c r="AK23" s="27">
        <v>33.996216099626956</v>
      </c>
      <c r="AL23" s="27">
        <v>19.016340057835688</v>
      </c>
      <c r="AM23" s="27">
        <v>14.979876041791263</v>
      </c>
      <c r="AN23" s="27">
        <v>10.538641920640368</v>
      </c>
      <c r="AO23" s="27">
        <v>78.528822451375433</v>
      </c>
      <c r="AP23" s="27">
        <v>55.891099918295787</v>
      </c>
      <c r="AQ23" s="27">
        <v>44.108900081704228</v>
      </c>
      <c r="AR23" s="27"/>
      <c r="AS23" s="27"/>
      <c r="AT23" s="27"/>
      <c r="AU23" s="27">
        <v>2.2435557499223981</v>
      </c>
      <c r="AV23" s="27">
        <v>839.03289946597408</v>
      </c>
      <c r="AW23" s="27">
        <v>329.16393752044058</v>
      </c>
      <c r="AX23" s="27">
        <v>91</v>
      </c>
      <c r="AY23" s="27">
        <v>240</v>
      </c>
      <c r="AZ23" s="27">
        <v>0.37914776201747324</v>
      </c>
      <c r="BA23" s="27">
        <v>43.333333333333336</v>
      </c>
      <c r="BB23" s="27">
        <v>0.18056920355484565</v>
      </c>
      <c r="BC23" s="27">
        <v>155</v>
      </c>
      <c r="BD23" s="27">
        <v>237.33333333333334</v>
      </c>
      <c r="BE23" s="27">
        <v>0.65242199670458179</v>
      </c>
      <c r="BF23" s="17">
        <v>110.66666666666667</v>
      </c>
      <c r="BG23" s="17">
        <v>34.290240559278807</v>
      </c>
      <c r="BH23" s="17">
        <v>197.66666666666666</v>
      </c>
      <c r="BI23" s="37">
        <v>25.540796196630186</v>
      </c>
    </row>
    <row r="24" spans="1:61" ht="13.5" thickBot="1" x14ac:dyDescent="0.25">
      <c r="A24" s="74"/>
      <c r="B24" s="12" t="s">
        <v>90</v>
      </c>
      <c r="C24" s="13">
        <v>1.9212286954754052</v>
      </c>
      <c r="D24" s="13">
        <v>4.592687898657557</v>
      </c>
      <c r="E24" s="13">
        <v>51.397807737752913</v>
      </c>
      <c r="F24" s="13">
        <v>4.6653996599446073</v>
      </c>
      <c r="G24" s="13">
        <v>1.5486746983969837</v>
      </c>
      <c r="H24" s="13">
        <v>3.5001656297693731</v>
      </c>
      <c r="I24" s="13">
        <v>3.0934173624527688</v>
      </c>
      <c r="J24" s="13">
        <v>1.8169983444742055</v>
      </c>
      <c r="K24" s="13">
        <v>2.6282310135175182</v>
      </c>
      <c r="L24" s="13">
        <v>8.2034333987210744</v>
      </c>
      <c r="M24" s="13">
        <v>1.8364550422263037</v>
      </c>
      <c r="N24" s="13">
        <v>5.5898475809144097</v>
      </c>
      <c r="O24" s="13">
        <v>5.589847580914415</v>
      </c>
      <c r="P24" s="13">
        <v>7.7938057538289049</v>
      </c>
      <c r="Q24" s="13">
        <v>5.0463416082459411E-2</v>
      </c>
      <c r="R24" s="13">
        <v>4.5600549405868336E-2</v>
      </c>
      <c r="S24" s="13">
        <v>0.30150238834262372</v>
      </c>
      <c r="T24" s="13">
        <v>3.0930956724123058</v>
      </c>
      <c r="U24" s="13">
        <v>4.4893372104225511E-2</v>
      </c>
      <c r="V24" s="13">
        <v>15.4974810699823</v>
      </c>
      <c r="W24" s="13">
        <v>5.0985580447337639</v>
      </c>
      <c r="X24" s="13">
        <v>6.0230385380146307</v>
      </c>
      <c r="Y24" s="13">
        <v>1.3215849086178995</v>
      </c>
      <c r="Z24" s="13">
        <v>3.2210098573243418</v>
      </c>
      <c r="AA24" s="13">
        <v>2.9186382080831175</v>
      </c>
      <c r="AB24" s="13">
        <v>2.4239692875783785</v>
      </c>
      <c r="AC24" s="13">
        <v>4.4323317427053102</v>
      </c>
      <c r="AD24" s="13">
        <v>3.8272270705316873</v>
      </c>
      <c r="AE24" s="13">
        <v>3.8272270705316944</v>
      </c>
      <c r="AF24" s="13">
        <v>11.436554069448476</v>
      </c>
      <c r="AG24" s="13">
        <v>6.1855294616834637</v>
      </c>
      <c r="AH24" s="13">
        <v>3.6171585758232285</v>
      </c>
      <c r="AI24" s="13">
        <v>3.2637493916811957</v>
      </c>
      <c r="AJ24" s="13">
        <v>1.4320161263734821</v>
      </c>
      <c r="AK24" s="13">
        <v>2.6563983716442507</v>
      </c>
      <c r="AL24" s="13">
        <v>2.3487252206910898</v>
      </c>
      <c r="AM24" s="13">
        <v>1.7808049039383205</v>
      </c>
      <c r="AN24" s="13">
        <v>0.4637430177969159</v>
      </c>
      <c r="AO24" s="13">
        <v>4.1029716972541754</v>
      </c>
      <c r="AP24" s="13">
        <v>4.4329440408902023</v>
      </c>
      <c r="AQ24" s="13">
        <v>4.4329440408901881</v>
      </c>
      <c r="AR24" s="13"/>
      <c r="AS24" s="13"/>
      <c r="AT24" s="13"/>
      <c r="AU24" s="13">
        <v>0.6799926130097057</v>
      </c>
      <c r="AV24" s="13">
        <v>235.50721244426273</v>
      </c>
      <c r="AW24" s="13">
        <v>51.015676268226798</v>
      </c>
      <c r="AX24" s="13">
        <v>5.5677643628300215</v>
      </c>
      <c r="AY24" s="13">
        <v>1</v>
      </c>
      <c r="AZ24" s="13">
        <v>2.2710710843692018E-2</v>
      </c>
      <c r="BA24" s="13">
        <v>1.1547005383792517</v>
      </c>
      <c r="BB24" s="13">
        <v>5.465402814190938E-3</v>
      </c>
      <c r="BC24" s="13">
        <v>17.088007490635061</v>
      </c>
      <c r="BD24" s="13">
        <v>4.0414518843273806</v>
      </c>
      <c r="BE24" s="13">
        <v>6.1201059966799705E-2</v>
      </c>
      <c r="BF24" s="13">
        <v>5.5075705472861021</v>
      </c>
      <c r="BG24" s="13">
        <v>2.312922659266893</v>
      </c>
      <c r="BH24" s="13">
        <v>11.67618659209133</v>
      </c>
      <c r="BI24" s="23">
        <v>0.78125155151137093</v>
      </c>
    </row>
    <row r="25" spans="1:61" ht="13.5" thickBot="1" x14ac:dyDescent="0.25">
      <c r="A25" s="74"/>
      <c r="B25" s="12" t="s">
        <v>91</v>
      </c>
      <c r="C25" s="13">
        <v>2.6670531387182357</v>
      </c>
      <c r="D25" s="13">
        <v>12.692398867880261</v>
      </c>
      <c r="E25" s="13">
        <v>14.380589057043119</v>
      </c>
      <c r="F25" s="13">
        <v>8.0770679645302721</v>
      </c>
      <c r="G25" s="13">
        <v>7.0683552728500478</v>
      </c>
      <c r="H25" s="13">
        <v>4.3932728666166012</v>
      </c>
      <c r="I25" s="13">
        <v>21.670809813855985</v>
      </c>
      <c r="J25" s="13">
        <v>1.9340960899274944</v>
      </c>
      <c r="K25" s="13">
        <v>1.9787960277991445</v>
      </c>
      <c r="L25" s="13">
        <v>12.297053036108387</v>
      </c>
      <c r="M25" s="13">
        <v>3.3939231533227678</v>
      </c>
      <c r="N25" s="13">
        <v>3.8057268493410006</v>
      </c>
      <c r="O25" s="13">
        <v>21.233838668345921</v>
      </c>
      <c r="P25" s="13">
        <v>24.635701313321693</v>
      </c>
      <c r="Q25" s="13">
        <v>1.6984149726138253</v>
      </c>
      <c r="R25" s="13">
        <v>4.9081357196551041</v>
      </c>
      <c r="S25" s="13">
        <v>2.8042418005731875</v>
      </c>
      <c r="T25" s="13">
        <v>4.4700984955793359</v>
      </c>
      <c r="U25" s="13">
        <v>1.665637691823356</v>
      </c>
      <c r="V25" s="13">
        <v>1.4837426770940247</v>
      </c>
      <c r="W25" s="13">
        <v>3.8213794515551687</v>
      </c>
      <c r="X25" s="13">
        <v>11.163823433242028</v>
      </c>
      <c r="Y25" s="13">
        <v>8.1835170052534885</v>
      </c>
      <c r="Z25" s="13">
        <v>27.437656404722055</v>
      </c>
      <c r="AA25" s="13">
        <v>4.4429957301117078</v>
      </c>
      <c r="AB25" s="13">
        <v>2.961834833081443</v>
      </c>
      <c r="AC25" s="13">
        <v>8.592820680953599</v>
      </c>
      <c r="AD25" s="13">
        <v>3.595468669161602</v>
      </c>
      <c r="AE25" s="13">
        <v>5.7328804457970586</v>
      </c>
      <c r="AF25" s="13">
        <v>8.8479816034919558</v>
      </c>
      <c r="AG25" s="13">
        <v>8.0093196153420525</v>
      </c>
      <c r="AH25" s="13">
        <v>2.3307114539906015</v>
      </c>
      <c r="AI25" s="13">
        <v>2.0679737156513869</v>
      </c>
      <c r="AJ25" s="13">
        <v>2.9502347889401861</v>
      </c>
      <c r="AK25" s="13">
        <v>4.511302994572155</v>
      </c>
      <c r="AL25" s="13">
        <v>7.1309049706423853</v>
      </c>
      <c r="AM25" s="13">
        <v>6.8635293629576068</v>
      </c>
      <c r="AN25" s="13">
        <v>2.5405755141511612</v>
      </c>
      <c r="AO25" s="13">
        <v>3.0165380556341495</v>
      </c>
      <c r="AP25" s="13">
        <v>4.5791931793289091</v>
      </c>
      <c r="AQ25" s="13">
        <v>5.8023696591157705</v>
      </c>
      <c r="AR25" s="13"/>
      <c r="AS25" s="13"/>
      <c r="AT25" s="13"/>
      <c r="AU25" s="13">
        <v>17.498736912674893</v>
      </c>
      <c r="AV25" s="13">
        <v>16.205580566308601</v>
      </c>
      <c r="AW25" s="13">
        <v>8.9480988252312734</v>
      </c>
      <c r="AX25" s="13">
        <v>3.5324728062245256</v>
      </c>
      <c r="AY25" s="13">
        <v>0.24056261216234406</v>
      </c>
      <c r="AZ25" s="13">
        <v>3.4582915508516345</v>
      </c>
      <c r="BA25" s="13">
        <v>1.5384615384615388</v>
      </c>
      <c r="BB25" s="13">
        <v>1.7475027434810873</v>
      </c>
      <c r="BC25" s="13">
        <v>6.3650101449241898</v>
      </c>
      <c r="BD25" s="13">
        <v>0.9831460674157303</v>
      </c>
      <c r="BE25" s="13">
        <v>5.4158885851486342</v>
      </c>
      <c r="BF25" s="13">
        <v>2.8733108476414024</v>
      </c>
      <c r="BG25" s="13">
        <v>3.8943049047265457</v>
      </c>
      <c r="BH25" s="13">
        <v>3.4104128863670637</v>
      </c>
      <c r="BI25" s="23">
        <v>1.7660208792919869</v>
      </c>
    </row>
    <row r="26" spans="1:61" ht="13.5" thickBot="1" x14ac:dyDescent="0.25">
      <c r="A26" s="74"/>
      <c r="B26" s="12" t="s">
        <v>92</v>
      </c>
      <c r="C26" s="13">
        <v>34.120370370370367</v>
      </c>
      <c r="D26" s="13">
        <v>11.311728395061728</v>
      </c>
      <c r="E26" s="13">
        <v>301.63710777626193</v>
      </c>
      <c r="F26" s="13">
        <v>30.50925925925926</v>
      </c>
      <c r="G26" s="13">
        <v>7.7006172839506171</v>
      </c>
      <c r="H26" s="13">
        <v>38.209876543209873</v>
      </c>
      <c r="I26" s="13">
        <v>3.6111111111111107</v>
      </c>
      <c r="J26" s="13">
        <v>41.820987654320987</v>
      </c>
      <c r="K26" s="13">
        <v>81.586715867158659</v>
      </c>
      <c r="L26" s="13">
        <v>27.047970479704798</v>
      </c>
      <c r="M26" s="13">
        <v>22.716049382716047</v>
      </c>
      <c r="N26" s="13">
        <v>91.365313653136539</v>
      </c>
      <c r="O26" s="13">
        <v>8.634686346863468</v>
      </c>
      <c r="P26" s="13">
        <v>9.4507269789983841</v>
      </c>
      <c r="Q26" s="13">
        <v>2.0729505236547494</v>
      </c>
      <c r="R26" s="13">
        <v>0.47089246463268375</v>
      </c>
      <c r="S26" s="13">
        <v>4.3012471430356216</v>
      </c>
      <c r="T26" s="13">
        <v>33.26359668149145</v>
      </c>
      <c r="U26" s="13">
        <v>1.2930793937352314</v>
      </c>
      <c r="V26" s="13">
        <v>740.08412260383977</v>
      </c>
      <c r="W26" s="13">
        <v>80.246913580246897</v>
      </c>
      <c r="X26" s="13">
        <v>28.703703703703702</v>
      </c>
      <c r="Y26" s="13">
        <v>6.481481481481481</v>
      </c>
      <c r="Z26" s="13">
        <v>2.9783950617283947</v>
      </c>
      <c r="AA26" s="13">
        <v>31.682098765432098</v>
      </c>
      <c r="AB26" s="13">
        <v>38.163580246913575</v>
      </c>
      <c r="AC26" s="13">
        <v>42.083333333333336</v>
      </c>
      <c r="AD26" s="13">
        <v>47.557692307692314</v>
      </c>
      <c r="AE26" s="13">
        <v>52.442307692307708</v>
      </c>
      <c r="AF26" s="13">
        <v>84.124830393487116</v>
      </c>
      <c r="AG26" s="13">
        <v>54.404145077720209</v>
      </c>
      <c r="AH26" s="13">
        <v>97.969543147208114</v>
      </c>
      <c r="AI26" s="13">
        <v>92.853912256897345</v>
      </c>
      <c r="AJ26" s="13">
        <v>39.058641975308639</v>
      </c>
      <c r="AK26" s="13">
        <v>46.219135802469133</v>
      </c>
      <c r="AL26" s="13">
        <v>19.320987654320991</v>
      </c>
      <c r="AM26" s="13">
        <v>26.898148148148149</v>
      </c>
      <c r="AN26" s="13">
        <v>12.407407407407408</v>
      </c>
      <c r="AO26" s="13">
        <v>74.452649869678538</v>
      </c>
      <c r="AP26" s="13">
        <v>41.803005008347256</v>
      </c>
      <c r="AQ26" s="13">
        <v>58.196994991652758</v>
      </c>
      <c r="AR26" s="13"/>
      <c r="AS26" s="13"/>
      <c r="AT26" s="13"/>
      <c r="AU26" s="13">
        <v>3.1950415591860133</v>
      </c>
      <c r="AV26" s="13">
        <v>1105.6384287965129</v>
      </c>
      <c r="AW26" s="13">
        <v>286.09777977124924</v>
      </c>
      <c r="AX26" s="13">
        <v>74</v>
      </c>
      <c r="AY26" s="13">
        <v>240</v>
      </c>
      <c r="AZ26" s="13">
        <v>0.30833333333333335</v>
      </c>
      <c r="BA26" s="13">
        <v>36</v>
      </c>
      <c r="BB26" s="13">
        <v>0.15</v>
      </c>
      <c r="BC26" s="13">
        <v>107</v>
      </c>
      <c r="BD26" s="13">
        <v>233</v>
      </c>
      <c r="BE26" s="13">
        <v>0.45922746781115881</v>
      </c>
      <c r="BF26" s="13">
        <v>115</v>
      </c>
      <c r="BG26" s="13">
        <v>33.655204851629037</v>
      </c>
      <c r="BH26" s="13">
        <v>222</v>
      </c>
      <c r="BI26" s="23">
        <v>27.649367273928533</v>
      </c>
    </row>
    <row r="27" spans="1:61" ht="13.5" thickBot="1" x14ac:dyDescent="0.25">
      <c r="A27" s="74"/>
      <c r="B27" s="12" t="s">
        <v>93</v>
      </c>
      <c r="C27" s="13">
        <v>34.831683168316836</v>
      </c>
      <c r="D27" s="13">
        <v>9.1683168316831694</v>
      </c>
      <c r="E27" s="13">
        <v>379.91360691144706</v>
      </c>
      <c r="F27" s="13">
        <v>31.089108910891095</v>
      </c>
      <c r="G27" s="13">
        <v>5.4257425742574261</v>
      </c>
      <c r="H27" s="13">
        <v>36.514851485148519</v>
      </c>
      <c r="I27" s="13">
        <v>3.7425742574257423</v>
      </c>
      <c r="J27" s="13">
        <v>40.257425742574263</v>
      </c>
      <c r="K27" s="13">
        <v>86.522380718150515</v>
      </c>
      <c r="L27" s="13">
        <v>22.774225282833253</v>
      </c>
      <c r="M27" s="13">
        <v>22</v>
      </c>
      <c r="N27" s="13">
        <v>90.703393999016242</v>
      </c>
      <c r="O27" s="13">
        <v>9.2966060009837683</v>
      </c>
      <c r="P27" s="13">
        <v>10.249457700650758</v>
      </c>
      <c r="Q27" s="13">
        <v>2.1959237343852709</v>
      </c>
      <c r="R27" s="13">
        <v>0.4831032215647596</v>
      </c>
      <c r="S27" s="13">
        <v>2.772409859024032</v>
      </c>
      <c r="T27" s="13">
        <v>26.336977073851877</v>
      </c>
      <c r="U27" s="13">
        <v>1.052668212927353</v>
      </c>
      <c r="V27" s="13">
        <v>923.62996190981085</v>
      </c>
      <c r="W27" s="13">
        <v>51.841584158415841</v>
      </c>
      <c r="X27" s="13">
        <v>18.752475247524753</v>
      </c>
      <c r="Y27" s="13">
        <v>1.8019801980198018</v>
      </c>
      <c r="Z27" s="13">
        <v>1.2673267326732673</v>
      </c>
      <c r="AA27" s="13">
        <v>20.019801980198022</v>
      </c>
      <c r="AB27" s="13">
        <v>21.821782178217823</v>
      </c>
      <c r="AC27" s="13">
        <v>30.019801980198018</v>
      </c>
      <c r="AD27" s="13">
        <v>42.093200916730332</v>
      </c>
      <c r="AE27" s="13">
        <v>57.906799083269668</v>
      </c>
      <c r="AF27" s="13">
        <v>53.83740761796475</v>
      </c>
      <c r="AG27" s="13">
        <v>17.913385826771652</v>
      </c>
      <c r="AH27" s="13">
        <v>35.955056179775276</v>
      </c>
      <c r="AI27" s="13">
        <v>57.475838544627621</v>
      </c>
      <c r="AJ27" s="13">
        <v>23.346534653465348</v>
      </c>
      <c r="AK27" s="13">
        <v>41.069306930693074</v>
      </c>
      <c r="AL27" s="13">
        <v>16.079207920792079</v>
      </c>
      <c r="AM27" s="13">
        <v>24.990099009900991</v>
      </c>
      <c r="AN27" s="13">
        <v>6.990099009900991</v>
      </c>
      <c r="AO27" s="13">
        <v>53.75259678942399</v>
      </c>
      <c r="AP27" s="13">
        <v>39.151398264223722</v>
      </c>
      <c r="AQ27" s="13">
        <v>60.848601735776278</v>
      </c>
      <c r="AR27" s="13"/>
      <c r="AS27" s="13"/>
      <c r="AT27" s="13"/>
      <c r="AU27" s="13">
        <v>2.7865266841644791</v>
      </c>
      <c r="AV27" s="13">
        <v>1052.024260803639</v>
      </c>
      <c r="AW27" s="13">
        <v>256.36540330417887</v>
      </c>
      <c r="AX27" s="13">
        <v>69</v>
      </c>
      <c r="AY27" s="13">
        <v>243</v>
      </c>
      <c r="AZ27" s="13">
        <v>0.2839506172839506</v>
      </c>
      <c r="BA27" s="13">
        <v>34</v>
      </c>
      <c r="BB27" s="13">
        <v>0.13991769547325103</v>
      </c>
      <c r="BC27" s="13">
        <v>106</v>
      </c>
      <c r="BD27" s="13">
        <v>241.5</v>
      </c>
      <c r="BE27" s="13">
        <v>0.43892339544513459</v>
      </c>
      <c r="BF27" s="13">
        <v>91</v>
      </c>
      <c r="BG27" s="13">
        <v>23.203377449755838</v>
      </c>
      <c r="BH27" s="13">
        <v>223</v>
      </c>
      <c r="BI27" s="23">
        <v>26.300481058475984</v>
      </c>
    </row>
    <row r="28" spans="1:61" ht="13.5" thickBot="1" x14ac:dyDescent="0.25">
      <c r="A28" s="74"/>
      <c r="B28" s="12" t="s">
        <v>94</v>
      </c>
      <c r="C28" s="13">
        <v>41.963522371045883</v>
      </c>
      <c r="D28" s="13">
        <v>8.4354516956397827</v>
      </c>
      <c r="E28" s="13">
        <v>497.46621621621625</v>
      </c>
      <c r="F28" s="13">
        <v>38.073525220860645</v>
      </c>
      <c r="G28" s="13">
        <v>4.545454545454545</v>
      </c>
      <c r="H28" s="13">
        <v>42.618979766315185</v>
      </c>
      <c r="I28" s="13">
        <v>3.8899971501852386</v>
      </c>
      <c r="J28" s="13">
        <v>46.508976916500423</v>
      </c>
      <c r="K28" s="13">
        <v>90.226715686274517</v>
      </c>
      <c r="L28" s="13">
        <v>18.137254901960784</v>
      </c>
      <c r="M28" s="13">
        <v>25.19948703334283</v>
      </c>
      <c r="N28" s="13">
        <v>91.63602941176471</v>
      </c>
      <c r="O28" s="13">
        <v>8.3639705882352953</v>
      </c>
      <c r="P28" s="13">
        <v>9.1273821464393201</v>
      </c>
      <c r="Q28" s="13">
        <v>2.4480628860190961</v>
      </c>
      <c r="R28" s="13">
        <v>0.61689928953046047</v>
      </c>
      <c r="S28" s="13">
        <v>4.0024358054062121</v>
      </c>
      <c r="T28" s="13">
        <v>30.640318548741345</v>
      </c>
      <c r="U28" s="13">
        <v>1.3062644237981089</v>
      </c>
      <c r="V28" s="13">
        <v>734.90146746452922</v>
      </c>
      <c r="W28" s="13">
        <v>86.60587061840981</v>
      </c>
      <c r="X28" s="13">
        <v>36.620119692220008</v>
      </c>
      <c r="Y28" s="13">
        <v>3.7760045597036189</v>
      </c>
      <c r="Z28" s="13">
        <v>3.5622684525505841</v>
      </c>
      <c r="AA28" s="13">
        <v>40.182388144770592</v>
      </c>
      <c r="AB28" s="13">
        <v>43.958392704474207</v>
      </c>
      <c r="AC28" s="13">
        <v>42.647477913935589</v>
      </c>
      <c r="AD28" s="13">
        <v>50.756827903915756</v>
      </c>
      <c r="AE28" s="13">
        <v>49.243172096084223</v>
      </c>
      <c r="AF28" s="13">
        <v>87.26655348047538</v>
      </c>
      <c r="AG28" s="13">
        <v>42.949756888168558</v>
      </c>
      <c r="AH28" s="13">
        <v>100</v>
      </c>
      <c r="AI28" s="13">
        <v>95.755517826825127</v>
      </c>
      <c r="AJ28" s="13">
        <v>33.656312339697919</v>
      </c>
      <c r="AK28" s="13">
        <v>37.361071530350529</v>
      </c>
      <c r="AL28" s="13">
        <v>16.258193217440869</v>
      </c>
      <c r="AM28" s="13">
        <v>21.102878312909663</v>
      </c>
      <c r="AN28" s="13">
        <v>12.624679395839269</v>
      </c>
      <c r="AO28" s="13">
        <v>79.899686520376179</v>
      </c>
      <c r="AP28" s="13">
        <v>43.516399694889401</v>
      </c>
      <c r="AQ28" s="13">
        <v>56.483600305110606</v>
      </c>
      <c r="AR28" s="13"/>
      <c r="AS28" s="13"/>
      <c r="AT28" s="13"/>
      <c r="AU28" s="13">
        <v>2.0333437806468573</v>
      </c>
      <c r="AV28" s="13">
        <v>1150.5001038001496</v>
      </c>
      <c r="AW28" s="13">
        <v>328.13002165863207</v>
      </c>
      <c r="AX28" s="13">
        <v>88</v>
      </c>
      <c r="AY28" s="13">
        <v>241</v>
      </c>
      <c r="AZ28" s="13">
        <v>0.36514522821576761</v>
      </c>
      <c r="BA28" s="13">
        <v>41</v>
      </c>
      <c r="BB28" s="13">
        <v>0.17012448132780084</v>
      </c>
      <c r="BC28" s="13">
        <v>104</v>
      </c>
      <c r="BD28" s="13">
        <v>236</v>
      </c>
      <c r="BE28" s="13">
        <v>0.44067796610169491</v>
      </c>
      <c r="BF28" s="13">
        <v>122</v>
      </c>
      <c r="BG28" s="13">
        <v>37.547451178553708</v>
      </c>
      <c r="BH28" s="13">
        <v>209</v>
      </c>
      <c r="BI28" s="23">
        <v>26.233993796200703</v>
      </c>
    </row>
    <row r="29" spans="1:61" ht="13.5" thickBot="1" x14ac:dyDescent="0.25">
      <c r="A29" s="74"/>
      <c r="B29" s="12" t="s">
        <v>95</v>
      </c>
      <c r="C29" s="27">
        <v>36.9718586365777</v>
      </c>
      <c r="D29" s="27">
        <v>9.6384989741282272</v>
      </c>
      <c r="E29" s="27">
        <v>393.00564363464173</v>
      </c>
      <c r="F29" s="27">
        <v>33.223964463670335</v>
      </c>
      <c r="G29" s="27">
        <v>5.8906048012208627</v>
      </c>
      <c r="H29" s="27">
        <v>39.114569264891195</v>
      </c>
      <c r="I29" s="27">
        <v>3.747894172907364</v>
      </c>
      <c r="J29" s="27">
        <v>42.86246343779856</v>
      </c>
      <c r="K29" s="27">
        <v>86.111937423861221</v>
      </c>
      <c r="L29" s="27">
        <v>22.653150221499612</v>
      </c>
      <c r="M29" s="27">
        <v>23.305178805352963</v>
      </c>
      <c r="N29" s="27">
        <v>91.234912354639164</v>
      </c>
      <c r="O29" s="27">
        <v>8.7650876453608433</v>
      </c>
      <c r="P29" s="27">
        <v>9.6091889420294869</v>
      </c>
      <c r="Q29" s="27">
        <v>2.2389790480197056</v>
      </c>
      <c r="R29" s="27">
        <v>0.52363165857596794</v>
      </c>
      <c r="S29" s="27">
        <v>3.6920309358219554</v>
      </c>
      <c r="T29" s="27">
        <v>30.080297434694888</v>
      </c>
      <c r="U29" s="27">
        <v>1.2173373434868979</v>
      </c>
      <c r="V29" s="27">
        <v>799.53851732605983</v>
      </c>
      <c r="W29" s="27">
        <v>72.898122785690859</v>
      </c>
      <c r="X29" s="27">
        <v>28.025432881149488</v>
      </c>
      <c r="Y29" s="27">
        <v>4.0198220797349675</v>
      </c>
      <c r="Z29" s="27">
        <v>2.6026634156507487</v>
      </c>
      <c r="AA29" s="27">
        <v>30.628096296800237</v>
      </c>
      <c r="AB29" s="27">
        <v>34.647918376535202</v>
      </c>
      <c r="AC29" s="27">
        <v>38.25020440915565</v>
      </c>
      <c r="AD29" s="27">
        <v>46.802573709446136</v>
      </c>
      <c r="AE29" s="27">
        <v>53.197426290553871</v>
      </c>
      <c r="AF29" s="27">
        <v>75.076263830642418</v>
      </c>
      <c r="AG29" s="27">
        <v>38.422429264220142</v>
      </c>
      <c r="AH29" s="27">
        <v>77.974866442327794</v>
      </c>
      <c r="AI29" s="27">
        <v>82.028422876116693</v>
      </c>
      <c r="AJ29" s="27">
        <v>32.020496322823966</v>
      </c>
      <c r="AK29" s="27">
        <v>41.549838087837578</v>
      </c>
      <c r="AL29" s="27">
        <v>17.219462930851314</v>
      </c>
      <c r="AM29" s="27">
        <v>24.330375156986268</v>
      </c>
      <c r="AN29" s="27">
        <v>10.674061937715891</v>
      </c>
      <c r="AO29" s="27">
        <v>69.36831105982624</v>
      </c>
      <c r="AP29" s="27">
        <v>41.490267655820126</v>
      </c>
      <c r="AQ29" s="27">
        <v>58.509732344179874</v>
      </c>
      <c r="AR29" s="27"/>
      <c r="AS29" s="27"/>
      <c r="AT29" s="27"/>
      <c r="AU29" s="27">
        <v>2.6716373413324503</v>
      </c>
      <c r="AV29" s="27">
        <v>1102.7209311334339</v>
      </c>
      <c r="AW29" s="27">
        <v>290.19773491135339</v>
      </c>
      <c r="AX29" s="27">
        <v>77</v>
      </c>
      <c r="AY29" s="27">
        <v>241.33333333333334</v>
      </c>
      <c r="AZ29" s="27">
        <v>0.31914305961101719</v>
      </c>
      <c r="BA29" s="27">
        <v>37</v>
      </c>
      <c r="BB29" s="27">
        <v>0.1533473922670173</v>
      </c>
      <c r="BC29" s="27">
        <v>105.66666666666667</v>
      </c>
      <c r="BD29" s="27">
        <v>236.83333333333334</v>
      </c>
      <c r="BE29" s="27">
        <v>0.44627627645266271</v>
      </c>
      <c r="BF29" s="17">
        <v>109.33333333333333</v>
      </c>
      <c r="BG29" s="17">
        <v>31.468677826646189</v>
      </c>
      <c r="BH29" s="17">
        <v>218</v>
      </c>
      <c r="BI29" s="37">
        <v>26.72794737620174</v>
      </c>
    </row>
    <row r="30" spans="1:61" ht="13.5" thickBot="1" x14ac:dyDescent="0.25">
      <c r="A30" s="74"/>
      <c r="B30" s="12" t="s">
        <v>96</v>
      </c>
      <c r="C30" s="13">
        <v>4.3375132971132526</v>
      </c>
      <c r="D30" s="13">
        <v>1.494672321351763</v>
      </c>
      <c r="E30" s="13">
        <v>98.568813512530198</v>
      </c>
      <c r="F30" s="13">
        <v>4.2098380085087115</v>
      </c>
      <c r="G30" s="13">
        <v>1.6281387054368441</v>
      </c>
      <c r="H30" s="13">
        <v>3.1510232002846386</v>
      </c>
      <c r="I30" s="13">
        <v>0.1395191091684673</v>
      </c>
      <c r="J30" s="13">
        <v>3.2533024568478184</v>
      </c>
      <c r="K30" s="13">
        <v>4.3345988271062401</v>
      </c>
      <c r="L30" s="13">
        <v>4.456591455890945</v>
      </c>
      <c r="M30" s="13">
        <v>1.6791320456100534</v>
      </c>
      <c r="N30" s="13">
        <v>0.47979743357533433</v>
      </c>
      <c r="O30" s="13">
        <v>0.47979743357533705</v>
      </c>
      <c r="P30" s="13">
        <v>0.5775777286525855</v>
      </c>
      <c r="Q30" s="13">
        <v>0.19122667471814667</v>
      </c>
      <c r="R30" s="13">
        <v>8.1002554799901955E-2</v>
      </c>
      <c r="S30" s="13">
        <v>0.81030811889194232</v>
      </c>
      <c r="T30" s="13">
        <v>3.4971034490514605</v>
      </c>
      <c r="U30" s="13">
        <v>0.14275994947416815</v>
      </c>
      <c r="V30" s="13">
        <v>107.497581101785</v>
      </c>
      <c r="W30" s="13">
        <v>18.510603660462934</v>
      </c>
      <c r="X30" s="13">
        <v>8.953112195323957</v>
      </c>
      <c r="Y30" s="13">
        <v>2.3492590965633298</v>
      </c>
      <c r="Z30" s="13">
        <v>1.1927154215513973</v>
      </c>
      <c r="AA30" s="13">
        <v>10.122532346891505</v>
      </c>
      <c r="AB30" s="13">
        <v>11.47942900095277</v>
      </c>
      <c r="AC30" s="13">
        <v>7.1333167519674507</v>
      </c>
      <c r="AD30" s="13">
        <v>4.3808973072117148</v>
      </c>
      <c r="AE30" s="13">
        <v>4.3808973072117228</v>
      </c>
      <c r="AF30" s="13">
        <v>18.460345768861597</v>
      </c>
      <c r="AG30" s="13">
        <v>18.661896989282646</v>
      </c>
      <c r="AH30" s="13">
        <v>36.404382011420658</v>
      </c>
      <c r="AI30" s="13">
        <v>21.312599014128267</v>
      </c>
      <c r="AJ30" s="13">
        <v>7.9827626580073394</v>
      </c>
      <c r="AK30" s="13">
        <v>4.4485400197127598</v>
      </c>
      <c r="AL30" s="13">
        <v>1.8221727570732262</v>
      </c>
      <c r="AM30" s="13">
        <v>2.9534242477816766</v>
      </c>
      <c r="AN30" s="13">
        <v>3.192254519830017</v>
      </c>
      <c r="AO30" s="13">
        <v>13.795124182103041</v>
      </c>
      <c r="AP30" s="13">
        <v>2.1992414285788664</v>
      </c>
      <c r="AQ30" s="13">
        <v>2.1992414285788624</v>
      </c>
      <c r="AR30" s="13"/>
      <c r="AS30" s="13"/>
      <c r="AT30" s="13"/>
      <c r="AU30" s="13">
        <v>0.58930900467240788</v>
      </c>
      <c r="AV30" s="13">
        <v>49.302705381438336</v>
      </c>
      <c r="AW30" s="13">
        <v>36.057555879499517</v>
      </c>
      <c r="AX30" s="13">
        <v>9.8488578017961039</v>
      </c>
      <c r="AY30" s="13">
        <v>1.5275252316519468</v>
      </c>
      <c r="AZ30" s="13">
        <v>4.1662679315439148E-2</v>
      </c>
      <c r="BA30" s="13">
        <v>3.6055512754639891</v>
      </c>
      <c r="BB30" s="13">
        <v>1.5379084958397978E-2</v>
      </c>
      <c r="BC30" s="13">
        <v>1.5275252316519468</v>
      </c>
      <c r="BD30" s="13">
        <v>4.3108390521258544</v>
      </c>
      <c r="BE30" s="13">
        <v>1.125031767331494E-2</v>
      </c>
      <c r="BF30" s="13">
        <v>16.258331197676263</v>
      </c>
      <c r="BG30" s="13">
        <v>7.4178021076011822</v>
      </c>
      <c r="BH30" s="13">
        <v>7.810249675906654</v>
      </c>
      <c r="BI30" s="23">
        <v>0.79866520517445572</v>
      </c>
    </row>
    <row r="31" spans="1:61" ht="13.5" thickBot="1" x14ac:dyDescent="0.25">
      <c r="A31" s="74"/>
      <c r="B31" s="12" t="s">
        <v>97</v>
      </c>
      <c r="C31" s="13">
        <v>6.7734340713516401</v>
      </c>
      <c r="D31" s="13">
        <v>8.9531520353849938</v>
      </c>
      <c r="E31" s="13">
        <v>14.480385189599623</v>
      </c>
      <c r="F31" s="13">
        <v>7.315656474756274</v>
      </c>
      <c r="G31" s="13">
        <v>15.957721687036091</v>
      </c>
      <c r="H31" s="13">
        <v>4.6510651327561092</v>
      </c>
      <c r="I31" s="13">
        <v>2.1492441226808978</v>
      </c>
      <c r="J31" s="13">
        <v>4.3821444186056073</v>
      </c>
      <c r="K31" s="13">
        <v>2.9061961378717864</v>
      </c>
      <c r="L31" s="13">
        <v>11.35830668833349</v>
      </c>
      <c r="M31" s="13">
        <v>4.1597936091149794</v>
      </c>
      <c r="N31" s="13">
        <v>0.30362409551558611</v>
      </c>
      <c r="O31" s="13">
        <v>3.1603925555476677</v>
      </c>
      <c r="P31" s="13">
        <v>3.4702685016106494</v>
      </c>
      <c r="Q31" s="13">
        <v>4.9310319461188321</v>
      </c>
      <c r="R31" s="13">
        <v>8.9312489137793278</v>
      </c>
      <c r="S31" s="13">
        <v>12.67138923538432</v>
      </c>
      <c r="T31" s="13">
        <v>6.7122129429645696</v>
      </c>
      <c r="U31" s="13">
        <v>6.7707193654570954</v>
      </c>
      <c r="V31" s="13">
        <v>7.762447467060424</v>
      </c>
      <c r="W31" s="13">
        <v>14.660325393630732</v>
      </c>
      <c r="X31" s="13">
        <v>18.444252968281695</v>
      </c>
      <c r="Y31" s="13">
        <v>33.741427975997418</v>
      </c>
      <c r="Z31" s="13">
        <v>26.458072356126838</v>
      </c>
      <c r="AA31" s="13">
        <v>19.081325586563022</v>
      </c>
      <c r="AB31" s="13">
        <v>19.12857029913739</v>
      </c>
      <c r="AC31" s="13">
        <v>10.767059707470427</v>
      </c>
      <c r="AD31" s="13">
        <v>5.4042161341659307</v>
      </c>
      <c r="AE31" s="13">
        <v>4.75457633193792</v>
      </c>
      <c r="AF31" s="13">
        <v>14.196345229736524</v>
      </c>
      <c r="AG31" s="13">
        <v>28.042087542821825</v>
      </c>
      <c r="AH31" s="13">
        <v>26.954941653566276</v>
      </c>
      <c r="AI31" s="13">
        <v>15.000696522619808</v>
      </c>
      <c r="AJ31" s="13">
        <v>14.393437637605503</v>
      </c>
      <c r="AK31" s="13">
        <v>6.1814098347444446</v>
      </c>
      <c r="AL31" s="13">
        <v>6.1095513607532608</v>
      </c>
      <c r="AM31" s="13">
        <v>7.0083600169983242</v>
      </c>
      <c r="AN31" s="13">
        <v>17.266613376426111</v>
      </c>
      <c r="AO31" s="13">
        <v>11.481638428781228</v>
      </c>
      <c r="AP31" s="13">
        <v>3.060314388270454</v>
      </c>
      <c r="AQ31" s="13">
        <v>2.170122097523639</v>
      </c>
      <c r="AR31" s="13"/>
      <c r="AS31" s="13"/>
      <c r="AT31" s="13"/>
      <c r="AU31" s="13">
        <v>12.735175812215413</v>
      </c>
      <c r="AV31" s="13">
        <v>2.5813358049250503</v>
      </c>
      <c r="AW31" s="13">
        <v>7.1736740466662283</v>
      </c>
      <c r="AX31" s="13">
        <v>7.3847281858147094</v>
      </c>
      <c r="AY31" s="13">
        <v>0.36543526395919762</v>
      </c>
      <c r="AZ31" s="13">
        <v>7.537045971561362</v>
      </c>
      <c r="BA31" s="13">
        <v>5.6261243228814397</v>
      </c>
      <c r="BB31" s="13">
        <v>5.7901987828787886</v>
      </c>
      <c r="BC31" s="13">
        <v>0.83462186468914523</v>
      </c>
      <c r="BD31" s="13">
        <v>1.0508926476472962</v>
      </c>
      <c r="BE31" s="13">
        <v>1.45546027872852</v>
      </c>
      <c r="BF31" s="13">
        <v>8.5854438050784907</v>
      </c>
      <c r="BG31" s="13">
        <v>13.609310398139938</v>
      </c>
      <c r="BH31" s="13">
        <v>2.0684631893683001</v>
      </c>
      <c r="BI31" s="23">
        <v>1.7251963448956293</v>
      </c>
    </row>
    <row r="32" spans="1:61" ht="13.5" thickBot="1" x14ac:dyDescent="0.25">
      <c r="A32" s="74"/>
      <c r="B32" s="12" t="s">
        <v>98</v>
      </c>
      <c r="C32" s="13">
        <v>38.546637744034705</v>
      </c>
      <c r="D32" s="13">
        <v>20.44468546637744</v>
      </c>
      <c r="E32" s="13">
        <v>188.54111405835542</v>
      </c>
      <c r="F32" s="13">
        <v>29.273318872017352</v>
      </c>
      <c r="G32" s="13">
        <v>11.171366594360087</v>
      </c>
      <c r="H32" s="13">
        <v>40.444685466377436</v>
      </c>
      <c r="I32" s="13">
        <v>9.2733188720173523</v>
      </c>
      <c r="J32" s="13">
        <v>49.718004338394792</v>
      </c>
      <c r="K32" s="13">
        <v>77.530541012216403</v>
      </c>
      <c r="L32" s="13">
        <v>41.12129144851658</v>
      </c>
      <c r="M32" s="13">
        <v>29.49566160520607</v>
      </c>
      <c r="N32" s="13">
        <v>81.34816753926701</v>
      </c>
      <c r="O32" s="13">
        <v>18.65183246073298</v>
      </c>
      <c r="P32" s="13">
        <v>22.928399034593721</v>
      </c>
      <c r="Q32" s="13">
        <v>1.0606060606060603</v>
      </c>
      <c r="R32" s="13">
        <v>0.31283277460067038</v>
      </c>
      <c r="S32" s="13">
        <v>7.332951781370725</v>
      </c>
      <c r="T32" s="13">
        <v>49.049895865814705</v>
      </c>
      <c r="U32" s="13">
        <v>1.4949984402477441</v>
      </c>
      <c r="V32" s="13">
        <v>619.84712307307109</v>
      </c>
      <c r="W32" s="13">
        <v>57.039045553145343</v>
      </c>
      <c r="X32" s="13">
        <v>23.188720173535788</v>
      </c>
      <c r="Y32" s="13">
        <v>7.7548806941431669</v>
      </c>
      <c r="Z32" s="13">
        <v>6.7136659436008674</v>
      </c>
      <c r="AA32" s="13">
        <v>29.902386117136658</v>
      </c>
      <c r="AB32" s="13">
        <v>37.657266811279825</v>
      </c>
      <c r="AC32" s="13">
        <v>19.381778741865507</v>
      </c>
      <c r="AD32" s="13">
        <v>66.020155923179303</v>
      </c>
      <c r="AE32" s="13">
        <v>33.979844076820683</v>
      </c>
      <c r="AF32" s="13">
        <v>60.157568936409675</v>
      </c>
      <c r="AG32" s="13">
        <v>33.999048977650979</v>
      </c>
      <c r="AH32" s="13">
        <v>79.460847240051351</v>
      </c>
      <c r="AI32" s="13">
        <v>77.574563871693869</v>
      </c>
      <c r="AJ32" s="13">
        <v>19.804772234273315</v>
      </c>
      <c r="AK32" s="13">
        <v>29.7939262472885</v>
      </c>
      <c r="AL32" s="13">
        <v>15.563991323210411</v>
      </c>
      <c r="AM32" s="13">
        <v>14.229934924078091</v>
      </c>
      <c r="AN32" s="13">
        <v>7.4620390455531451</v>
      </c>
      <c r="AO32" s="13">
        <v>77.749104697703814</v>
      </c>
      <c r="AP32" s="13">
        <v>52.238805970149258</v>
      </c>
      <c r="AQ32" s="13">
        <v>47.761194029850749</v>
      </c>
      <c r="AR32" s="13"/>
      <c r="AS32" s="13"/>
      <c r="AT32" s="13"/>
      <c r="AU32" s="13">
        <v>2.336628366314768</v>
      </c>
      <c r="AV32" s="13">
        <v>1021.5328075732332</v>
      </c>
      <c r="AW32" s="13">
        <v>339.60033022533025</v>
      </c>
      <c r="AX32" s="13">
        <v>87</v>
      </c>
      <c r="AY32" s="13">
        <v>242</v>
      </c>
      <c r="AZ32" s="13">
        <v>0.35950413223140498</v>
      </c>
      <c r="BA32" s="13">
        <v>40</v>
      </c>
      <c r="BB32" s="13">
        <v>0.16528925619834711</v>
      </c>
      <c r="BC32" s="13">
        <v>153</v>
      </c>
      <c r="BD32" s="13">
        <v>235.5</v>
      </c>
      <c r="BE32" s="13">
        <v>0.64968152866242035</v>
      </c>
      <c r="BF32" s="13">
        <v>103</v>
      </c>
      <c r="BG32" s="13">
        <v>31.779539484696702</v>
      </c>
      <c r="BH32" s="13">
        <v>174</v>
      </c>
      <c r="BI32" s="23">
        <v>23.659997569037749</v>
      </c>
    </row>
    <row r="33" spans="1:61" ht="13.5" thickBot="1" x14ac:dyDescent="0.25">
      <c r="A33" s="74"/>
      <c r="B33" s="12" t="s">
        <v>99</v>
      </c>
      <c r="C33" s="13">
        <v>40.812121212121212</v>
      </c>
      <c r="D33" s="13">
        <v>13.842424242424242</v>
      </c>
      <c r="E33" s="13">
        <v>294.83362521891416</v>
      </c>
      <c r="F33" s="13">
        <v>34.799999999999997</v>
      </c>
      <c r="G33" s="13">
        <v>7.8303030303030301</v>
      </c>
      <c r="H33" s="13">
        <v>42.630303030303033</v>
      </c>
      <c r="I33" s="13">
        <v>6.0121212121212118</v>
      </c>
      <c r="J33" s="13">
        <v>48.642424242424248</v>
      </c>
      <c r="K33" s="13">
        <v>83.902317468228247</v>
      </c>
      <c r="L33" s="13">
        <v>28.457513082481928</v>
      </c>
      <c r="M33" s="13">
        <v>27.327272727272728</v>
      </c>
      <c r="N33" s="13">
        <v>87.6401694492898</v>
      </c>
      <c r="O33" s="13">
        <v>12.359830550710189</v>
      </c>
      <c r="P33" s="13">
        <v>14.102928632357123</v>
      </c>
      <c r="Q33" s="13">
        <v>2.0388500388500437</v>
      </c>
      <c r="R33" s="13">
        <v>0.55716211061665732</v>
      </c>
      <c r="S33" s="13">
        <v>4.783416245881595</v>
      </c>
      <c r="T33" s="13">
        <v>31.39312733163716</v>
      </c>
      <c r="U33" s="13">
        <v>1.5237144727091256</v>
      </c>
      <c r="V33" s="13">
        <v>624.89781031498467</v>
      </c>
      <c r="W33" s="13">
        <v>52.884848484848476</v>
      </c>
      <c r="X33" s="13">
        <v>25.975757575757573</v>
      </c>
      <c r="Y33" s="13">
        <v>3.2848484848484851</v>
      </c>
      <c r="Z33" s="13">
        <v>3.7333333333333338</v>
      </c>
      <c r="AA33" s="13">
        <v>29.709090909090907</v>
      </c>
      <c r="AB33" s="13">
        <v>32.993939393939392</v>
      </c>
      <c r="AC33" s="13">
        <v>19.890909090909091</v>
      </c>
      <c r="AD33" s="13">
        <v>62.388264955305992</v>
      </c>
      <c r="AE33" s="13">
        <v>37.611735044694022</v>
      </c>
      <c r="AF33" s="13">
        <v>63.647163647163637</v>
      </c>
      <c r="AG33" s="13">
        <v>23.341946597760554</v>
      </c>
      <c r="AH33" s="13">
        <v>72.47058823529413</v>
      </c>
      <c r="AI33" s="13">
        <v>72.794772794772783</v>
      </c>
      <c r="AJ33" s="13">
        <v>20.727272727272723</v>
      </c>
      <c r="AK33" s="13">
        <v>37.515151515151516</v>
      </c>
      <c r="AL33" s="13">
        <v>18.387878787878787</v>
      </c>
      <c r="AM33" s="13">
        <v>19.127272727272729</v>
      </c>
      <c r="AN33" s="13">
        <v>8.9333333333333336</v>
      </c>
      <c r="AO33" s="13">
        <v>67.997904936493399</v>
      </c>
      <c r="AP33" s="13">
        <v>49.014539579967689</v>
      </c>
      <c r="AQ33" s="13">
        <v>50.985460420032311</v>
      </c>
      <c r="AR33" s="13"/>
      <c r="AS33" s="13"/>
      <c r="AT33" s="13"/>
      <c r="AU33" s="13">
        <v>1.9609113224629227</v>
      </c>
      <c r="AV33" s="13">
        <v>732.04703181519528</v>
      </c>
      <c r="AW33" s="13">
        <v>353.93435612337635</v>
      </c>
      <c r="AX33" s="13">
        <v>71</v>
      </c>
      <c r="AY33" s="13">
        <v>245</v>
      </c>
      <c r="AZ33" s="13">
        <v>0.28979591836734692</v>
      </c>
      <c r="BA33" s="13">
        <v>43</v>
      </c>
      <c r="BB33" s="13">
        <v>0.17551020408163265</v>
      </c>
      <c r="BC33" s="13">
        <v>141</v>
      </c>
      <c r="BD33" s="13">
        <v>242</v>
      </c>
      <c r="BE33" s="13">
        <v>0.5826446280991735</v>
      </c>
      <c r="BF33" s="13">
        <v>86</v>
      </c>
      <c r="BG33" s="13">
        <v>25.960499740435093</v>
      </c>
      <c r="BH33" s="13">
        <v>178</v>
      </c>
      <c r="BI33" s="23">
        <v>23.447817951014468</v>
      </c>
    </row>
    <row r="34" spans="1:61" ht="13.5" thickBot="1" x14ac:dyDescent="0.25">
      <c r="A34" s="74"/>
      <c r="B34" s="12" t="s">
        <v>100</v>
      </c>
      <c r="C34" s="13">
        <v>39.708249496981892</v>
      </c>
      <c r="D34" s="13">
        <v>18.87323943661972</v>
      </c>
      <c r="E34" s="13">
        <v>210.39445628997865</v>
      </c>
      <c r="F34" s="13">
        <v>31.126760563380284</v>
      </c>
      <c r="G34" s="13">
        <v>10.291750503018111</v>
      </c>
      <c r="H34" s="13">
        <v>41.418511066398395</v>
      </c>
      <c r="I34" s="13">
        <v>8.5814889336016087</v>
      </c>
      <c r="J34" s="13">
        <v>50.000000000000014</v>
      </c>
      <c r="K34" s="13">
        <v>79.416498993963756</v>
      </c>
      <c r="L34" s="13">
        <v>37.746478873239433</v>
      </c>
      <c r="M34" s="13">
        <v>29.290744466800806</v>
      </c>
      <c r="N34" s="13">
        <v>82.837022132796776</v>
      </c>
      <c r="O34" s="13">
        <v>17.162977867203217</v>
      </c>
      <c r="P34" s="13">
        <v>20.718970123876606</v>
      </c>
      <c r="Q34" s="13">
        <v>1.7657556119094555</v>
      </c>
      <c r="R34" s="13">
        <v>0.51720296419259359</v>
      </c>
      <c r="S34" s="13">
        <v>6.4312605983291595</v>
      </c>
      <c r="T34" s="13">
        <v>42.832553563004289</v>
      </c>
      <c r="U34" s="13">
        <v>1.5014889525251243</v>
      </c>
      <c r="V34" s="13">
        <v>623.17301265728202</v>
      </c>
      <c r="W34" s="13">
        <v>55.724346076458751</v>
      </c>
      <c r="X34" s="13">
        <v>23.682092555331995</v>
      </c>
      <c r="Y34" s="13">
        <v>4.6881287726358147</v>
      </c>
      <c r="Z34" s="13">
        <v>6.3682092555332002</v>
      </c>
      <c r="AA34" s="13">
        <v>30.050301810865193</v>
      </c>
      <c r="AB34" s="13">
        <v>34.738430583501007</v>
      </c>
      <c r="AC34" s="13">
        <v>20.985915492957748</v>
      </c>
      <c r="AD34" s="13">
        <v>62.339772522115908</v>
      </c>
      <c r="AE34" s="13">
        <v>37.660227477884099</v>
      </c>
      <c r="AF34" s="13">
        <v>59.640233088421589</v>
      </c>
      <c r="AG34" s="13">
        <v>23.207171314741036</v>
      </c>
      <c r="AH34" s="13">
        <v>75.717703349282317</v>
      </c>
      <c r="AI34" s="13">
        <v>75.677729921459331</v>
      </c>
      <c r="AJ34" s="13">
        <v>13.822937625754527</v>
      </c>
      <c r="AK34" s="13">
        <v>23.30985915492958</v>
      </c>
      <c r="AL34" s="13">
        <v>12.072434607645874</v>
      </c>
      <c r="AM34" s="13">
        <v>11.237424547283704</v>
      </c>
      <c r="AN34" s="13">
        <v>5.7142857142857153</v>
      </c>
      <c r="AO34" s="13">
        <v>88.982402448355018</v>
      </c>
      <c r="AP34" s="13">
        <v>51.791109192921866</v>
      </c>
      <c r="AQ34" s="13">
        <v>48.20889080707812</v>
      </c>
      <c r="AR34" s="13"/>
      <c r="AS34" s="13"/>
      <c r="AT34" s="13"/>
      <c r="AU34" s="13">
        <v>1.5307020955522019</v>
      </c>
      <c r="AV34" s="13">
        <v>596.68224860502983</v>
      </c>
      <c r="AW34" s="13">
        <v>365.60731433241398</v>
      </c>
      <c r="AX34" s="13">
        <v>96</v>
      </c>
      <c r="AY34" s="13">
        <v>240</v>
      </c>
      <c r="AZ34" s="13">
        <v>0.4</v>
      </c>
      <c r="BA34" s="13">
        <v>43</v>
      </c>
      <c r="BB34" s="13">
        <v>0.17916666666666667</v>
      </c>
      <c r="BC34" s="13">
        <v>134</v>
      </c>
      <c r="BD34" s="13">
        <v>231</v>
      </c>
      <c r="BE34" s="13">
        <v>0.58008658008658009</v>
      </c>
      <c r="BF34" s="13">
        <v>108</v>
      </c>
      <c r="BG34" s="13">
        <v>35.871843928153979</v>
      </c>
      <c r="BH34" s="13">
        <v>173</v>
      </c>
      <c r="BI34" s="23">
        <v>22.380987968660364</v>
      </c>
    </row>
    <row r="35" spans="1:61" ht="13.5" thickBot="1" x14ac:dyDescent="0.25">
      <c r="A35" s="74"/>
      <c r="B35" s="12" t="s">
        <v>101</v>
      </c>
      <c r="C35" s="27">
        <v>39.689002817712606</v>
      </c>
      <c r="D35" s="27">
        <v>17.720116381807134</v>
      </c>
      <c r="E35" s="27">
        <v>231.25639852241605</v>
      </c>
      <c r="F35" s="27">
        <v>31.733359811799215</v>
      </c>
      <c r="G35" s="27">
        <v>9.7644733758937416</v>
      </c>
      <c r="H35" s="27">
        <v>41.497833187692954</v>
      </c>
      <c r="I35" s="27">
        <v>7.9556430059133909</v>
      </c>
      <c r="J35" s="27">
        <v>49.453476193606356</v>
      </c>
      <c r="K35" s="27">
        <v>80.283119158136131</v>
      </c>
      <c r="L35" s="27">
        <v>35.775094468079317</v>
      </c>
      <c r="M35" s="27">
        <v>28.704559599759865</v>
      </c>
      <c r="N35" s="27">
        <v>83.941786373784524</v>
      </c>
      <c r="O35" s="27">
        <v>16.058213626215462</v>
      </c>
      <c r="P35" s="27">
        <v>19.250099263609147</v>
      </c>
      <c r="Q35" s="27">
        <v>1.621737237121853</v>
      </c>
      <c r="R35" s="27">
        <v>0.46239928313664042</v>
      </c>
      <c r="S35" s="27">
        <v>6.1825428751938274</v>
      </c>
      <c r="T35" s="27">
        <v>41.091858920152049</v>
      </c>
      <c r="U35" s="27">
        <v>1.5067339551606647</v>
      </c>
      <c r="V35" s="27">
        <v>622.63931534844596</v>
      </c>
      <c r="W35" s="27">
        <v>55.216080038150857</v>
      </c>
      <c r="X35" s="27">
        <v>24.282190101541786</v>
      </c>
      <c r="Y35" s="27">
        <v>5.2426193172091553</v>
      </c>
      <c r="Z35" s="27">
        <v>5.6050695108224673</v>
      </c>
      <c r="AA35" s="27">
        <v>29.88725961236425</v>
      </c>
      <c r="AB35" s="27">
        <v>35.129878929573408</v>
      </c>
      <c r="AC35" s="27">
        <v>20.086201108577445</v>
      </c>
      <c r="AD35" s="27">
        <v>63.582731133533734</v>
      </c>
      <c r="AE35" s="27">
        <v>36.417268866466266</v>
      </c>
      <c r="AF35" s="27">
        <v>61.148321890664967</v>
      </c>
      <c r="AG35" s="27">
        <v>26.84938896338419</v>
      </c>
      <c r="AH35" s="27">
        <v>75.883046274875937</v>
      </c>
      <c r="AI35" s="27">
        <v>75.349022195975337</v>
      </c>
      <c r="AJ35" s="27">
        <v>18.118327529100188</v>
      </c>
      <c r="AK35" s="27">
        <v>30.206312305789865</v>
      </c>
      <c r="AL35" s="27">
        <v>15.341434906245025</v>
      </c>
      <c r="AM35" s="27">
        <v>14.86487739954484</v>
      </c>
      <c r="AN35" s="27">
        <v>7.3698860310573977</v>
      </c>
      <c r="AO35" s="27">
        <v>78.243137360850753</v>
      </c>
      <c r="AP35" s="27">
        <v>51.014818247679607</v>
      </c>
      <c r="AQ35" s="27">
        <v>48.985181752320393</v>
      </c>
      <c r="AR35" s="27"/>
      <c r="AS35" s="27"/>
      <c r="AT35" s="27"/>
      <c r="AU35" s="27">
        <v>1.9427472614432972</v>
      </c>
      <c r="AV35" s="27">
        <v>783.42069599781951</v>
      </c>
      <c r="AW35" s="27">
        <v>353.04733356037354</v>
      </c>
      <c r="AX35" s="27">
        <v>84.666666666666671</v>
      </c>
      <c r="AY35" s="27">
        <v>242.33333333333334</v>
      </c>
      <c r="AZ35" s="27">
        <v>0.34976668353291734</v>
      </c>
      <c r="BA35" s="27">
        <v>42</v>
      </c>
      <c r="BB35" s="27">
        <v>0.17332204231554882</v>
      </c>
      <c r="BC35" s="27">
        <v>142.66666666666666</v>
      </c>
      <c r="BD35" s="27">
        <v>236.16666666666666</v>
      </c>
      <c r="BE35" s="27">
        <v>0.60413757894939135</v>
      </c>
      <c r="BF35" s="17">
        <v>99</v>
      </c>
      <c r="BG35" s="17">
        <v>31.203961051095259</v>
      </c>
      <c r="BH35" s="17">
        <v>175</v>
      </c>
      <c r="BI35" s="37">
        <v>23.162934496237526</v>
      </c>
    </row>
    <row r="36" spans="1:61" ht="13.5" thickBot="1" x14ac:dyDescent="0.25">
      <c r="A36" s="74"/>
      <c r="B36" s="12" t="s">
        <v>102</v>
      </c>
      <c r="C36" s="13">
        <v>1.1328643617134793</v>
      </c>
      <c r="D36" s="13">
        <v>3.4488741499196847</v>
      </c>
      <c r="E36" s="13">
        <v>56.133233983857934</v>
      </c>
      <c r="F36" s="13">
        <v>2.8128318575301803</v>
      </c>
      <c r="G36" s="13">
        <v>1.731817632246192</v>
      </c>
      <c r="H36" s="13">
        <v>1.0949657680174374</v>
      </c>
      <c r="I36" s="13">
        <v>1.7183174584840137</v>
      </c>
      <c r="J36" s="13">
        <v>0.71640375412770174</v>
      </c>
      <c r="K36" s="13">
        <v>3.2730958866277251</v>
      </c>
      <c r="L36" s="13">
        <v>6.558017076883317</v>
      </c>
      <c r="M36" s="13">
        <v>1.1971579282814386</v>
      </c>
      <c r="N36" s="13">
        <v>3.2882670253579693</v>
      </c>
      <c r="O36" s="13">
        <v>3.2882670253579693</v>
      </c>
      <c r="P36" s="13">
        <v>4.5924305284125628</v>
      </c>
      <c r="Q36" s="13">
        <v>0.50477350311798308</v>
      </c>
      <c r="R36" s="13">
        <v>0.13106024836869967</v>
      </c>
      <c r="S36" s="13">
        <v>1.2928372832772419</v>
      </c>
      <c r="T36" s="13">
        <v>8.956164477449116</v>
      </c>
      <c r="U36" s="13">
        <v>1.5059388087365934E-2</v>
      </c>
      <c r="V36" s="13">
        <v>2.567291377503012</v>
      </c>
      <c r="W36" s="13">
        <v>2.1232261054429582</v>
      </c>
      <c r="X36" s="13">
        <v>1.4872734009155975</v>
      </c>
      <c r="Y36" s="13">
        <v>2.2860209559513893</v>
      </c>
      <c r="Z36" s="13">
        <v>1.6301479440295885</v>
      </c>
      <c r="AA36" s="13">
        <v>0.17110765100479144</v>
      </c>
      <c r="AB36" s="13">
        <v>2.3561790055218346</v>
      </c>
      <c r="AC36" s="13">
        <v>0.81970598886120538</v>
      </c>
      <c r="AD36" s="13">
        <v>2.1110110333447412</v>
      </c>
      <c r="AE36" s="13">
        <v>2.1110110333447554</v>
      </c>
      <c r="AF36" s="13">
        <v>2.1794647709746098</v>
      </c>
      <c r="AG36" s="13">
        <v>6.1921538929464841</v>
      </c>
      <c r="AH36" s="13">
        <v>3.4980614561039722</v>
      </c>
      <c r="AI36" s="13">
        <v>2.406789824922039</v>
      </c>
      <c r="AJ36" s="13">
        <v>3.7484040078704064</v>
      </c>
      <c r="AK36" s="13">
        <v>7.111619327254493</v>
      </c>
      <c r="AL36" s="13">
        <v>3.1635987921129942</v>
      </c>
      <c r="AM36" s="13">
        <v>3.9830628963378065</v>
      </c>
      <c r="AN36" s="13">
        <v>1.6115011718843164</v>
      </c>
      <c r="AO36" s="13">
        <v>10.500968296329804</v>
      </c>
      <c r="AP36" s="13">
        <v>1.7466952116675836</v>
      </c>
      <c r="AQ36" s="13">
        <v>1.746695211667584</v>
      </c>
      <c r="AR36" s="13"/>
      <c r="AS36" s="13"/>
      <c r="AT36" s="13"/>
      <c r="AU36" s="13">
        <v>0.40327005630328883</v>
      </c>
      <c r="AV36" s="13">
        <v>217.03441983372244</v>
      </c>
      <c r="AW36" s="13">
        <v>13.026162610568909</v>
      </c>
      <c r="AX36" s="13">
        <v>12.662279942148386</v>
      </c>
      <c r="AY36" s="13">
        <v>2.5166114784235836</v>
      </c>
      <c r="AZ36" s="13">
        <v>5.5743594542251015E-2</v>
      </c>
      <c r="BA36" s="13">
        <v>1.7320508075688772</v>
      </c>
      <c r="BB36" s="13">
        <v>7.1928206749834701E-3</v>
      </c>
      <c r="BC36" s="13">
        <v>9.6090235369330497</v>
      </c>
      <c r="BD36" s="13">
        <v>5.5302200076790191</v>
      </c>
      <c r="BE36" s="13">
        <v>3.9462949953163295E-2</v>
      </c>
      <c r="BF36" s="13">
        <v>11.532562594670797</v>
      </c>
      <c r="BG36" s="13">
        <v>4.9806780463886193</v>
      </c>
      <c r="BH36" s="13">
        <v>2.6457513110645907</v>
      </c>
      <c r="BI36" s="23">
        <v>0.68544534907504762</v>
      </c>
    </row>
    <row r="37" spans="1:61" ht="13.5" thickBot="1" x14ac:dyDescent="0.25">
      <c r="A37" s="74"/>
      <c r="B37" s="12" t="s">
        <v>103</v>
      </c>
      <c r="C37" s="13">
        <v>1.6479616461885858</v>
      </c>
      <c r="D37" s="13">
        <v>11.236994023930921</v>
      </c>
      <c r="E37" s="13">
        <v>14.014115050712087</v>
      </c>
      <c r="F37" s="13">
        <v>5.1176088499975574</v>
      </c>
      <c r="G37" s="13">
        <v>10.239828997159426</v>
      </c>
      <c r="H37" s="13">
        <v>1.5234019040439408</v>
      </c>
      <c r="I37" s="13">
        <v>12.470029719427798</v>
      </c>
      <c r="J37" s="13">
        <v>0.836373764050103</v>
      </c>
      <c r="K37" s="13">
        <v>2.3538233330293616</v>
      </c>
      <c r="L37" s="13">
        <v>10.583544169441916</v>
      </c>
      <c r="M37" s="13">
        <v>2.4079082271011942</v>
      </c>
      <c r="N37" s="13">
        <v>2.2616648206699348</v>
      </c>
      <c r="O37" s="13">
        <v>11.822497174645076</v>
      </c>
      <c r="P37" s="13">
        <v>13.773648465418548</v>
      </c>
      <c r="Q37" s="13">
        <v>17.970304389271451</v>
      </c>
      <c r="R37" s="13">
        <v>16.364140783792681</v>
      </c>
      <c r="S37" s="13">
        <v>12.073025106115406</v>
      </c>
      <c r="T37" s="13">
        <v>12.583621446792112</v>
      </c>
      <c r="U37" s="13">
        <v>0.57704558500804859</v>
      </c>
      <c r="V37" s="13">
        <v>0.23805537674087843</v>
      </c>
      <c r="W37" s="13">
        <v>2.2200872692899432</v>
      </c>
      <c r="X37" s="13">
        <v>3.536244855947607</v>
      </c>
      <c r="Y37" s="13">
        <v>25.175103024536565</v>
      </c>
      <c r="Z37" s="13">
        <v>16.791341347099454</v>
      </c>
      <c r="AA37" s="13">
        <v>0.33053899771778411</v>
      </c>
      <c r="AB37" s="13">
        <v>3.8723178802412543</v>
      </c>
      <c r="AC37" s="13">
        <v>2.3561323057911103</v>
      </c>
      <c r="AD37" s="13">
        <v>1.9168613342578817</v>
      </c>
      <c r="AE37" s="13">
        <v>3.3467440758199003</v>
      </c>
      <c r="AF37" s="13">
        <v>2.0578072027248782</v>
      </c>
      <c r="AG37" s="13">
        <v>13.315169748673608</v>
      </c>
      <c r="AH37" s="13">
        <v>2.6614729145265654</v>
      </c>
      <c r="AI37" s="13">
        <v>1.8441656079988429</v>
      </c>
      <c r="AJ37" s="13">
        <v>11.944491341706799</v>
      </c>
      <c r="AK37" s="13">
        <v>13.592838779520664</v>
      </c>
      <c r="AL37" s="13">
        <v>11.905696079907745</v>
      </c>
      <c r="AM37" s="13">
        <v>15.47017424758752</v>
      </c>
      <c r="AN37" s="13">
        <v>12.624355810469948</v>
      </c>
      <c r="AO37" s="13">
        <v>7.748586108807098</v>
      </c>
      <c r="AP37" s="13">
        <v>1.9767882848320821</v>
      </c>
      <c r="AQ37" s="13">
        <v>2.0586939041024181</v>
      </c>
      <c r="AR37" s="13"/>
      <c r="AS37" s="13"/>
      <c r="AT37" s="13"/>
      <c r="AU37" s="13">
        <v>11.98447580823497</v>
      </c>
      <c r="AV37" s="13">
        <v>15.994583925922054</v>
      </c>
      <c r="AW37" s="13">
        <v>2.1302125167966217</v>
      </c>
      <c r="AX37" s="13">
        <v>8.6345323619926422</v>
      </c>
      <c r="AY37" s="13">
        <v>0.59957344477863472</v>
      </c>
      <c r="AZ37" s="13">
        <v>9.2014422269973313</v>
      </c>
      <c r="BA37" s="13">
        <v>2.3809523809523814</v>
      </c>
      <c r="BB37" s="13">
        <v>2.395988933348649</v>
      </c>
      <c r="BC37" s="13">
        <v>3.8886254619376732</v>
      </c>
      <c r="BD37" s="13">
        <v>1.3519579435898388</v>
      </c>
      <c r="BE37" s="13">
        <v>3.7713172582472594</v>
      </c>
      <c r="BF37" s="13">
        <v>6.7255839580599943</v>
      </c>
      <c r="BG37" s="13">
        <v>9.2154832718854305</v>
      </c>
      <c r="BH37" s="13">
        <v>0.87287156094396967</v>
      </c>
      <c r="BI37" s="23">
        <v>1.7085143372811342</v>
      </c>
    </row>
    <row r="38" spans="1:61" ht="13.5" thickBot="1" x14ac:dyDescent="0.25">
      <c r="A38" s="74"/>
      <c r="B38" s="12" t="s">
        <v>104</v>
      </c>
      <c r="C38" s="13">
        <v>26.010468159348648</v>
      </c>
      <c r="D38" s="13">
        <v>15.90578656586217</v>
      </c>
      <c r="E38" s="13">
        <v>163.52833638025592</v>
      </c>
      <c r="F38" s="13">
        <v>21.023553358534457</v>
      </c>
      <c r="G38" s="13">
        <v>10.91887176504798</v>
      </c>
      <c r="H38" s="13">
        <v>31.942425123582435</v>
      </c>
      <c r="I38" s="13">
        <v>4.9869148008141897</v>
      </c>
      <c r="J38" s="13">
        <v>36.929339924396629</v>
      </c>
      <c r="K38" s="13">
        <v>70.433070866141719</v>
      </c>
      <c r="L38" s="13">
        <v>43.070866141732282</v>
      </c>
      <c r="M38" s="13">
        <v>20.958127362605406</v>
      </c>
      <c r="N38" s="13">
        <v>86.496062992125985</v>
      </c>
      <c r="O38" s="13">
        <v>13.503937007874015</v>
      </c>
      <c r="P38" s="13">
        <v>15.612198452435139</v>
      </c>
      <c r="Q38" s="13">
        <v>1.9425863991081385</v>
      </c>
      <c r="R38" s="13">
        <v>0.4071297316537339</v>
      </c>
      <c r="S38" s="13">
        <v>4.84440949567509</v>
      </c>
      <c r="T38" s="13">
        <v>46.421136955892862</v>
      </c>
      <c r="U38" s="13">
        <v>1.0435783811753718</v>
      </c>
      <c r="V38" s="13">
        <v>911.82025443217913</v>
      </c>
      <c r="W38" s="13">
        <v>53.780168653678395</v>
      </c>
      <c r="X38" s="13">
        <v>17.199767374236696</v>
      </c>
      <c r="Y38" s="13">
        <v>4.623437045652806</v>
      </c>
      <c r="Z38" s="13">
        <v>2.7769700494329745</v>
      </c>
      <c r="AA38" s="13">
        <v>19.976737423669672</v>
      </c>
      <c r="AB38" s="13">
        <v>24.600174469322479</v>
      </c>
      <c r="AC38" s="13">
        <v>29.179994184355916</v>
      </c>
      <c r="AD38" s="13">
        <v>45.742092457420924</v>
      </c>
      <c r="AE38" s="13">
        <v>54.257907542579076</v>
      </c>
      <c r="AF38" s="13">
        <v>66.126327557294573</v>
      </c>
      <c r="AG38" s="13">
        <v>26.001635322976291</v>
      </c>
      <c r="AH38" s="13">
        <v>66.550522648083614</v>
      </c>
      <c r="AI38" s="13">
        <v>76.802683063163784</v>
      </c>
      <c r="AJ38" s="13">
        <v>15.963943006687991</v>
      </c>
      <c r="AK38" s="13">
        <v>21.270718232044199</v>
      </c>
      <c r="AL38" s="13">
        <v>8.9997092177958713</v>
      </c>
      <c r="AM38" s="13">
        <v>12.271009014248328</v>
      </c>
      <c r="AN38" s="13">
        <v>5.3358534457691187</v>
      </c>
      <c r="AO38" s="13">
        <v>68.617062719127375</v>
      </c>
      <c r="AP38" s="13">
        <v>42.310321257689679</v>
      </c>
      <c r="AQ38" s="13">
        <v>57.689678742310321</v>
      </c>
      <c r="AR38" s="13"/>
      <c r="AS38" s="13"/>
      <c r="AT38" s="13"/>
      <c r="AU38" s="13">
        <v>1.9681528662420384</v>
      </c>
      <c r="AV38" s="13">
        <v>832.53796250855237</v>
      </c>
      <c r="AW38" s="13">
        <v>372.28875493438602</v>
      </c>
      <c r="AX38" s="13">
        <v>75</v>
      </c>
      <c r="AY38" s="13">
        <v>241</v>
      </c>
      <c r="AZ38" s="13">
        <v>0.31120331950207469</v>
      </c>
      <c r="BA38" s="13">
        <v>33</v>
      </c>
      <c r="BB38" s="13">
        <v>0.13692946058091288</v>
      </c>
      <c r="BC38" s="13">
        <v>166</v>
      </c>
      <c r="BD38" s="13">
        <v>233</v>
      </c>
      <c r="BE38" s="13">
        <v>0.71244635193133043</v>
      </c>
      <c r="BF38" s="13">
        <v>96</v>
      </c>
      <c r="BG38" s="13">
        <v>30.071699509586164</v>
      </c>
      <c r="BH38" s="13">
        <v>201</v>
      </c>
      <c r="BI38" s="23">
        <v>23.724546837531907</v>
      </c>
    </row>
    <row r="39" spans="1:61" ht="13.5" thickBot="1" x14ac:dyDescent="0.25">
      <c r="A39" s="74"/>
      <c r="B39" s="12" t="s">
        <v>105</v>
      </c>
      <c r="C39" s="13">
        <v>32.723735408560309</v>
      </c>
      <c r="D39" s="13">
        <v>12.859922178988326</v>
      </c>
      <c r="E39" s="13">
        <v>254.46293494704992</v>
      </c>
      <c r="F39" s="13">
        <v>29.416342412451364</v>
      </c>
      <c r="G39" s="13">
        <v>9.5525291828793755</v>
      </c>
      <c r="H39" s="13">
        <v>38.968871595330739</v>
      </c>
      <c r="I39" s="13">
        <v>3.3073929961089488</v>
      </c>
      <c r="J39" s="13">
        <v>42.276264591439691</v>
      </c>
      <c r="K39" s="13">
        <v>77.404509894155538</v>
      </c>
      <c r="L39" s="13">
        <v>30.418775885872062</v>
      </c>
      <c r="M39" s="13">
        <v>22.791828793774318</v>
      </c>
      <c r="N39" s="13">
        <v>92.176714219972382</v>
      </c>
      <c r="O39" s="13">
        <v>7.8232857800276099</v>
      </c>
      <c r="P39" s="13">
        <v>8.4872690963554671</v>
      </c>
      <c r="Q39" s="13">
        <v>1.8899452607317779</v>
      </c>
      <c r="R39" s="13">
        <v>0.4307530881220385</v>
      </c>
      <c r="S39" s="13">
        <v>2.5086192947736583</v>
      </c>
      <c r="T39" s="13">
        <v>27.746198449491342</v>
      </c>
      <c r="U39" s="13">
        <v>0.90413081249321481</v>
      </c>
      <c r="V39" s="13">
        <v>1078.2884440846105</v>
      </c>
      <c r="W39" s="13">
        <v>48.015564202334623</v>
      </c>
      <c r="X39" s="13">
        <v>17.04280155642023</v>
      </c>
      <c r="Y39" s="13">
        <v>4.7859922178988326</v>
      </c>
      <c r="Z39" s="13">
        <v>1.6536964980544744</v>
      </c>
      <c r="AA39" s="13">
        <v>18.696498054474706</v>
      </c>
      <c r="AB39" s="13">
        <v>23.482490272373539</v>
      </c>
      <c r="AC39" s="13">
        <v>24.533073929961084</v>
      </c>
      <c r="AD39" s="13">
        <v>48.90599675850892</v>
      </c>
      <c r="AE39" s="13">
        <v>51.09400324149108</v>
      </c>
      <c r="AF39" s="13">
        <v>52.080856123662301</v>
      </c>
      <c r="AG39" s="13">
        <v>36.71641791044776</v>
      </c>
      <c r="AH39" s="13">
        <v>50.898203592814376</v>
      </c>
      <c r="AI39" s="13">
        <v>57.134363852556483</v>
      </c>
      <c r="AJ39" s="13">
        <v>12.295719844357974</v>
      </c>
      <c r="AK39" s="13">
        <v>18.910505836575872</v>
      </c>
      <c r="AL39" s="13">
        <v>8.3852140077820998</v>
      </c>
      <c r="AM39" s="13">
        <v>10.525291828793772</v>
      </c>
      <c r="AN39" s="13">
        <v>2.5486381322957197</v>
      </c>
      <c r="AO39" s="13">
        <v>50.549620684316452</v>
      </c>
      <c r="AP39" s="13">
        <v>44.34156378600823</v>
      </c>
      <c r="AQ39" s="13">
        <v>55.65843621399177</v>
      </c>
      <c r="AR39" s="13"/>
      <c r="AS39" s="13"/>
      <c r="AT39" s="13"/>
      <c r="AU39" s="13">
        <v>1.6814392666442626</v>
      </c>
      <c r="AV39" s="13">
        <v>605.47403924875334</v>
      </c>
      <c r="AW39" s="13">
        <v>395.63404321346843</v>
      </c>
      <c r="AX39" s="13">
        <v>62</v>
      </c>
      <c r="AY39" s="13">
        <v>241</v>
      </c>
      <c r="AZ39" s="13">
        <v>0.25726141078838172</v>
      </c>
      <c r="BA39" s="13">
        <v>41</v>
      </c>
      <c r="BB39" s="13">
        <v>0.17012448132780084</v>
      </c>
      <c r="BC39" s="13">
        <v>151</v>
      </c>
      <c r="BD39" s="13">
        <v>233</v>
      </c>
      <c r="BE39" s="13">
        <v>0.64806866952789699</v>
      </c>
      <c r="BF39" s="13">
        <v>82</v>
      </c>
      <c r="BG39" s="13">
        <v>23.074007660153217</v>
      </c>
      <c r="BH39" s="13">
        <v>180</v>
      </c>
      <c r="BI39" s="23">
        <v>21.645945606135616</v>
      </c>
    </row>
    <row r="40" spans="1:61" ht="13.5" thickBot="1" x14ac:dyDescent="0.25">
      <c r="A40" s="74"/>
      <c r="B40" s="12" t="s">
        <v>106</v>
      </c>
      <c r="C40" s="13">
        <v>35.194976867151354</v>
      </c>
      <c r="D40" s="13">
        <v>20.334875523243007</v>
      </c>
      <c r="E40" s="13">
        <v>173.07692307692307</v>
      </c>
      <c r="F40" s="13">
        <v>25.853712271425426</v>
      </c>
      <c r="G40" s="13">
        <v>10.993610927517075</v>
      </c>
      <c r="H40" s="13">
        <v>36.847323198942497</v>
      </c>
      <c r="I40" s="13">
        <v>9.3412645957259315</v>
      </c>
      <c r="J40" s="13">
        <v>46.188587794668436</v>
      </c>
      <c r="K40" s="13">
        <v>76.198425948008577</v>
      </c>
      <c r="L40" s="13">
        <v>44.025757214404962</v>
      </c>
      <c r="M40" s="13">
        <v>27.76492619519718</v>
      </c>
      <c r="N40" s="13">
        <v>79.775816837586461</v>
      </c>
      <c r="O40" s="13">
        <v>20.224183162413546</v>
      </c>
      <c r="P40" s="13">
        <v>25.351270553064275</v>
      </c>
      <c r="Q40" s="13">
        <v>2.0539529914529862</v>
      </c>
      <c r="R40" s="13">
        <v>0.57027853216096636</v>
      </c>
      <c r="S40" s="13">
        <v>5.8081939117966339</v>
      </c>
      <c r="T40" s="13">
        <v>39.499885988529712</v>
      </c>
      <c r="U40" s="13">
        <v>1.4704330826380771</v>
      </c>
      <c r="V40" s="13">
        <v>640.57186416953823</v>
      </c>
      <c r="W40" s="13">
        <v>64.386428728794883</v>
      </c>
      <c r="X40" s="13">
        <v>19.960343688037014</v>
      </c>
      <c r="Y40" s="13">
        <v>8.3608724388631863</v>
      </c>
      <c r="Z40" s="13">
        <v>7.6007931262392594</v>
      </c>
      <c r="AA40" s="13">
        <v>27.561136814276274</v>
      </c>
      <c r="AB40" s="13">
        <v>35.922009253139457</v>
      </c>
      <c r="AC40" s="13">
        <v>28.464419475655433</v>
      </c>
      <c r="AD40" s="13">
        <v>55.791274593669804</v>
      </c>
      <c r="AE40" s="13">
        <v>44.208725406330203</v>
      </c>
      <c r="AF40" s="13">
        <v>56.713615023474183</v>
      </c>
      <c r="AG40" s="13">
        <v>40.501600853788688</v>
      </c>
      <c r="AH40" s="13">
        <v>86.901763224181366</v>
      </c>
      <c r="AI40" s="13">
        <v>78.309859154929583</v>
      </c>
      <c r="AJ40" s="13">
        <v>22.44987882793567</v>
      </c>
      <c r="AK40" s="13">
        <v>29.510905485789824</v>
      </c>
      <c r="AL40" s="13">
        <v>14.122053315708307</v>
      </c>
      <c r="AM40" s="13">
        <v>15.388852170081515</v>
      </c>
      <c r="AN40" s="13">
        <v>7.8321216126900204</v>
      </c>
      <c r="AO40" s="13">
        <v>77.383938025971119</v>
      </c>
      <c r="AP40" s="13">
        <v>47.853676745054123</v>
      </c>
      <c r="AQ40" s="13">
        <v>52.14632325494587</v>
      </c>
      <c r="AR40" s="13"/>
      <c r="AS40" s="13"/>
      <c r="AT40" s="13"/>
      <c r="AU40" s="13">
        <v>1.3102856236411651</v>
      </c>
      <c r="AV40" s="13">
        <v>695.40390615690274</v>
      </c>
      <c r="AW40" s="13">
        <v>458.01532669473596</v>
      </c>
      <c r="AX40" s="13">
        <v>69</v>
      </c>
      <c r="AY40" s="13">
        <v>240</v>
      </c>
      <c r="AZ40" s="13">
        <v>0.28749999999999998</v>
      </c>
      <c r="BA40" s="13">
        <v>31</v>
      </c>
      <c r="BB40" s="13">
        <v>0.12916666666666668</v>
      </c>
      <c r="BC40" s="13">
        <v>129</v>
      </c>
      <c r="BD40" s="13">
        <v>233</v>
      </c>
      <c r="BE40" s="13">
        <v>0.55364806866952787</v>
      </c>
      <c r="BF40" s="13">
        <v>103</v>
      </c>
      <c r="BG40" s="13">
        <v>31.534054855665691</v>
      </c>
      <c r="BH40" s="13">
        <v>179</v>
      </c>
      <c r="BI40" s="23">
        <v>22.568964225584246</v>
      </c>
    </row>
    <row r="41" spans="1:61" ht="13.5" thickBot="1" x14ac:dyDescent="0.25">
      <c r="A41" s="74"/>
      <c r="B41" s="12" t="s">
        <v>107</v>
      </c>
      <c r="C41" s="27">
        <v>31.309726811686772</v>
      </c>
      <c r="D41" s="27">
        <v>16.366861422697834</v>
      </c>
      <c r="E41" s="27">
        <v>197.02273146807633</v>
      </c>
      <c r="F41" s="27">
        <v>25.43120268080375</v>
      </c>
      <c r="G41" s="27">
        <v>10.48833729181481</v>
      </c>
      <c r="H41" s="27">
        <v>35.919539972618558</v>
      </c>
      <c r="I41" s="27">
        <v>5.8785241308830232</v>
      </c>
      <c r="J41" s="27">
        <v>41.798064103501581</v>
      </c>
      <c r="K41" s="27">
        <v>74.678668902768621</v>
      </c>
      <c r="L41" s="27">
        <v>39.171799747336436</v>
      </c>
      <c r="M41" s="27">
        <v>23.838294117192302</v>
      </c>
      <c r="N41" s="27">
        <v>86.149531349894957</v>
      </c>
      <c r="O41" s="27">
        <v>13.850468650105057</v>
      </c>
      <c r="P41" s="27">
        <v>16.48357936728496</v>
      </c>
      <c r="Q41" s="27">
        <v>1.9621615504309675</v>
      </c>
      <c r="R41" s="27">
        <v>0.46938711731224619</v>
      </c>
      <c r="S41" s="27">
        <v>4.3870742340817941</v>
      </c>
      <c r="T41" s="27">
        <v>37.889073797971307</v>
      </c>
      <c r="U41" s="27">
        <v>1.139380758768888</v>
      </c>
      <c r="V41" s="27">
        <v>876.89352089544263</v>
      </c>
      <c r="W41" s="27">
        <v>55.394053861602629</v>
      </c>
      <c r="X41" s="27">
        <v>18.067637539564647</v>
      </c>
      <c r="Y41" s="27">
        <v>5.9234339008049419</v>
      </c>
      <c r="Z41" s="27">
        <v>4.0104865579089024</v>
      </c>
      <c r="AA41" s="27">
        <v>22.078124097473552</v>
      </c>
      <c r="AB41" s="27">
        <v>28.001557998278496</v>
      </c>
      <c r="AC41" s="27">
        <v>27.392495863324143</v>
      </c>
      <c r="AD41" s="27">
        <v>50.146454603199885</v>
      </c>
      <c r="AE41" s="27">
        <v>49.853545396800122</v>
      </c>
      <c r="AF41" s="27">
        <v>58.306932901477019</v>
      </c>
      <c r="AG41" s="27">
        <v>34.406551362404251</v>
      </c>
      <c r="AH41" s="27">
        <v>68.116829821693116</v>
      </c>
      <c r="AI41" s="27">
        <v>70.748968690216614</v>
      </c>
      <c r="AJ41" s="27">
        <v>16.903180559660544</v>
      </c>
      <c r="AK41" s="27">
        <v>23.230709851469964</v>
      </c>
      <c r="AL41" s="27">
        <v>10.502325513762093</v>
      </c>
      <c r="AM41" s="27">
        <v>12.728384337707872</v>
      </c>
      <c r="AN41" s="27">
        <v>5.2388710635849529</v>
      </c>
      <c r="AO41" s="27">
        <v>65.516873809804977</v>
      </c>
      <c r="AP41" s="27">
        <v>44.835187262917344</v>
      </c>
      <c r="AQ41" s="27">
        <v>55.164812737082649</v>
      </c>
      <c r="AR41" s="27"/>
      <c r="AS41" s="27"/>
      <c r="AT41" s="27"/>
      <c r="AU41" s="27">
        <v>1.6532925855091554</v>
      </c>
      <c r="AV41" s="27">
        <v>711.13863597140289</v>
      </c>
      <c r="AW41" s="27">
        <v>408.6460416141968</v>
      </c>
      <c r="AX41" s="27">
        <v>68.666666666666671</v>
      </c>
      <c r="AY41" s="27">
        <v>240.66666666666666</v>
      </c>
      <c r="AZ41" s="27">
        <v>0.28532157676348546</v>
      </c>
      <c r="BA41" s="27">
        <v>35</v>
      </c>
      <c r="BB41" s="27">
        <v>0.1454068695251268</v>
      </c>
      <c r="BC41" s="27">
        <v>148.66666666666666</v>
      </c>
      <c r="BD41" s="27">
        <v>233</v>
      </c>
      <c r="BE41" s="27">
        <v>0.63805436337625177</v>
      </c>
      <c r="BF41" s="17">
        <v>93.666666666666671</v>
      </c>
      <c r="BG41" s="17">
        <v>28.226587341801689</v>
      </c>
      <c r="BH41" s="17">
        <v>186.66666666666666</v>
      </c>
      <c r="BI41" s="37">
        <v>22.646485556417257</v>
      </c>
    </row>
    <row r="42" spans="1:61" ht="13.5" thickBot="1" x14ac:dyDescent="0.25">
      <c r="A42" s="74"/>
      <c r="B42" s="12" t="s">
        <v>108</v>
      </c>
      <c r="C42" s="13">
        <v>4.7527218817168482</v>
      </c>
      <c r="D42" s="13">
        <v>3.7587463857515822</v>
      </c>
      <c r="E42" s="13">
        <v>49.973258936708959</v>
      </c>
      <c r="F42" s="13">
        <v>4.212316796195692</v>
      </c>
      <c r="G42" s="13">
        <v>0.81129470487833899</v>
      </c>
      <c r="H42" s="13">
        <v>3.6039317129174484</v>
      </c>
      <c r="I42" s="13">
        <v>3.1141815968670561</v>
      </c>
      <c r="J42" s="13">
        <v>4.6481097836412415</v>
      </c>
      <c r="K42" s="13">
        <v>3.7259209113648599</v>
      </c>
      <c r="L42" s="13">
        <v>7.5953620242679021</v>
      </c>
      <c r="M42" s="13">
        <v>3.5219944408928887</v>
      </c>
      <c r="N42" s="13">
        <v>6.2077070731806447</v>
      </c>
      <c r="O42" s="13">
        <v>6.2077070731806518</v>
      </c>
      <c r="P42" s="13">
        <v>8.4657022630755563</v>
      </c>
      <c r="Q42" s="13">
        <v>8.3737828047208321E-2</v>
      </c>
      <c r="R42" s="13">
        <v>8.8169291339669692E-2</v>
      </c>
      <c r="S42" s="13">
        <v>1.6966628479011483</v>
      </c>
      <c r="T42" s="13">
        <v>9.4410999883174753</v>
      </c>
      <c r="U42" s="13">
        <v>0.29505615898881715</v>
      </c>
      <c r="V42" s="13">
        <v>220.93858562912141</v>
      </c>
      <c r="W42" s="13">
        <v>8.3039009166894697</v>
      </c>
      <c r="X42" s="13">
        <v>1.6410094424894468</v>
      </c>
      <c r="Y42" s="13">
        <v>2.1124478729934659</v>
      </c>
      <c r="Z42" s="13">
        <v>3.1596141866933207</v>
      </c>
      <c r="AA42" s="13">
        <v>4.7913802343452634</v>
      </c>
      <c r="AB42" s="13">
        <v>6.8820393453902042</v>
      </c>
      <c r="AC42" s="13">
        <v>2.5020455902483576</v>
      </c>
      <c r="AD42" s="13">
        <v>5.1381482219003196</v>
      </c>
      <c r="AE42" s="13">
        <v>5.1381482219003161</v>
      </c>
      <c r="AF42" s="13">
        <v>7.1570114813040258</v>
      </c>
      <c r="AG42" s="13">
        <v>7.5208950731289121</v>
      </c>
      <c r="AH42" s="13">
        <v>18.052813219936805</v>
      </c>
      <c r="AI42" s="13">
        <v>11.814651649842522</v>
      </c>
      <c r="AJ42" s="13">
        <v>5.1418247297655251</v>
      </c>
      <c r="AK42" s="13">
        <v>5.56536553533802</v>
      </c>
      <c r="AL42" s="13">
        <v>3.1497973126725545</v>
      </c>
      <c r="AM42" s="13">
        <v>2.4638281064674596</v>
      </c>
      <c r="AN42" s="13">
        <v>2.6430765423537119</v>
      </c>
      <c r="AO42" s="13">
        <v>13.68314749073733</v>
      </c>
      <c r="AP42" s="13">
        <v>2.804451036752158</v>
      </c>
      <c r="AQ42" s="13">
        <v>2.804451036752162</v>
      </c>
      <c r="AR42" s="13"/>
      <c r="AS42" s="13"/>
      <c r="AT42" s="13"/>
      <c r="AU42" s="13">
        <v>0.32983557110477052</v>
      </c>
      <c r="AV42" s="13">
        <v>114.34680845255131</v>
      </c>
      <c r="AW42" s="13">
        <v>44.319807684950817</v>
      </c>
      <c r="AX42" s="13">
        <v>6.5064070986477116</v>
      </c>
      <c r="AY42" s="13">
        <v>0.57735026918962584</v>
      </c>
      <c r="AZ42" s="13">
        <v>2.703685493483176E-2</v>
      </c>
      <c r="BA42" s="13">
        <v>5.2915026221291814</v>
      </c>
      <c r="BB42" s="13">
        <v>2.1755125654878037E-2</v>
      </c>
      <c r="BC42" s="13">
        <v>18.610033136277146</v>
      </c>
      <c r="BD42" s="13">
        <v>0</v>
      </c>
      <c r="BE42" s="13">
        <v>7.9871386850974863E-2</v>
      </c>
      <c r="BF42" s="13">
        <v>10.692676621563628</v>
      </c>
      <c r="BG42" s="13">
        <v>4.5217727520690767</v>
      </c>
      <c r="BH42" s="13">
        <v>12.423096769056148</v>
      </c>
      <c r="BI42" s="23">
        <v>1.0414667240680977</v>
      </c>
    </row>
    <row r="43" spans="1:61" ht="13.5" thickBot="1" x14ac:dyDescent="0.25">
      <c r="A43" s="74"/>
      <c r="B43" s="12" t="s">
        <v>109</v>
      </c>
      <c r="C43" s="13">
        <v>8.7640025551689504</v>
      </c>
      <c r="D43" s="13">
        <v>13.259189905644709</v>
      </c>
      <c r="E43" s="13">
        <v>14.644033348033602</v>
      </c>
      <c r="F43" s="13">
        <v>9.562985544648658</v>
      </c>
      <c r="G43" s="13">
        <v>4.4659244189178722</v>
      </c>
      <c r="H43" s="13">
        <v>5.7927549912389136</v>
      </c>
      <c r="I43" s="13">
        <v>30.585458921753151</v>
      </c>
      <c r="J43" s="13">
        <v>6.4203629817951064</v>
      </c>
      <c r="K43" s="13">
        <v>2.8805567543746169</v>
      </c>
      <c r="L43" s="13">
        <v>11.194748103453975</v>
      </c>
      <c r="M43" s="13">
        <v>8.5300753004274679</v>
      </c>
      <c r="N43" s="13">
        <v>4.160233136028034</v>
      </c>
      <c r="O43" s="13">
        <v>25.876534868905015</v>
      </c>
      <c r="P43" s="13">
        <v>29.651784794790931</v>
      </c>
      <c r="Q43" s="13">
        <v>2.4639183024349665</v>
      </c>
      <c r="R43" s="13">
        <v>10.844900128640312</v>
      </c>
      <c r="S43" s="13">
        <v>22.328520095461453</v>
      </c>
      <c r="T43" s="13">
        <v>14.3862625113658</v>
      </c>
      <c r="U43" s="13">
        <v>14.951169879533182</v>
      </c>
      <c r="V43" s="13">
        <v>14.546686552899967</v>
      </c>
      <c r="W43" s="13">
        <v>8.6548268186919444</v>
      </c>
      <c r="X43" s="13">
        <v>5.2438357881006565</v>
      </c>
      <c r="Y43" s="13">
        <v>20.589785731484138</v>
      </c>
      <c r="Z43" s="13">
        <v>45.485855017399757</v>
      </c>
      <c r="AA43" s="13">
        <v>12.529618258671011</v>
      </c>
      <c r="AB43" s="13">
        <v>14.189736402806256</v>
      </c>
      <c r="AC43" s="13">
        <v>5.273549012336348</v>
      </c>
      <c r="AD43" s="13">
        <v>5.9156949031069708</v>
      </c>
      <c r="AE43" s="13">
        <v>5.9504519396543296</v>
      </c>
      <c r="AF43" s="13">
        <v>7.0868116357728166</v>
      </c>
      <c r="AG43" s="13">
        <v>12.620244177574225</v>
      </c>
      <c r="AH43" s="13">
        <v>15.301352983460792</v>
      </c>
      <c r="AI43" s="13">
        <v>9.6414017570852479</v>
      </c>
      <c r="AJ43" s="13">
        <v>17.562575761278019</v>
      </c>
      <c r="AK43" s="13">
        <v>13.831541569371172</v>
      </c>
      <c r="AL43" s="13">
        <v>17.315558577776663</v>
      </c>
      <c r="AM43" s="13">
        <v>11.175745348070752</v>
      </c>
      <c r="AN43" s="13">
        <v>29.128049434613761</v>
      </c>
      <c r="AO43" s="13">
        <v>12.057914896965482</v>
      </c>
      <c r="AP43" s="13">
        <v>3.6113389055411926</v>
      </c>
      <c r="AQ43" s="13">
        <v>2.9351147600462486</v>
      </c>
      <c r="AR43" s="13"/>
      <c r="AS43" s="13"/>
      <c r="AT43" s="13"/>
      <c r="AU43" s="13">
        <v>11.518267089246477</v>
      </c>
      <c r="AV43" s="13">
        <v>9.2834445073955862</v>
      </c>
      <c r="AW43" s="13">
        <v>6.261666648296206</v>
      </c>
      <c r="AX43" s="13">
        <v>5.4705959561090509</v>
      </c>
      <c r="AY43" s="13">
        <v>0.13850415512465375</v>
      </c>
      <c r="AZ43" s="13">
        <v>5.4709271032823148</v>
      </c>
      <c r="BA43" s="13">
        <v>8.7287156094396945</v>
      </c>
      <c r="BB43" s="13">
        <v>8.6380565747119</v>
      </c>
      <c r="BC43" s="13">
        <v>7.2272472920565916</v>
      </c>
      <c r="BD43" s="13">
        <v>0</v>
      </c>
      <c r="BE43" s="13">
        <v>7.2272472920565916</v>
      </c>
      <c r="BF43" s="13">
        <v>6.5908395649295866</v>
      </c>
      <c r="BG43" s="13">
        <v>9.248892485685662</v>
      </c>
      <c r="BH43" s="13">
        <v>3.842399069883931</v>
      </c>
      <c r="BI43" s="23">
        <v>2.655118790925898</v>
      </c>
    </row>
    <row r="44" spans="1:61" ht="13.5" thickBot="1" x14ac:dyDescent="0.25">
      <c r="A44" s="74"/>
      <c r="B44" s="12" t="s">
        <v>110</v>
      </c>
      <c r="C44" s="13">
        <v>43.613852169056038</v>
      </c>
      <c r="D44" s="13">
        <v>25.479426549990691</v>
      </c>
      <c r="E44" s="13">
        <v>171.17281695286809</v>
      </c>
      <c r="F44" s="13">
        <v>28.346676596536959</v>
      </c>
      <c r="G44" s="13">
        <v>10.212250977471609</v>
      </c>
      <c r="H44" s="13">
        <v>38.558927574008564</v>
      </c>
      <c r="I44" s="13">
        <v>15.267175572519081</v>
      </c>
      <c r="J44" s="13">
        <v>53.826103146527657</v>
      </c>
      <c r="K44" s="13">
        <v>81.027326184711157</v>
      </c>
      <c r="L44" s="13">
        <v>47.336561743341399</v>
      </c>
      <c r="M44" s="13">
        <v>34.546639359523361</v>
      </c>
      <c r="N44" s="13">
        <v>71.636112071947423</v>
      </c>
      <c r="O44" s="13">
        <v>28.363887928052574</v>
      </c>
      <c r="P44" s="13">
        <v>39.594398841139537</v>
      </c>
      <c r="Q44" s="13">
        <v>1.5113028197140288</v>
      </c>
      <c r="R44" s="13">
        <v>0.52210433475691298</v>
      </c>
      <c r="S44" s="13">
        <v>8.4689012628744038</v>
      </c>
      <c r="T44" s="13">
        <v>52.840339874839927</v>
      </c>
      <c r="U44" s="13">
        <v>1.6027340632051639</v>
      </c>
      <c r="V44" s="13">
        <v>571.09348854844177</v>
      </c>
      <c r="W44" s="13">
        <v>55.343511450381676</v>
      </c>
      <c r="X44" s="13">
        <v>19.437721094768197</v>
      </c>
      <c r="Y44" s="13">
        <v>6.1347979892012665</v>
      </c>
      <c r="Z44" s="13">
        <v>11.90653509588531</v>
      </c>
      <c r="AA44" s="13">
        <v>31.344256190653507</v>
      </c>
      <c r="AB44" s="13">
        <v>37.479054179854771</v>
      </c>
      <c r="AC44" s="13">
        <v>17.864457270526906</v>
      </c>
      <c r="AD44" s="13">
        <v>67.720773759461721</v>
      </c>
      <c r="AE44" s="13">
        <v>32.279226240538271</v>
      </c>
      <c r="AF44" s="13">
        <v>44.567769477054426</v>
      </c>
      <c r="AG44" s="13">
        <v>20.63243581715717</v>
      </c>
      <c r="AH44" s="13">
        <v>80.288763339610796</v>
      </c>
      <c r="AI44" s="13">
        <v>71.867662753468522</v>
      </c>
      <c r="AJ44" s="13">
        <v>22.621485756842301</v>
      </c>
      <c r="AK44" s="13">
        <v>36.231614224539186</v>
      </c>
      <c r="AL44" s="13">
        <v>20.619996276298643</v>
      </c>
      <c r="AM44" s="13">
        <v>15.61161794824055</v>
      </c>
      <c r="AN44" s="13">
        <v>10.891826475516662</v>
      </c>
      <c r="AO44" s="13">
        <v>81.8932888364332</v>
      </c>
      <c r="AP44" s="13">
        <v>56.911613566289844</v>
      </c>
      <c r="AQ44" s="13">
        <v>43.088386433710177</v>
      </c>
      <c r="AR44" s="13"/>
      <c r="AS44" s="13"/>
      <c r="AT44" s="13"/>
      <c r="AU44" s="13">
        <v>2.7372621240024553</v>
      </c>
      <c r="AV44" s="13">
        <v>936.15733736762468</v>
      </c>
      <c r="AW44" s="13">
        <v>317.97376093294463</v>
      </c>
      <c r="AX44" s="13">
        <v>76</v>
      </c>
      <c r="AY44" s="13">
        <v>245</v>
      </c>
      <c r="AZ44" s="13">
        <v>0.31020408163265306</v>
      </c>
      <c r="BA44" s="13">
        <v>39</v>
      </c>
      <c r="BB44" s="13">
        <v>0.15918367346938775</v>
      </c>
      <c r="BC44" s="13">
        <v>129</v>
      </c>
      <c r="BD44" s="13">
        <v>235</v>
      </c>
      <c r="BE44" s="13">
        <v>0.54893617021276597</v>
      </c>
      <c r="BF44" s="13">
        <v>99</v>
      </c>
      <c r="BG44" s="13">
        <v>29.050849505088813</v>
      </c>
      <c r="BH44" s="13">
        <v>183</v>
      </c>
      <c r="BI44" s="23">
        <v>23.266611047055321</v>
      </c>
    </row>
    <row r="45" spans="1:61" ht="13.5" thickBot="1" x14ac:dyDescent="0.25">
      <c r="A45" s="74"/>
      <c r="B45" s="12" t="s">
        <v>111</v>
      </c>
      <c r="C45" s="13">
        <v>48.176321435537353</v>
      </c>
      <c r="D45" s="13">
        <v>23.044665496391652</v>
      </c>
      <c r="E45" s="13">
        <v>209.05628438425731</v>
      </c>
      <c r="F45" s="13">
        <v>34.289057928613225</v>
      </c>
      <c r="G45" s="13">
        <v>9.1574019894675249</v>
      </c>
      <c r="H45" s="13">
        <v>43.446459918080755</v>
      </c>
      <c r="I45" s="13">
        <v>13.887263506924127</v>
      </c>
      <c r="J45" s="13">
        <v>57.333723425004877</v>
      </c>
      <c r="K45" s="13">
        <v>84.027895900663381</v>
      </c>
      <c r="L45" s="13">
        <v>40.193910529001528</v>
      </c>
      <c r="M45" s="13">
        <v>35.610493465964502</v>
      </c>
      <c r="N45" s="13">
        <v>75.778193570335091</v>
      </c>
      <c r="O45" s="13">
        <v>24.221806429664909</v>
      </c>
      <c r="P45" s="13">
        <v>31.964085297418627</v>
      </c>
      <c r="Q45" s="13">
        <v>1.4774114774114717</v>
      </c>
      <c r="R45" s="13">
        <v>0.5261135176290217</v>
      </c>
      <c r="S45" s="13">
        <v>7.7156662341985802</v>
      </c>
      <c r="T45" s="13">
        <v>47.125857487479401</v>
      </c>
      <c r="U45" s="13">
        <v>1.6372468630938994</v>
      </c>
      <c r="V45" s="13">
        <v>563.65558454277357</v>
      </c>
      <c r="W45" s="13">
        <v>57.606787595084839</v>
      </c>
      <c r="X45" s="13">
        <v>23.883362590208698</v>
      </c>
      <c r="Y45" s="13">
        <v>6.0171640335478838</v>
      </c>
      <c r="Z45" s="13">
        <v>10.005851375073142</v>
      </c>
      <c r="AA45" s="13">
        <v>33.88921396528184</v>
      </c>
      <c r="AB45" s="13">
        <v>39.906377998829726</v>
      </c>
      <c r="AC45" s="13">
        <v>17.70040959625512</v>
      </c>
      <c r="AD45" s="13">
        <v>69.273743016759781</v>
      </c>
      <c r="AE45" s="13">
        <v>30.72625698324023</v>
      </c>
      <c r="AF45" s="13">
        <v>49.574898785425098</v>
      </c>
      <c r="AG45" s="13">
        <v>23.477929984779301</v>
      </c>
      <c r="AH45" s="13">
        <v>78.380443086325442</v>
      </c>
      <c r="AI45" s="13">
        <v>70.344129554655865</v>
      </c>
      <c r="AJ45" s="13">
        <v>23.278720499317341</v>
      </c>
      <c r="AK45" s="13">
        <v>36.73688316754437</v>
      </c>
      <c r="AL45" s="13">
        <v>22.098693192900331</v>
      </c>
      <c r="AM45" s="13">
        <v>14.638189974644042</v>
      </c>
      <c r="AN45" s="13">
        <v>11.049346596450164</v>
      </c>
      <c r="AO45" s="13">
        <v>78.32955485983662</v>
      </c>
      <c r="AP45" s="13">
        <v>60.153968675338461</v>
      </c>
      <c r="AQ45" s="13">
        <v>39.846031324661539</v>
      </c>
      <c r="AR45" s="13"/>
      <c r="AS45" s="13"/>
      <c r="AT45" s="13"/>
      <c r="AU45" s="13">
        <v>2.1645245495642653</v>
      </c>
      <c r="AV45" s="13">
        <v>880.14293861278372</v>
      </c>
      <c r="AW45" s="13">
        <v>322.63297378504757</v>
      </c>
      <c r="AX45" s="13">
        <v>79</v>
      </c>
      <c r="AY45" s="13">
        <v>244</v>
      </c>
      <c r="AZ45" s="13">
        <v>0.32377049180327871</v>
      </c>
      <c r="BA45" s="13">
        <v>46</v>
      </c>
      <c r="BB45" s="13">
        <v>0.18852459016393441</v>
      </c>
      <c r="BC45" s="13">
        <v>139</v>
      </c>
      <c r="BD45" s="13">
        <v>241</v>
      </c>
      <c r="BE45" s="13">
        <v>0.57676348547717837</v>
      </c>
      <c r="BF45" s="13">
        <v>95</v>
      </c>
      <c r="BG45" s="13">
        <v>28.887378289816084</v>
      </c>
      <c r="BH45" s="13">
        <v>168</v>
      </c>
      <c r="BI45" s="23">
        <v>23.074735164227992</v>
      </c>
    </row>
    <row r="46" spans="1:61" ht="13.5" thickBot="1" x14ac:dyDescent="0.25">
      <c r="A46" s="74"/>
      <c r="B46" s="12" t="s">
        <v>112</v>
      </c>
      <c r="C46" s="13">
        <v>44.292423933020217</v>
      </c>
      <c r="D46" s="13">
        <v>20.961813355115375</v>
      </c>
      <c r="E46" s="13">
        <v>211.30053580126648</v>
      </c>
      <c r="F46" s="13">
        <v>31.723504186236468</v>
      </c>
      <c r="G46" s="13">
        <v>8.3928936083316312</v>
      </c>
      <c r="H46" s="13">
        <v>40.116397794568101</v>
      </c>
      <c r="I46" s="13">
        <v>12.568919746783747</v>
      </c>
      <c r="J46" s="13">
        <v>52.685317541351836</v>
      </c>
      <c r="K46" s="13">
        <v>84.069767441860492</v>
      </c>
      <c r="L46" s="13">
        <v>39.786821705426362</v>
      </c>
      <c r="M46" s="13">
        <v>32.627118644067799</v>
      </c>
      <c r="N46" s="13">
        <v>76.143410852713174</v>
      </c>
      <c r="O46" s="13">
        <v>23.856589147286826</v>
      </c>
      <c r="P46" s="13">
        <v>31.331127513362183</v>
      </c>
      <c r="Q46" s="13">
        <v>1.7378917378917289</v>
      </c>
      <c r="R46" s="13">
        <v>0.56702399922738611</v>
      </c>
      <c r="S46" s="13">
        <v>6.9097652767686686</v>
      </c>
      <c r="T46" s="13">
        <v>44.789921454347315</v>
      </c>
      <c r="U46" s="13">
        <v>1.5427053793366288</v>
      </c>
      <c r="V46" s="13">
        <v>603.42198821696343</v>
      </c>
      <c r="W46" s="13">
        <v>47.876250765774962</v>
      </c>
      <c r="X46" s="13">
        <v>18.960588115172555</v>
      </c>
      <c r="Y46" s="13">
        <v>3.7982438227486219</v>
      </c>
      <c r="Z46" s="13">
        <v>7.9640596283438834</v>
      </c>
      <c r="AA46" s="13">
        <v>26.924647743516438</v>
      </c>
      <c r="AB46" s="13">
        <v>30.722891566265059</v>
      </c>
      <c r="AC46" s="13">
        <v>17.1533591995099</v>
      </c>
      <c r="AD46" s="13">
        <v>64.17146513115803</v>
      </c>
      <c r="AE46" s="13">
        <v>35.828534868841963</v>
      </c>
      <c r="AF46" s="13">
        <v>42.807745504840945</v>
      </c>
      <c r="AG46" s="13">
        <v>16.37323943661972</v>
      </c>
      <c r="AH46" s="13">
        <v>63.157894736842103</v>
      </c>
      <c r="AI46" s="13">
        <v>60.788381742738586</v>
      </c>
      <c r="AJ46" s="13">
        <v>15.427812946702064</v>
      </c>
      <c r="AK46" s="13">
        <v>26.853175413518482</v>
      </c>
      <c r="AL46" s="13">
        <v>13.896263018174391</v>
      </c>
      <c r="AM46" s="13">
        <v>12.956912395344089</v>
      </c>
      <c r="AN46" s="13">
        <v>7.2289156626506017</v>
      </c>
      <c r="AO46" s="13">
        <v>81.349206349206355</v>
      </c>
      <c r="AP46" s="13">
        <v>51.749049429657788</v>
      </c>
      <c r="AQ46" s="13">
        <v>48.250950570342205</v>
      </c>
      <c r="AR46" s="13"/>
      <c r="AS46" s="13"/>
      <c r="AT46" s="13"/>
      <c r="AU46" s="13">
        <v>1.5973610555777689</v>
      </c>
      <c r="AV46" s="13">
        <v>662.72815141736419</v>
      </c>
      <c r="AW46" s="13">
        <v>390.18058465529282</v>
      </c>
      <c r="AX46" s="13">
        <v>84</v>
      </c>
      <c r="AY46" s="13">
        <v>232</v>
      </c>
      <c r="AZ46" s="13">
        <v>0.36206896551724138</v>
      </c>
      <c r="BA46" s="13">
        <v>38</v>
      </c>
      <c r="BB46" s="13">
        <v>0.16379310344827586</v>
      </c>
      <c r="BC46" s="13">
        <v>123</v>
      </c>
      <c r="BD46" s="13">
        <v>235</v>
      </c>
      <c r="BE46" s="13">
        <v>0.52340425531914891</v>
      </c>
      <c r="BF46" s="13">
        <v>96</v>
      </c>
      <c r="BG46" s="13">
        <v>30.055362233252097</v>
      </c>
      <c r="BH46" s="13">
        <v>174</v>
      </c>
      <c r="BI46" s="23">
        <v>23.308442250403751</v>
      </c>
    </row>
    <row r="47" spans="1:61" ht="13.5" thickBot="1" x14ac:dyDescent="0.25">
      <c r="A47" s="74"/>
      <c r="B47" s="12" t="s">
        <v>113</v>
      </c>
      <c r="C47" s="27">
        <v>45.360865845871196</v>
      </c>
      <c r="D47" s="27">
        <v>23.161968467165906</v>
      </c>
      <c r="E47" s="27">
        <v>197.17654571279729</v>
      </c>
      <c r="F47" s="27">
        <v>31.453079570462219</v>
      </c>
      <c r="G47" s="27">
        <v>9.2541821917569234</v>
      </c>
      <c r="H47" s="27">
        <v>40.70726176221914</v>
      </c>
      <c r="I47" s="27">
        <v>13.907786275408986</v>
      </c>
      <c r="J47" s="27">
        <v>54.615048037628128</v>
      </c>
      <c r="K47" s="27">
        <v>83.041663175745001</v>
      </c>
      <c r="L47" s="27">
        <v>42.439097992589765</v>
      </c>
      <c r="M47" s="27">
        <v>34.261417156518554</v>
      </c>
      <c r="N47" s="27">
        <v>74.51923883166522</v>
      </c>
      <c r="O47" s="27">
        <v>25.480761168334769</v>
      </c>
      <c r="P47" s="27">
        <v>34.296537217306785</v>
      </c>
      <c r="Q47" s="27">
        <v>1.5755353450057432</v>
      </c>
      <c r="R47" s="27">
        <v>0.53841395053777363</v>
      </c>
      <c r="S47" s="27">
        <v>7.698110924613883</v>
      </c>
      <c r="T47" s="27">
        <v>48.252039605555545</v>
      </c>
      <c r="U47" s="27">
        <v>1.5942287685452305</v>
      </c>
      <c r="V47" s="27">
        <v>579.39035376939296</v>
      </c>
      <c r="W47" s="27">
        <v>53.608849937080493</v>
      </c>
      <c r="X47" s="27">
        <v>20.760557266716486</v>
      </c>
      <c r="Y47" s="27">
        <v>5.3167352818325906</v>
      </c>
      <c r="Z47" s="27">
        <v>9.958815366434111</v>
      </c>
      <c r="AA47" s="27">
        <v>30.719372633150595</v>
      </c>
      <c r="AB47" s="27">
        <v>36.036107914983184</v>
      </c>
      <c r="AC47" s="27">
        <v>17.572742022097309</v>
      </c>
      <c r="AD47" s="27">
        <v>67.055327302459844</v>
      </c>
      <c r="AE47" s="27">
        <v>32.944672697540149</v>
      </c>
      <c r="AF47" s="27">
        <v>45.650137922440159</v>
      </c>
      <c r="AG47" s="27">
        <v>20.161201746185395</v>
      </c>
      <c r="AH47" s="27">
        <v>73.942367054259449</v>
      </c>
      <c r="AI47" s="27">
        <v>67.666724683620984</v>
      </c>
      <c r="AJ47" s="27">
        <v>20.442673067620568</v>
      </c>
      <c r="AK47" s="27">
        <v>33.273890935200676</v>
      </c>
      <c r="AL47" s="27">
        <v>18.871650829124459</v>
      </c>
      <c r="AM47" s="27">
        <v>14.402240106076228</v>
      </c>
      <c r="AN47" s="27">
        <v>9.7233629115391427</v>
      </c>
      <c r="AO47" s="27">
        <v>80.524016681825387</v>
      </c>
      <c r="AP47" s="27">
        <v>56.271543890428696</v>
      </c>
      <c r="AQ47" s="27">
        <v>43.728456109571312</v>
      </c>
      <c r="AR47" s="27"/>
      <c r="AS47" s="27"/>
      <c r="AT47" s="27"/>
      <c r="AU47" s="27">
        <v>2.1663825763814963</v>
      </c>
      <c r="AV47" s="27">
        <v>826.3428091325909</v>
      </c>
      <c r="AW47" s="27">
        <v>343.59577312442826</v>
      </c>
      <c r="AX47" s="27">
        <v>79.666666666666671</v>
      </c>
      <c r="AY47" s="27">
        <v>240.33333333333334</v>
      </c>
      <c r="AZ47" s="27">
        <v>0.33201451298439105</v>
      </c>
      <c r="BA47" s="27">
        <v>41</v>
      </c>
      <c r="BB47" s="27">
        <v>0.17050045569386599</v>
      </c>
      <c r="BC47" s="27">
        <v>130.33333333333334</v>
      </c>
      <c r="BD47" s="27">
        <v>237</v>
      </c>
      <c r="BE47" s="27">
        <v>0.54970130366969772</v>
      </c>
      <c r="BF47" s="17">
        <v>96.666666666666671</v>
      </c>
      <c r="BG47" s="17">
        <v>29.331196676052333</v>
      </c>
      <c r="BH47" s="17">
        <v>175</v>
      </c>
      <c r="BI47" s="37">
        <v>23.216596153895683</v>
      </c>
    </row>
    <row r="48" spans="1:61" ht="13.5" thickBot="1" x14ac:dyDescent="0.25">
      <c r="A48" s="74"/>
      <c r="B48" s="12" t="s">
        <v>114</v>
      </c>
      <c r="C48" s="13">
        <v>2.4617488788966968</v>
      </c>
      <c r="D48" s="13">
        <v>2.2610898334303839</v>
      </c>
      <c r="E48" s="13">
        <v>22.547829123236315</v>
      </c>
      <c r="F48" s="13">
        <v>2.9804061935522501</v>
      </c>
      <c r="G48" s="13">
        <v>0.91353167149659753</v>
      </c>
      <c r="H48" s="13">
        <v>2.4967645613451817</v>
      </c>
      <c r="I48" s="13">
        <v>1.3492449789783838</v>
      </c>
      <c r="J48" s="13">
        <v>2.4225492452559547</v>
      </c>
      <c r="K48" s="13">
        <v>1.7445926291189136</v>
      </c>
      <c r="L48" s="13">
        <v>4.2462093353972392</v>
      </c>
      <c r="M48" s="13">
        <v>1.5120003673269999</v>
      </c>
      <c r="N48" s="13">
        <v>2.5035296783316912</v>
      </c>
      <c r="O48" s="13">
        <v>2.5035296783316894</v>
      </c>
      <c r="P48" s="13">
        <v>4.59898491278883</v>
      </c>
      <c r="Q48" s="13">
        <v>0.14162222461174201</v>
      </c>
      <c r="R48" s="13">
        <v>2.4857987676841452E-2</v>
      </c>
      <c r="S48" s="13">
        <v>0.77971622880599112</v>
      </c>
      <c r="T48" s="13">
        <v>4.1416812780026353</v>
      </c>
      <c r="U48" s="13">
        <v>4.7841175421343744E-2</v>
      </c>
      <c r="V48" s="13">
        <v>21.141669628144953</v>
      </c>
      <c r="W48" s="13">
        <v>5.0919175828891063</v>
      </c>
      <c r="X48" s="13">
        <v>2.7149307148393196</v>
      </c>
      <c r="Y48" s="13">
        <v>1.316366844904522</v>
      </c>
      <c r="Z48" s="13">
        <v>1.9716585639057835</v>
      </c>
      <c r="AA48" s="13">
        <v>3.5240821868490841</v>
      </c>
      <c r="AB48" s="13">
        <v>4.7587473358810479</v>
      </c>
      <c r="AC48" s="13">
        <v>0.37234308610410882</v>
      </c>
      <c r="AD48" s="13">
        <v>2.6154204529726059</v>
      </c>
      <c r="AE48" s="13">
        <v>2.6154204529725988</v>
      </c>
      <c r="AF48" s="13">
        <v>3.5110158030697129</v>
      </c>
      <c r="AG48" s="13">
        <v>3.5757101544323326</v>
      </c>
      <c r="AH48" s="13">
        <v>9.3882401929824173</v>
      </c>
      <c r="AI48" s="13">
        <v>6.005330095944867</v>
      </c>
      <c r="AJ48" s="13">
        <v>4.3554111058501848</v>
      </c>
      <c r="AK48" s="13">
        <v>5.5662388588677558</v>
      </c>
      <c r="AL48" s="13">
        <v>4.3717844234139323</v>
      </c>
      <c r="AM48" s="13">
        <v>1.3429890723690581</v>
      </c>
      <c r="AN48" s="13">
        <v>2.1616899535410794</v>
      </c>
      <c r="AO48" s="13">
        <v>1.9198316213541875</v>
      </c>
      <c r="AP48" s="13">
        <v>4.2388599616018325</v>
      </c>
      <c r="AQ48" s="13">
        <v>4.2388599616018272</v>
      </c>
      <c r="AR48" s="13"/>
      <c r="AS48" s="13"/>
      <c r="AT48" s="13"/>
      <c r="AU48" s="13">
        <v>0.5699528056310238</v>
      </c>
      <c r="AV48" s="13">
        <v>144.43586944183798</v>
      </c>
      <c r="AW48" s="13">
        <v>40.410834749172452</v>
      </c>
      <c r="AX48" s="13">
        <v>4.0414518843273806</v>
      </c>
      <c r="AY48" s="13">
        <v>7.2341781380702344</v>
      </c>
      <c r="AZ48" s="13">
        <v>2.689729464121678E-2</v>
      </c>
      <c r="BA48" s="13">
        <v>4.358898943540674</v>
      </c>
      <c r="BB48" s="13">
        <v>1.5778586081423747E-2</v>
      </c>
      <c r="BC48" s="13">
        <v>8.0829037686547611</v>
      </c>
      <c r="BD48" s="13">
        <v>3.4641016151377544</v>
      </c>
      <c r="BE48" s="13">
        <v>2.668784241315842E-2</v>
      </c>
      <c r="BF48" s="13">
        <v>2.0816659994661326</v>
      </c>
      <c r="BG48" s="13">
        <v>0.63244962268272509</v>
      </c>
      <c r="BH48" s="13">
        <v>7.5498344352707498</v>
      </c>
      <c r="BI48" s="23">
        <v>0.1246229019302553</v>
      </c>
    </row>
    <row r="49" spans="1:61" ht="13.5" thickBot="1" x14ac:dyDescent="0.25">
      <c r="A49" s="74"/>
      <c r="B49" s="12" t="s">
        <v>115</v>
      </c>
      <c r="C49" s="13">
        <v>3.1332986075212563</v>
      </c>
      <c r="D49" s="13">
        <v>5.6361393715026145</v>
      </c>
      <c r="E49" s="13">
        <v>6.6022026944847063</v>
      </c>
      <c r="F49" s="13">
        <v>5.4708103042405289</v>
      </c>
      <c r="G49" s="13">
        <v>5.6993448532017315</v>
      </c>
      <c r="H49" s="13">
        <v>3.5411561210281106</v>
      </c>
      <c r="I49" s="13">
        <v>5.6010851503613086</v>
      </c>
      <c r="J49" s="13">
        <v>2.5609415520609193</v>
      </c>
      <c r="K49" s="13">
        <v>1.2129345505958495</v>
      </c>
      <c r="L49" s="13">
        <v>5.7766310284331679</v>
      </c>
      <c r="M49" s="13">
        <v>2.5479209313003235</v>
      </c>
      <c r="N49" s="13">
        <v>1.9396514998953858</v>
      </c>
      <c r="O49" s="13">
        <v>5.6725681158428261</v>
      </c>
      <c r="P49" s="13">
        <v>7.7419628709856276</v>
      </c>
      <c r="Q49" s="13">
        <v>5.189704551028326</v>
      </c>
      <c r="R49" s="13">
        <v>2.6655635245710321</v>
      </c>
      <c r="S49" s="13">
        <v>5.8477901786695572</v>
      </c>
      <c r="T49" s="13">
        <v>4.9556470986506067</v>
      </c>
      <c r="U49" s="13">
        <v>1.7325691301547523</v>
      </c>
      <c r="V49" s="13">
        <v>2.1067227943159503</v>
      </c>
      <c r="W49" s="13">
        <v>5.4838333421120113</v>
      </c>
      <c r="X49" s="13">
        <v>7.550211484720788</v>
      </c>
      <c r="Y49" s="13">
        <v>14.294575749424244</v>
      </c>
      <c r="Z49" s="13">
        <v>11.430451923606979</v>
      </c>
      <c r="AA49" s="13">
        <v>6.6232791389366703</v>
      </c>
      <c r="AB49" s="13">
        <v>7.6241975461339706</v>
      </c>
      <c r="AC49" s="13">
        <v>1.2233286115665987</v>
      </c>
      <c r="AD49" s="13">
        <v>2.2518922258879113</v>
      </c>
      <c r="AE49" s="13">
        <v>4.5834836983538452</v>
      </c>
      <c r="AF49" s="13">
        <v>4.440481477789529</v>
      </c>
      <c r="AG49" s="13">
        <v>10.239653599003283</v>
      </c>
      <c r="AH49" s="13">
        <v>7.3304429092157743</v>
      </c>
      <c r="AI49" s="13">
        <v>5.1239053813780577</v>
      </c>
      <c r="AJ49" s="13">
        <v>12.30072880428243</v>
      </c>
      <c r="AK49" s="13">
        <v>9.6582317643569944</v>
      </c>
      <c r="AL49" s="13">
        <v>13.374828394989697</v>
      </c>
      <c r="AM49" s="13">
        <v>5.3837118166352118</v>
      </c>
      <c r="AN49" s="13">
        <v>12.835603154340083</v>
      </c>
      <c r="AO49" s="13">
        <v>1.3765027491950361</v>
      </c>
      <c r="AP49" s="13">
        <v>4.3491021761430835</v>
      </c>
      <c r="AQ49" s="13">
        <v>5.5966003779224973</v>
      </c>
      <c r="AR49" s="13"/>
      <c r="AS49" s="13"/>
      <c r="AT49" s="13"/>
      <c r="AU49" s="13">
        <v>15.189487274500065</v>
      </c>
      <c r="AV49" s="13">
        <v>10.091464121339312</v>
      </c>
      <c r="AW49" s="13">
        <v>6.7903065594940069</v>
      </c>
      <c r="AX49" s="13">
        <v>2.9288702928870292</v>
      </c>
      <c r="AY49" s="13">
        <v>1.7378590965522422</v>
      </c>
      <c r="AZ49" s="13">
        <v>4.6772534616007153</v>
      </c>
      <c r="BA49" s="13">
        <v>6.1380767766428868</v>
      </c>
      <c r="BB49" s="13">
        <v>5.3429598674494452</v>
      </c>
      <c r="BC49" s="13">
        <v>3.5805626598465472</v>
      </c>
      <c r="BD49" s="13">
        <v>0.8438818565400843</v>
      </c>
      <c r="BE49" s="13">
        <v>2.8030191848673081</v>
      </c>
      <c r="BF49" s="13">
        <v>1.2432935432634447</v>
      </c>
      <c r="BG49" s="13">
        <v>1.2449030427826828</v>
      </c>
      <c r="BH49" s="13">
        <v>2.4907993963089567</v>
      </c>
      <c r="BI49" s="23">
        <v>0.30991220892022125</v>
      </c>
    </row>
    <row r="50" spans="1:61" ht="13.5" thickBot="1" x14ac:dyDescent="0.25">
      <c r="A50" s="74" t="s">
        <v>57</v>
      </c>
      <c r="B50" s="12" t="s">
        <v>116</v>
      </c>
      <c r="C50" s="13">
        <v>29.798678346396184</v>
      </c>
      <c r="D50" s="13">
        <v>24.688796680497923</v>
      </c>
      <c r="E50" s="13">
        <v>120.69716775599129</v>
      </c>
      <c r="F50" s="13">
        <v>20.055325034578146</v>
      </c>
      <c r="G50" s="13">
        <v>14.94544336867988</v>
      </c>
      <c r="H50" s="13">
        <v>35.000768403258029</v>
      </c>
      <c r="I50" s="13">
        <v>9.7433533118180424</v>
      </c>
      <c r="J50" s="13">
        <v>44.744121715076069</v>
      </c>
      <c r="K50" s="13">
        <v>66.597973553151292</v>
      </c>
      <c r="L50" s="13">
        <v>55.177743431221018</v>
      </c>
      <c r="M50" s="13">
        <v>27.243737513447059</v>
      </c>
      <c r="N50" s="13">
        <v>78.224283015627677</v>
      </c>
      <c r="O50" s="13">
        <v>21.77571698437232</v>
      </c>
      <c r="P50" s="13">
        <v>27.837541163556534</v>
      </c>
      <c r="Q50" s="13">
        <v>0.90218423551756677</v>
      </c>
      <c r="R50" s="13">
        <v>0.2457887050121049</v>
      </c>
      <c r="S50" s="13">
        <v>10.681997130595262</v>
      </c>
      <c r="T50" s="13">
        <v>43.366506910807502</v>
      </c>
      <c r="U50" s="13">
        <v>2.4631905799019211</v>
      </c>
      <c r="V50" s="13">
        <v>362.61101190538483</v>
      </c>
      <c r="W50" s="13">
        <v>41.947133855847547</v>
      </c>
      <c r="X50" s="13">
        <v>10.603964960811432</v>
      </c>
      <c r="Y50" s="13">
        <v>6.7081604426002768</v>
      </c>
      <c r="Z50" s="13">
        <v>5.9320731519901644</v>
      </c>
      <c r="AA50" s="13">
        <v>16.536038112801595</v>
      </c>
      <c r="AB50" s="13">
        <v>23.244198555401873</v>
      </c>
      <c r="AC50" s="13">
        <v>18.702935300445674</v>
      </c>
      <c r="AD50" s="13">
        <v>55.413079318556512</v>
      </c>
      <c r="AE50" s="13">
        <v>44.586920681443488</v>
      </c>
      <c r="AF50" s="13">
        <v>35.585353274883957</v>
      </c>
      <c r="AG50" s="13">
        <v>26.738131699846861</v>
      </c>
      <c r="AH50" s="13">
        <v>65.092748735244527</v>
      </c>
      <c r="AI50" s="13">
        <v>55.49252191851469</v>
      </c>
      <c r="AJ50" s="13">
        <v>11.633625326571384</v>
      </c>
      <c r="AK50" s="13">
        <v>24.17396649761795</v>
      </c>
      <c r="AL50" s="13">
        <v>10.419548178884277</v>
      </c>
      <c r="AM50" s="13">
        <v>13.754418318733668</v>
      </c>
      <c r="AN50" s="13">
        <v>3.934224681112648</v>
      </c>
      <c r="AO50" s="13">
        <v>75.889393771472896</v>
      </c>
      <c r="AP50" s="13">
        <v>43.102352193261275</v>
      </c>
      <c r="AQ50" s="13">
        <v>56.897647806738703</v>
      </c>
      <c r="AR50" s="13"/>
      <c r="AS50" s="13"/>
      <c r="AT50" s="13"/>
      <c r="AU50" s="13">
        <v>1.3748634543027067</v>
      </c>
      <c r="AV50" s="13">
        <v>662.53250042208322</v>
      </c>
      <c r="AW50" s="13">
        <v>385.46140830404795</v>
      </c>
      <c r="AX50" s="13">
        <v>51</v>
      </c>
      <c r="AY50" s="13">
        <v>245</v>
      </c>
      <c r="AZ50" s="13">
        <v>0.20816326530612245</v>
      </c>
      <c r="BA50" s="13">
        <v>28</v>
      </c>
      <c r="BB50" s="13">
        <v>0.11428571428571428</v>
      </c>
      <c r="BC50" s="13">
        <v>73</v>
      </c>
      <c r="BD50" s="13">
        <v>232</v>
      </c>
      <c r="BE50" s="13">
        <v>0.31465517241379309</v>
      </c>
      <c r="BF50" s="13">
        <v>88</v>
      </c>
      <c r="BG50" s="13">
        <v>31.442727446179287</v>
      </c>
      <c r="BH50" s="13">
        <v>169</v>
      </c>
      <c r="BI50" s="23">
        <v>22.790722026959418</v>
      </c>
    </row>
    <row r="51" spans="1:61" ht="13.5" thickBot="1" x14ac:dyDescent="0.25">
      <c r="A51" s="74"/>
      <c r="B51" s="12" t="s">
        <v>117</v>
      </c>
      <c r="C51" s="13">
        <v>34.148126463700237</v>
      </c>
      <c r="D51" s="13">
        <v>31.030444964871194</v>
      </c>
      <c r="E51" s="13">
        <v>110.04716981132077</v>
      </c>
      <c r="F51" s="13">
        <v>20.843091334894613</v>
      </c>
      <c r="G51" s="13">
        <v>17.725409836065577</v>
      </c>
      <c r="H51" s="13">
        <v>38.568501170960189</v>
      </c>
      <c r="I51" s="13">
        <v>13.305035128805621</v>
      </c>
      <c r="J51" s="13">
        <v>51.87353629976581</v>
      </c>
      <c r="K51" s="13">
        <v>65.829571106094804</v>
      </c>
      <c r="L51" s="13">
        <v>59.819413092550789</v>
      </c>
      <c r="M51" s="13">
        <v>32.589285714285715</v>
      </c>
      <c r="N51" s="13">
        <v>74.351015801354407</v>
      </c>
      <c r="O51" s="13">
        <v>25.648984198645596</v>
      </c>
      <c r="P51" s="13">
        <v>34.497153700189756</v>
      </c>
      <c r="Q51" s="13">
        <v>1.1029411764705819</v>
      </c>
      <c r="R51" s="13">
        <v>0.35944065126050212</v>
      </c>
      <c r="S51" s="13">
        <v>11.500938275983012</v>
      </c>
      <c r="T51" s="13">
        <v>53.18431777526682</v>
      </c>
      <c r="U51" s="13">
        <v>2.1624679524104913</v>
      </c>
      <c r="V51" s="13">
        <v>409.25028102898619</v>
      </c>
      <c r="W51" s="13">
        <v>51.668618266978925</v>
      </c>
      <c r="X51" s="13">
        <v>12.858606557377048</v>
      </c>
      <c r="Y51" s="13">
        <v>11.072892271662765</v>
      </c>
      <c r="Z51" s="13">
        <v>8.2333138173302114</v>
      </c>
      <c r="AA51" s="13">
        <v>21.091920374707257</v>
      </c>
      <c r="AB51" s="13">
        <v>32.164812646370024</v>
      </c>
      <c r="AC51" s="13">
        <v>19.503805620608901</v>
      </c>
      <c r="AD51" s="13">
        <v>62.252124645892351</v>
      </c>
      <c r="AE51" s="13">
        <v>37.747875354107649</v>
      </c>
      <c r="AF51" s="13">
        <v>37.655379339905693</v>
      </c>
      <c r="AG51" s="13">
        <v>34.153498871331834</v>
      </c>
      <c r="AH51" s="13">
        <v>68.807339449541288</v>
      </c>
      <c r="AI51" s="13">
        <v>61.765966566652367</v>
      </c>
      <c r="AJ51" s="13">
        <v>16.159250585480095</v>
      </c>
      <c r="AK51" s="13">
        <v>31.733021077283375</v>
      </c>
      <c r="AL51" s="13">
        <v>16.36416861826698</v>
      </c>
      <c r="AM51" s="13">
        <v>15.368852459016393</v>
      </c>
      <c r="AN51" s="13">
        <v>5.423009367681499</v>
      </c>
      <c r="AO51" s="13">
        <v>79.359780887576505</v>
      </c>
      <c r="AP51" s="13">
        <v>51.568265682656822</v>
      </c>
      <c r="AQ51" s="13">
        <v>48.431734317343164</v>
      </c>
      <c r="AR51" s="13"/>
      <c r="AS51" s="13"/>
      <c r="AT51" s="13"/>
      <c r="AU51" s="13">
        <v>1.6580227068231681</v>
      </c>
      <c r="AV51" s="13">
        <v>767.24828193005169</v>
      </c>
      <c r="AW51" s="13">
        <v>437.0226508755473</v>
      </c>
      <c r="AX51" s="13">
        <v>65</v>
      </c>
      <c r="AY51" s="13">
        <v>244</v>
      </c>
      <c r="AZ51" s="13">
        <v>0.26639344262295084</v>
      </c>
      <c r="BA51" s="13">
        <v>33</v>
      </c>
      <c r="BB51" s="13">
        <v>0.13524590163934427</v>
      </c>
      <c r="BC51" s="13">
        <v>86</v>
      </c>
      <c r="BD51" s="13">
        <v>238</v>
      </c>
      <c r="BE51" s="13">
        <v>0.36134453781512604</v>
      </c>
      <c r="BF51" s="13">
        <v>98</v>
      </c>
      <c r="BG51" s="13">
        <v>37.532296158471269</v>
      </c>
      <c r="BH51" s="13">
        <v>177</v>
      </c>
      <c r="BI51" s="23">
        <v>26.763567107220425</v>
      </c>
    </row>
    <row r="52" spans="1:61" ht="13.5" thickBot="1" x14ac:dyDescent="0.25">
      <c r="A52" s="74"/>
      <c r="B52" s="12" t="s">
        <v>118</v>
      </c>
      <c r="C52" s="13">
        <v>34.837386463521831</v>
      </c>
      <c r="D52" s="13">
        <v>32.434808086727216</v>
      </c>
      <c r="E52" s="13">
        <v>107.40740740740742</v>
      </c>
      <c r="F52" s="13">
        <v>20.619689422795197</v>
      </c>
      <c r="G52" s="13">
        <v>18.217111046000582</v>
      </c>
      <c r="H52" s="13">
        <v>38.836800468795779</v>
      </c>
      <c r="I52" s="13">
        <v>14.217697040726632</v>
      </c>
      <c r="J52" s="13">
        <v>53.054497509522413</v>
      </c>
      <c r="K52" s="13">
        <v>65.663399144001104</v>
      </c>
      <c r="L52" s="13">
        <v>61.134888858207916</v>
      </c>
      <c r="M52" s="13">
        <v>33.63609727512452</v>
      </c>
      <c r="N52" s="13">
        <v>73.201711997790966</v>
      </c>
      <c r="O52" s="13">
        <v>26.798288002209027</v>
      </c>
      <c r="P52" s="13">
        <v>36.608826857789509</v>
      </c>
      <c r="Q52" s="13">
        <v>1.1019536019535943</v>
      </c>
      <c r="R52" s="13">
        <v>0.37065418547984941</v>
      </c>
      <c r="S52" s="13">
        <v>9.3541097019637842</v>
      </c>
      <c r="T52" s="13">
        <v>38.657279503425606</v>
      </c>
      <c r="U52" s="13">
        <v>2.4197537493901691</v>
      </c>
      <c r="V52" s="13">
        <v>374.60791339152161</v>
      </c>
      <c r="W52" s="13">
        <v>45.03369469674773</v>
      </c>
      <c r="X52" s="13">
        <v>10.987401113389978</v>
      </c>
      <c r="Y52" s="13">
        <v>9.1341927922648694</v>
      </c>
      <c r="Z52" s="13">
        <v>9.3905654849106348</v>
      </c>
      <c r="AA52" s="13">
        <v>20.377966598300613</v>
      </c>
      <c r="AB52" s="13">
        <v>29.512159390565483</v>
      </c>
      <c r="AC52" s="13">
        <v>15.521535306182244</v>
      </c>
      <c r="AD52" s="13">
        <v>65.533506831489902</v>
      </c>
      <c r="AE52" s="13">
        <v>34.466493168510084</v>
      </c>
      <c r="AF52" s="13">
        <v>31.539108494533213</v>
      </c>
      <c r="AG52" s="13">
        <v>27.61293179805137</v>
      </c>
      <c r="AH52" s="13">
        <v>70.555861309851409</v>
      </c>
      <c r="AI52" s="13">
        <v>58.494533221194267</v>
      </c>
      <c r="AJ52" s="13">
        <v>10.518605332552006</v>
      </c>
      <c r="AK52" s="13">
        <v>22.011426897157925</v>
      </c>
      <c r="AL52" s="13">
        <v>12.159390565484909</v>
      </c>
      <c r="AM52" s="13">
        <v>9.8520363316730144</v>
      </c>
      <c r="AN52" s="13">
        <v>4.3876355112803989</v>
      </c>
      <c r="AO52" s="13">
        <v>81.690993475482614</v>
      </c>
      <c r="AP52" s="13">
        <v>55.241264559068213</v>
      </c>
      <c r="AQ52" s="13">
        <v>44.75873544093178</v>
      </c>
      <c r="AR52" s="13"/>
      <c r="AS52" s="13"/>
      <c r="AT52" s="13"/>
      <c r="AU52" s="13">
        <v>1.2821140942728892</v>
      </c>
      <c r="AV52" s="13">
        <v>739.48037714109057</v>
      </c>
      <c r="AW52" s="13">
        <v>401.23018289245209</v>
      </c>
      <c r="AX52" s="13">
        <v>67</v>
      </c>
      <c r="AY52" s="13">
        <v>243</v>
      </c>
      <c r="AZ52" s="13">
        <v>0.27572016460905352</v>
      </c>
      <c r="BA52" s="13">
        <v>34</v>
      </c>
      <c r="BB52" s="13">
        <v>0.13991769547325103</v>
      </c>
      <c r="BC52" s="13">
        <v>85</v>
      </c>
      <c r="BD52" s="13">
        <v>232</v>
      </c>
      <c r="BE52" s="13">
        <v>0.36637931034482757</v>
      </c>
      <c r="BF52" s="13">
        <v>105</v>
      </c>
      <c r="BG52" s="13">
        <v>40.211259018635388</v>
      </c>
      <c r="BH52" s="13">
        <v>174</v>
      </c>
      <c r="BI52" s="23">
        <v>24.523047292050382</v>
      </c>
    </row>
    <row r="53" spans="1:61" ht="13.5" thickBot="1" x14ac:dyDescent="0.25">
      <c r="A53" s="74"/>
      <c r="B53" s="12" t="s">
        <v>119</v>
      </c>
      <c r="C53" s="28">
        <v>32.928063757872756</v>
      </c>
      <c r="D53" s="28">
        <v>29.384683244032107</v>
      </c>
      <c r="E53" s="28">
        <v>112.71724832490649</v>
      </c>
      <c r="F53" s="28">
        <v>20.506035264089316</v>
      </c>
      <c r="G53" s="28">
        <v>16.962654750248678</v>
      </c>
      <c r="H53" s="28">
        <v>37.468690014338002</v>
      </c>
      <c r="I53" s="28">
        <v>12.422028493783431</v>
      </c>
      <c r="J53" s="28">
        <v>49.890718508121431</v>
      </c>
      <c r="K53" s="28">
        <v>66.030314601082409</v>
      </c>
      <c r="L53" s="28">
        <v>58.710681793993238</v>
      </c>
      <c r="M53" s="28">
        <v>31.15637350095243</v>
      </c>
      <c r="N53" s="28">
        <v>75.259003604924345</v>
      </c>
      <c r="O53" s="28">
        <v>24.740996395075644</v>
      </c>
      <c r="P53" s="28">
        <v>32.981173907178601</v>
      </c>
      <c r="Q53" s="28">
        <v>1.0356930046472475</v>
      </c>
      <c r="R53" s="28">
        <v>0.32529451391748548</v>
      </c>
      <c r="S53" s="28">
        <v>10.512348369514021</v>
      </c>
      <c r="T53" s="28">
        <v>45.069368063166642</v>
      </c>
      <c r="U53" s="28">
        <v>2.3484707605675275</v>
      </c>
      <c r="V53" s="28">
        <v>382.15640210863086</v>
      </c>
      <c r="W53" s="28">
        <v>46.21648227319141</v>
      </c>
      <c r="X53" s="28">
        <v>11.483324210526154</v>
      </c>
      <c r="Y53" s="28">
        <v>8.97174850217597</v>
      </c>
      <c r="Z53" s="28">
        <v>7.8519841514103375</v>
      </c>
      <c r="AA53" s="28">
        <v>19.335308361936487</v>
      </c>
      <c r="AB53" s="28">
        <v>28.307056864112457</v>
      </c>
      <c r="AC53" s="28">
        <v>17.909425409078938</v>
      </c>
      <c r="AD53" s="28">
        <v>61.066236931979596</v>
      </c>
      <c r="AE53" s="28">
        <v>38.933763068020404</v>
      </c>
      <c r="AF53" s="28">
        <v>34.92661370310762</v>
      </c>
      <c r="AG53" s="28">
        <v>29.501520789743353</v>
      </c>
      <c r="AH53" s="28">
        <v>68.151983164879084</v>
      </c>
      <c r="AI53" s="28">
        <v>58.584340568787105</v>
      </c>
      <c r="AJ53" s="28">
        <v>12.770493748201162</v>
      </c>
      <c r="AK53" s="28">
        <v>25.97280482401975</v>
      </c>
      <c r="AL53" s="28">
        <v>12.981035787545389</v>
      </c>
      <c r="AM53" s="28">
        <v>12.991769036474359</v>
      </c>
      <c r="AN53" s="28">
        <v>4.5816231866915151</v>
      </c>
      <c r="AO53" s="28">
        <v>78.980056044844005</v>
      </c>
      <c r="AP53" s="28">
        <v>49.970627478328765</v>
      </c>
      <c r="AQ53" s="28">
        <v>50.029372521671213</v>
      </c>
      <c r="AR53" s="28"/>
      <c r="AS53" s="28"/>
      <c r="AT53" s="28"/>
      <c r="AU53" s="28">
        <v>1.4383334184662546</v>
      </c>
      <c r="AV53" s="28">
        <v>723.08705316440853</v>
      </c>
      <c r="AW53" s="28">
        <v>407.90474735734915</v>
      </c>
      <c r="AX53" s="28">
        <v>61</v>
      </c>
      <c r="AY53" s="28">
        <v>244</v>
      </c>
      <c r="AZ53" s="28">
        <v>0.25009229084604229</v>
      </c>
      <c r="BA53" s="28">
        <v>31.666666666666668</v>
      </c>
      <c r="BB53" s="28">
        <v>0.12981643713276989</v>
      </c>
      <c r="BC53" s="28">
        <v>81.333333333333329</v>
      </c>
      <c r="BD53" s="28">
        <v>234</v>
      </c>
      <c r="BE53" s="28">
        <v>0.34745967352458224</v>
      </c>
      <c r="BF53" s="19">
        <v>97</v>
      </c>
      <c r="BG53" s="19">
        <v>36.395427541095316</v>
      </c>
      <c r="BH53" s="19">
        <v>173.33333333333334</v>
      </c>
      <c r="BI53" s="22">
        <v>24.692445475410072</v>
      </c>
    </row>
    <row r="54" spans="1:61" ht="13.5" thickBot="1" x14ac:dyDescent="0.25">
      <c r="A54" s="74"/>
      <c r="B54" s="12" t="s">
        <v>120</v>
      </c>
      <c r="C54" s="13">
        <v>2.7319516150565857</v>
      </c>
      <c r="D54" s="13">
        <v>4.1269325058320243</v>
      </c>
      <c r="E54" s="13">
        <v>7.0357246948862429</v>
      </c>
      <c r="F54" s="13">
        <v>0.40599493447816443</v>
      </c>
      <c r="G54" s="13">
        <v>1.7641708642903373</v>
      </c>
      <c r="H54" s="13">
        <v>2.1414887198235335</v>
      </c>
      <c r="I54" s="13">
        <v>2.3642574921581221</v>
      </c>
      <c r="J54" s="13">
        <v>4.4960272749813299</v>
      </c>
      <c r="K54" s="13">
        <v>0.4985787747633082</v>
      </c>
      <c r="L54" s="13">
        <v>3.1295142161154277</v>
      </c>
      <c r="M54" s="13">
        <v>3.4286285726246364</v>
      </c>
      <c r="N54" s="13">
        <v>2.631517869192066</v>
      </c>
      <c r="O54" s="13">
        <v>2.6315178691920655</v>
      </c>
      <c r="P54" s="13">
        <v>4.5779372245671555</v>
      </c>
      <c r="Q54" s="13">
        <v>0.11562304009905841</v>
      </c>
      <c r="R54" s="13">
        <v>6.9081951873816425E-2</v>
      </c>
      <c r="S54" s="13">
        <v>1.0834222437067915</v>
      </c>
      <c r="T54" s="13">
        <v>7.4117145328220291</v>
      </c>
      <c r="U54" s="13">
        <v>0.16254068119382908</v>
      </c>
      <c r="V54" s="13">
        <v>24.218590329128851</v>
      </c>
      <c r="W54" s="13">
        <v>4.967499836659254</v>
      </c>
      <c r="X54" s="13">
        <v>1.2063610450216962</v>
      </c>
      <c r="Y54" s="13">
        <v>2.1868955383018771</v>
      </c>
      <c r="Z54" s="13">
        <v>1.7604975262125027</v>
      </c>
      <c r="AA54" s="13">
        <v>2.450381183505971</v>
      </c>
      <c r="AB54" s="13">
        <v>4.5807797386954201</v>
      </c>
      <c r="AC54" s="13">
        <v>2.106386164753173</v>
      </c>
      <c r="AD54" s="13">
        <v>5.1633816935843226</v>
      </c>
      <c r="AE54" s="13">
        <v>5.1633816935843289</v>
      </c>
      <c r="AF54" s="13">
        <v>3.1108914527923344</v>
      </c>
      <c r="AG54" s="13">
        <v>4.0524059343357219</v>
      </c>
      <c r="AH54" s="13">
        <v>2.7898958126768201</v>
      </c>
      <c r="AI54" s="13">
        <v>3.1376864021238737</v>
      </c>
      <c r="AJ54" s="13">
        <v>2.9872348540781459</v>
      </c>
      <c r="AK54" s="13">
        <v>5.104332752100051</v>
      </c>
      <c r="AL54" s="13">
        <v>3.0562973833190319</v>
      </c>
      <c r="AM54" s="13">
        <v>2.8363780586386893</v>
      </c>
      <c r="AN54" s="13">
        <v>0.76311426038243746</v>
      </c>
      <c r="AO54" s="13">
        <v>2.9193805847358405</v>
      </c>
      <c r="AP54" s="13">
        <v>6.2251613818544147</v>
      </c>
      <c r="AQ54" s="13">
        <v>6.2251613818544085</v>
      </c>
      <c r="AR54" s="13"/>
      <c r="AS54" s="13"/>
      <c r="AT54" s="13"/>
      <c r="AU54" s="13">
        <v>0.19582683296872383</v>
      </c>
      <c r="AV54" s="13">
        <v>54.248544012346478</v>
      </c>
      <c r="AW54" s="13">
        <v>26.42068871124102</v>
      </c>
      <c r="AX54" s="13">
        <v>8.717797887081348</v>
      </c>
      <c r="AY54" s="13">
        <v>1</v>
      </c>
      <c r="AZ54" s="13">
        <v>3.6609825495308619E-2</v>
      </c>
      <c r="BA54" s="13">
        <v>3.2145502536643185</v>
      </c>
      <c r="BB54" s="13">
        <v>1.3651334312830849E-2</v>
      </c>
      <c r="BC54" s="13">
        <v>7.2341781380702361</v>
      </c>
      <c r="BD54" s="13">
        <v>3.4641016151377544</v>
      </c>
      <c r="BE54" s="13">
        <v>2.8520846822145441E-2</v>
      </c>
      <c r="BF54" s="13">
        <v>8.5440037453175304</v>
      </c>
      <c r="BG54" s="13">
        <v>4.4934551487881356</v>
      </c>
      <c r="BH54" s="13">
        <v>4.0414518843273806</v>
      </c>
      <c r="BI54" s="23">
        <v>1.9918324016675433</v>
      </c>
    </row>
    <row r="55" spans="1:61" ht="13.5" thickBot="1" x14ac:dyDescent="0.25">
      <c r="A55" s="74"/>
      <c r="B55" s="12" t="s">
        <v>121</v>
      </c>
      <c r="C55" s="13">
        <v>4.7901176697303933</v>
      </c>
      <c r="D55" s="13">
        <v>8.1085971673812356</v>
      </c>
      <c r="E55" s="13">
        <v>3.6037763580137856</v>
      </c>
      <c r="F55" s="13">
        <v>1.1430843734141143</v>
      </c>
      <c r="G55" s="13">
        <v>6.0046292186639532</v>
      </c>
      <c r="H55" s="13">
        <v>3.2997926759209886</v>
      </c>
      <c r="I55" s="13">
        <v>10.988581295029181</v>
      </c>
      <c r="J55" s="13">
        <v>5.2029368089213177</v>
      </c>
      <c r="K55" s="13">
        <v>0.43594308396209147</v>
      </c>
      <c r="L55" s="13">
        <v>3.0775079080956296</v>
      </c>
      <c r="M55" s="13">
        <v>6.353498199318877</v>
      </c>
      <c r="N55" s="13">
        <v>2.0187718111855766</v>
      </c>
      <c r="O55" s="13">
        <v>6.1408502951714059</v>
      </c>
      <c r="P55" s="13">
        <v>8.0138848191870178</v>
      </c>
      <c r="Q55" s="13">
        <v>6.4454421364418435</v>
      </c>
      <c r="R55" s="13">
        <v>12.261037860789077</v>
      </c>
      <c r="S55" s="13">
        <v>5.950279633655839</v>
      </c>
      <c r="T55" s="13">
        <v>9.4945981374401374</v>
      </c>
      <c r="U55" s="13">
        <v>3.9959154534606363</v>
      </c>
      <c r="V55" s="13">
        <v>3.6588709671652051</v>
      </c>
      <c r="W55" s="13">
        <v>6.2055509784185006</v>
      </c>
      <c r="X55" s="13">
        <v>6.0652548104904715</v>
      </c>
      <c r="Y55" s="13">
        <v>14.073117714144058</v>
      </c>
      <c r="Z55" s="13">
        <v>12.944800970897189</v>
      </c>
      <c r="AA55" s="13">
        <v>7.3168123798811617</v>
      </c>
      <c r="AB55" s="13">
        <v>9.3429508688596297</v>
      </c>
      <c r="AC55" s="13">
        <v>6.7904055627661357</v>
      </c>
      <c r="AD55" s="13">
        <v>4.8817152660647105</v>
      </c>
      <c r="AE55" s="13">
        <v>7.6567985619872232</v>
      </c>
      <c r="AF55" s="13">
        <v>5.1424224316643476</v>
      </c>
      <c r="AG55" s="13">
        <v>7.9306340636777719</v>
      </c>
      <c r="AH55" s="13">
        <v>2.3634632825916673</v>
      </c>
      <c r="AI55" s="13">
        <v>3.092198480533912</v>
      </c>
      <c r="AJ55" s="13">
        <v>13.505200982362853</v>
      </c>
      <c r="AK55" s="13">
        <v>11.346436815068206</v>
      </c>
      <c r="AL55" s="13">
        <v>13.59332295097582</v>
      </c>
      <c r="AM55" s="13">
        <v>12.604777925785807</v>
      </c>
      <c r="AN55" s="13">
        <v>9.6163347726637785</v>
      </c>
      <c r="AO55" s="13">
        <v>2.1340896054912815</v>
      </c>
      <c r="AP55" s="13">
        <v>7.1924223907758531</v>
      </c>
      <c r="AQ55" s="13">
        <v>7.183976968741014</v>
      </c>
      <c r="AR55" s="13"/>
      <c r="AS55" s="13"/>
      <c r="AT55" s="13"/>
      <c r="AU55" s="13">
        <v>7.860533119615976</v>
      </c>
      <c r="AV55" s="13">
        <v>4.3314855869162097</v>
      </c>
      <c r="AW55" s="13">
        <v>3.7395965206178134</v>
      </c>
      <c r="AX55" s="13">
        <v>8.2511851751592911</v>
      </c>
      <c r="AY55" s="13">
        <v>0.23661896278263356</v>
      </c>
      <c r="AZ55" s="13">
        <v>8.4515570364835764</v>
      </c>
      <c r="BA55" s="13">
        <v>5.8608045924526548</v>
      </c>
      <c r="BB55" s="13">
        <v>6.0713432862508387</v>
      </c>
      <c r="BC55" s="13">
        <v>5.1352311828449473</v>
      </c>
      <c r="BD55" s="13">
        <v>0.85470085470085466</v>
      </c>
      <c r="BE55" s="13">
        <v>4.7391164629977629</v>
      </c>
      <c r="BF55" s="13">
        <v>5.0854462498105635</v>
      </c>
      <c r="BG55" s="13">
        <v>7.1280864521100371</v>
      </c>
      <c r="BH55" s="13">
        <v>1.346153846153846</v>
      </c>
      <c r="BI55" s="23">
        <v>4.6572340290417387</v>
      </c>
    </row>
    <row r="56" spans="1:61" ht="13.5" thickBot="1" x14ac:dyDescent="0.25">
      <c r="A56" s="74"/>
      <c r="B56" s="12" t="s">
        <v>122</v>
      </c>
      <c r="C56" s="13">
        <v>0</v>
      </c>
      <c r="D56" s="13">
        <v>24.272948822095859</v>
      </c>
      <c r="E56" s="13">
        <v>0</v>
      </c>
      <c r="F56" s="13">
        <v>0</v>
      </c>
      <c r="G56" s="13">
        <v>24.272948822095859</v>
      </c>
      <c r="H56" s="13">
        <v>24.272948822095859</v>
      </c>
      <c r="I56" s="13">
        <v>0</v>
      </c>
      <c r="J56" s="13">
        <v>24.272948822095859</v>
      </c>
      <c r="K56" s="13">
        <v>0</v>
      </c>
      <c r="L56" s="13">
        <v>100</v>
      </c>
      <c r="M56" s="13">
        <v>12.13647441104793</v>
      </c>
      <c r="N56" s="13">
        <v>100</v>
      </c>
      <c r="O56" s="13">
        <v>0</v>
      </c>
      <c r="P56" s="13">
        <v>0</v>
      </c>
      <c r="Q56" s="13"/>
      <c r="R56" s="13"/>
      <c r="S56" s="13">
        <v>7.0204246650961348</v>
      </c>
      <c r="T56" s="13">
        <v>33.192966573498545</v>
      </c>
      <c r="U56" s="13">
        <v>2.115033812826264</v>
      </c>
      <c r="V56" s="13">
        <v>439.61271338096344</v>
      </c>
      <c r="W56" s="13">
        <v>43.907392363931763</v>
      </c>
      <c r="X56" s="13"/>
      <c r="Y56" s="13">
        <v>14.159220146222584</v>
      </c>
      <c r="Z56" s="13"/>
      <c r="AA56" s="13"/>
      <c r="AB56" s="13">
        <v>14.159220146222584</v>
      </c>
      <c r="AC56" s="13">
        <v>29.748172217709179</v>
      </c>
      <c r="AD56" s="13">
        <v>32.247918593894539</v>
      </c>
      <c r="AE56" s="13">
        <v>67.752081406105461</v>
      </c>
      <c r="AF56" s="13"/>
      <c r="AG56" s="13">
        <v>58.333333333333329</v>
      </c>
      <c r="AH56" s="13"/>
      <c r="AI56" s="13"/>
      <c r="AJ56" s="13">
        <v>15.800162469536961</v>
      </c>
      <c r="AK56" s="13">
        <v>27.554833468724617</v>
      </c>
      <c r="AL56" s="13">
        <v>6.6693744922826967</v>
      </c>
      <c r="AM56" s="13">
        <v>20.885458976441921</v>
      </c>
      <c r="AN56" s="13"/>
      <c r="AO56" s="13">
        <v>71.683897702063547</v>
      </c>
      <c r="AP56" s="13">
        <v>24.204009433962263</v>
      </c>
      <c r="AQ56" s="13">
        <v>75.795990566037744</v>
      </c>
      <c r="AR56" s="13"/>
      <c r="AS56" s="13"/>
      <c r="AT56" s="13"/>
      <c r="AU56" s="13">
        <v>1.0884472745084319</v>
      </c>
      <c r="AV56" s="13">
        <v>558.30146838643077</v>
      </c>
      <c r="AW56" s="13">
        <v>447.95947382736199</v>
      </c>
      <c r="AX56" s="13"/>
      <c r="AY56" s="13">
        <v>244</v>
      </c>
      <c r="AZ56" s="13"/>
      <c r="BA56" s="13"/>
      <c r="BB56" s="13"/>
      <c r="BC56" s="13">
        <v>77</v>
      </c>
      <c r="BD56" s="13">
        <v>234</v>
      </c>
      <c r="BE56" s="13">
        <v>0.32905982905982906</v>
      </c>
      <c r="BF56" s="13">
        <v>84</v>
      </c>
      <c r="BG56" s="13">
        <v>25.932549038400101</v>
      </c>
      <c r="BH56" s="13">
        <v>182</v>
      </c>
      <c r="BI56" s="23">
        <v>23.142811647636574</v>
      </c>
    </row>
    <row r="57" spans="1:61" ht="13.5" thickBot="1" x14ac:dyDescent="0.25">
      <c r="A57" s="74"/>
      <c r="B57" s="12" t="s">
        <v>123</v>
      </c>
      <c r="C57" s="13">
        <v>6.7487767842078633E-2</v>
      </c>
      <c r="D57" s="13">
        <v>28.471402058376921</v>
      </c>
      <c r="E57" s="13">
        <v>0.23703703703703707</v>
      </c>
      <c r="F57" s="13">
        <v>6.7487767842078633E-2</v>
      </c>
      <c r="G57" s="13">
        <v>28.471402058376921</v>
      </c>
      <c r="H57" s="13">
        <v>28.538889826218998</v>
      </c>
      <c r="I57" s="13">
        <v>0</v>
      </c>
      <c r="J57" s="13">
        <v>28.538889826218998</v>
      </c>
      <c r="K57" s="13">
        <v>0.23647650014779784</v>
      </c>
      <c r="L57" s="13">
        <v>99.763523499852198</v>
      </c>
      <c r="M57" s="13">
        <v>14.269444913109499</v>
      </c>
      <c r="N57" s="13">
        <v>100</v>
      </c>
      <c r="O57" s="13">
        <v>0</v>
      </c>
      <c r="P57" s="13">
        <v>0</v>
      </c>
      <c r="Q57" s="13"/>
      <c r="R57" s="13"/>
      <c r="S57" s="13">
        <v>9.3609061319464129</v>
      </c>
      <c r="T57" s="13">
        <v>44.084559175049726</v>
      </c>
      <c r="U57" s="13">
        <v>2.1233979214301293</v>
      </c>
      <c r="V57" s="13">
        <v>426.85872936621922</v>
      </c>
      <c r="W57" s="13">
        <v>46.144761262021262</v>
      </c>
      <c r="X57" s="13">
        <v>5.0615825881558968E-2</v>
      </c>
      <c r="Y57" s="13">
        <v>16.272988020921208</v>
      </c>
      <c r="Z57" s="13"/>
      <c r="AA57" s="13">
        <v>5.0615825881558968E-2</v>
      </c>
      <c r="AB57" s="13">
        <v>16.323603846802765</v>
      </c>
      <c r="AC57" s="13">
        <v>29.82115741521849</v>
      </c>
      <c r="AD57" s="13">
        <v>35.374771480804377</v>
      </c>
      <c r="AE57" s="13">
        <v>64.625228519195602</v>
      </c>
      <c r="AF57" s="13">
        <v>74.999999999999986</v>
      </c>
      <c r="AG57" s="13">
        <v>56.108202443280973</v>
      </c>
      <c r="AH57" s="13"/>
      <c r="AI57" s="13">
        <v>74.999999999999986</v>
      </c>
      <c r="AJ57" s="13">
        <v>17.428716045216802</v>
      </c>
      <c r="AK57" s="13">
        <v>29.854901299139531</v>
      </c>
      <c r="AL57" s="13">
        <v>8.4190990382993078</v>
      </c>
      <c r="AM57" s="13">
        <v>21.435802260840223</v>
      </c>
      <c r="AN57" s="13">
        <v>5.0615825881558968E-2</v>
      </c>
      <c r="AO57" s="13">
        <v>75.640129875467494</v>
      </c>
      <c r="AP57" s="13">
        <v>28.200056513139305</v>
      </c>
      <c r="AQ57" s="13">
        <v>71.799943486860698</v>
      </c>
      <c r="AR57" s="13"/>
      <c r="AS57" s="13"/>
      <c r="AT57" s="13"/>
      <c r="AU57" s="13">
        <v>1.2167441860465116</v>
      </c>
      <c r="AV57" s="13">
        <v>738.32066542707344</v>
      </c>
      <c r="AW57" s="13">
        <v>505.25942958008176</v>
      </c>
      <c r="AX57" s="13">
        <v>39</v>
      </c>
      <c r="AY57" s="13">
        <v>239</v>
      </c>
      <c r="AZ57" s="13">
        <v>0.16317991631799164</v>
      </c>
      <c r="BA57" s="13">
        <v>20</v>
      </c>
      <c r="BB57" s="13">
        <v>8.3682008368200833E-2</v>
      </c>
      <c r="BC57" s="13">
        <v>95</v>
      </c>
      <c r="BD57" s="13">
        <v>226</v>
      </c>
      <c r="BE57" s="13">
        <v>0.42035398230088494</v>
      </c>
      <c r="BF57" s="13">
        <v>98</v>
      </c>
      <c r="BG57" s="13">
        <v>34.439881889829529</v>
      </c>
      <c r="BH57" s="13">
        <v>191</v>
      </c>
      <c r="BI57" s="23">
        <v>26.909268606205575</v>
      </c>
    </row>
    <row r="58" spans="1:61" ht="13.5" thickBot="1" x14ac:dyDescent="0.25">
      <c r="A58" s="74"/>
      <c r="B58" s="12" t="s">
        <v>124</v>
      </c>
      <c r="C58" s="13">
        <v>0</v>
      </c>
      <c r="D58" s="13">
        <v>29.082082965578117</v>
      </c>
      <c r="E58" s="13">
        <v>0</v>
      </c>
      <c r="F58" s="13">
        <v>0</v>
      </c>
      <c r="G58" s="13">
        <v>29.082082965578117</v>
      </c>
      <c r="H58" s="13">
        <v>29.082082965578117</v>
      </c>
      <c r="I58" s="13">
        <v>0</v>
      </c>
      <c r="J58" s="13">
        <v>29.082082965578117</v>
      </c>
      <c r="K58" s="13">
        <v>0</v>
      </c>
      <c r="L58" s="13">
        <v>100</v>
      </c>
      <c r="M58" s="13">
        <v>14.541041482789058</v>
      </c>
      <c r="N58" s="13">
        <v>100</v>
      </c>
      <c r="O58" s="13">
        <v>0</v>
      </c>
      <c r="P58" s="13">
        <v>0</v>
      </c>
      <c r="Q58" s="13"/>
      <c r="R58" s="13"/>
      <c r="S58" s="13">
        <v>10.50307288322422</v>
      </c>
      <c r="T58" s="13">
        <v>45.951096617683405</v>
      </c>
      <c r="U58" s="13">
        <v>2.2857066873965124</v>
      </c>
      <c r="V58" s="13">
        <v>391.55035775266265</v>
      </c>
      <c r="W58" s="13">
        <v>48.911444542512513</v>
      </c>
      <c r="X58" s="13"/>
      <c r="Y58" s="13">
        <v>17.181523977640484</v>
      </c>
      <c r="Z58" s="13"/>
      <c r="AA58" s="13"/>
      <c r="AB58" s="13">
        <v>17.181523977640484</v>
      </c>
      <c r="AC58" s="13">
        <v>31.729920564872028</v>
      </c>
      <c r="AD58" s="13">
        <v>35.127819548872182</v>
      </c>
      <c r="AE58" s="13">
        <v>64.872180451127832</v>
      </c>
      <c r="AF58" s="13"/>
      <c r="AG58" s="13">
        <v>59.079413252402624</v>
      </c>
      <c r="AH58" s="13"/>
      <c r="AI58" s="13"/>
      <c r="AJ58" s="13">
        <v>13.996763754045308</v>
      </c>
      <c r="AK58" s="13">
        <v>23.006766696087087</v>
      </c>
      <c r="AL58" s="13">
        <v>6.7152103559870557</v>
      </c>
      <c r="AM58" s="13">
        <v>16.29155634010003</v>
      </c>
      <c r="AN58" s="13"/>
      <c r="AO58" s="13">
        <v>77.344497607655498</v>
      </c>
      <c r="AP58" s="13">
        <v>29.187979539641944</v>
      </c>
      <c r="AQ58" s="13">
        <v>70.812020460358056</v>
      </c>
      <c r="AR58" s="13"/>
      <c r="AS58" s="13"/>
      <c r="AT58" s="13"/>
      <c r="AU58" s="13">
        <v>1.0587680171391169</v>
      </c>
      <c r="AV58" s="13">
        <v>815.92755578704737</v>
      </c>
      <c r="AW58" s="13">
        <v>459.25751525653584</v>
      </c>
      <c r="AX58" s="13"/>
      <c r="AY58" s="13">
        <v>239</v>
      </c>
      <c r="AZ58" s="13"/>
      <c r="BA58" s="13"/>
      <c r="BB58" s="13"/>
      <c r="BC58" s="13">
        <v>104</v>
      </c>
      <c r="BD58" s="13">
        <v>232</v>
      </c>
      <c r="BE58" s="13">
        <v>0.44827586206896552</v>
      </c>
      <c r="BF58" s="13">
        <v>108</v>
      </c>
      <c r="BG58" s="13">
        <v>39.285549963477578</v>
      </c>
      <c r="BH58" s="13">
        <v>180</v>
      </c>
      <c r="BI58" s="23">
        <v>25.728251058916559</v>
      </c>
    </row>
    <row r="59" spans="1:61" ht="13.5" thickBot="1" x14ac:dyDescent="0.25">
      <c r="A59" s="74"/>
      <c r="B59" s="12" t="s">
        <v>125</v>
      </c>
      <c r="C59" s="28">
        <v>2.249592261402621E-2</v>
      </c>
      <c r="D59" s="28">
        <v>27.27547794868363</v>
      </c>
      <c r="E59" s="28">
        <v>7.9012345679012358E-2</v>
      </c>
      <c r="F59" s="28">
        <v>2.249592261402621E-2</v>
      </c>
      <c r="G59" s="28">
        <v>27.27547794868363</v>
      </c>
      <c r="H59" s="28">
        <v>27.297973871297661</v>
      </c>
      <c r="I59" s="28">
        <v>0</v>
      </c>
      <c r="J59" s="28">
        <v>27.297973871297661</v>
      </c>
      <c r="K59" s="28">
        <v>7.8825500049265945E-2</v>
      </c>
      <c r="L59" s="28">
        <v>99.921174499950737</v>
      </c>
      <c r="M59" s="28">
        <v>13.64898693564883</v>
      </c>
      <c r="N59" s="28">
        <v>100</v>
      </c>
      <c r="O59" s="28">
        <v>0</v>
      </c>
      <c r="P59" s="28">
        <v>0</v>
      </c>
      <c r="Q59" s="28"/>
      <c r="R59" s="28"/>
      <c r="S59" s="28">
        <v>8.961467893422256</v>
      </c>
      <c r="T59" s="28">
        <v>41.076207455410561</v>
      </c>
      <c r="U59" s="28">
        <v>2.1747128072176349</v>
      </c>
      <c r="V59" s="28">
        <v>419.3406001666151</v>
      </c>
      <c r="W59" s="28">
        <v>46.321199389488505</v>
      </c>
      <c r="X59" s="28">
        <v>5.0615825881558968E-2</v>
      </c>
      <c r="Y59" s="28">
        <v>15.871244048261426</v>
      </c>
      <c r="Z59" s="28"/>
      <c r="AA59" s="28">
        <v>5.0615825881558968E-2</v>
      </c>
      <c r="AB59" s="28">
        <v>15.888115990221943</v>
      </c>
      <c r="AC59" s="28">
        <v>30.433083399266565</v>
      </c>
      <c r="AD59" s="28">
        <v>34.250169874523699</v>
      </c>
      <c r="AE59" s="28">
        <v>65.749830125476294</v>
      </c>
      <c r="AF59" s="28">
        <v>74.999999999999986</v>
      </c>
      <c r="AG59" s="28">
        <v>57.84031634300564</v>
      </c>
      <c r="AH59" s="28"/>
      <c r="AI59" s="28">
        <v>74.999999999999986</v>
      </c>
      <c r="AJ59" s="28">
        <v>15.741880756266355</v>
      </c>
      <c r="AK59" s="28">
        <v>26.805500487983746</v>
      </c>
      <c r="AL59" s="28">
        <v>7.2678946288563537</v>
      </c>
      <c r="AM59" s="28">
        <v>19.537605859127392</v>
      </c>
      <c r="AN59" s="28">
        <v>5.0615825881558968E-2</v>
      </c>
      <c r="AO59" s="28">
        <v>74.88950839506218</v>
      </c>
      <c r="AP59" s="28">
        <v>27.197348495581171</v>
      </c>
      <c r="AQ59" s="28">
        <v>72.802651504418819</v>
      </c>
      <c r="AR59" s="28"/>
      <c r="AS59" s="28"/>
      <c r="AT59" s="28"/>
      <c r="AU59" s="28">
        <v>1.1213198258980202</v>
      </c>
      <c r="AV59" s="28">
        <v>704.18322986685052</v>
      </c>
      <c r="AW59" s="28">
        <v>470.82547288799316</v>
      </c>
      <c r="AX59" s="28">
        <v>39</v>
      </c>
      <c r="AY59" s="28">
        <v>240.66666666666666</v>
      </c>
      <c r="AZ59" s="28">
        <v>0.16317991631799164</v>
      </c>
      <c r="BA59" s="28">
        <v>20</v>
      </c>
      <c r="BB59" s="28">
        <v>8.3682008368200833E-2</v>
      </c>
      <c r="BC59" s="28">
        <v>92</v>
      </c>
      <c r="BD59" s="28">
        <v>230.66666666666666</v>
      </c>
      <c r="BE59" s="28">
        <v>0.39922989114322655</v>
      </c>
      <c r="BF59" s="19">
        <v>96.666666666666671</v>
      </c>
      <c r="BG59" s="19">
        <v>33.219326963902404</v>
      </c>
      <c r="BH59" s="19">
        <v>184.33333333333334</v>
      </c>
      <c r="BI59" s="22">
        <v>25.260110437586235</v>
      </c>
    </row>
    <row r="60" spans="1:61" ht="13.5" thickBot="1" x14ac:dyDescent="0.25">
      <c r="A60" s="74"/>
      <c r="B60" s="12" t="s">
        <v>126</v>
      </c>
      <c r="C60" s="13">
        <v>3.896408093063107E-2</v>
      </c>
      <c r="D60" s="13">
        <v>2.6181326665413596</v>
      </c>
      <c r="E60" s="13">
        <v>0.13685339714124464</v>
      </c>
      <c r="F60" s="13">
        <v>3.896408093063107E-2</v>
      </c>
      <c r="G60" s="13">
        <v>2.6181326665413596</v>
      </c>
      <c r="H60" s="13">
        <v>2.6337894957428665</v>
      </c>
      <c r="I60" s="13">
        <v>0</v>
      </c>
      <c r="J60" s="13">
        <v>2.6337894957428665</v>
      </c>
      <c r="K60" s="13">
        <v>0.13652977101735164</v>
      </c>
      <c r="L60" s="13">
        <v>0.13652977101735406</v>
      </c>
      <c r="M60" s="13">
        <v>1.3168947478714332</v>
      </c>
      <c r="N60" s="13">
        <v>0</v>
      </c>
      <c r="O60" s="13">
        <v>0</v>
      </c>
      <c r="P60" s="13">
        <v>0</v>
      </c>
      <c r="Q60" s="13"/>
      <c r="R60" s="13"/>
      <c r="S60" s="13">
        <v>1.7753514673450279</v>
      </c>
      <c r="T60" s="13">
        <v>6.8905809339906199</v>
      </c>
      <c r="U60" s="13">
        <v>9.6214451388845518E-2</v>
      </c>
      <c r="V60" s="13">
        <v>24.897574322246122</v>
      </c>
      <c r="W60" s="13">
        <v>2.5066875276164358</v>
      </c>
      <c r="X60" s="13"/>
      <c r="Y60" s="13">
        <v>1.5506865502180569</v>
      </c>
      <c r="Z60" s="13"/>
      <c r="AA60" s="13"/>
      <c r="AB60" s="13">
        <v>1.5575035689438561</v>
      </c>
      <c r="AC60" s="13">
        <v>1.1236866490866462</v>
      </c>
      <c r="AD60" s="13">
        <v>1.7383911979922972</v>
      </c>
      <c r="AE60" s="13">
        <v>1.7383911979923006</v>
      </c>
      <c r="AF60" s="13"/>
      <c r="AG60" s="13">
        <v>1.5457434239304275</v>
      </c>
      <c r="AH60" s="13"/>
      <c r="AI60" s="13"/>
      <c r="AJ60" s="13">
        <v>1.716718293953797</v>
      </c>
      <c r="AK60" s="13">
        <v>3.4850196301313088</v>
      </c>
      <c r="AL60" s="13">
        <v>0.99723564208318238</v>
      </c>
      <c r="AM60" s="13">
        <v>2.8245968814423592</v>
      </c>
      <c r="AN60" s="13"/>
      <c r="AO60" s="13">
        <v>2.9039924720858528</v>
      </c>
      <c r="AP60" s="13">
        <v>2.6389499862509154</v>
      </c>
      <c r="AQ60" s="13">
        <v>2.6389499862509189</v>
      </c>
      <c r="AR60" s="13"/>
      <c r="AS60" s="13"/>
      <c r="AT60" s="13"/>
      <c r="AU60" s="13">
        <v>8.3961723194621599E-2</v>
      </c>
      <c r="AV60" s="13">
        <v>132.16211108827224</v>
      </c>
      <c r="AW60" s="13">
        <v>30.351020825308417</v>
      </c>
      <c r="AX60" s="13"/>
      <c r="AY60" s="13">
        <v>2.8867513459481291</v>
      </c>
      <c r="AZ60" s="13"/>
      <c r="BA60" s="13"/>
      <c r="BB60" s="13"/>
      <c r="BC60" s="13">
        <v>13.74772708486752</v>
      </c>
      <c r="BD60" s="13">
        <v>4.1633319989322652</v>
      </c>
      <c r="BE60" s="13">
        <v>6.2352113452846782E-2</v>
      </c>
      <c r="BF60" s="13">
        <v>12.055427546683417</v>
      </c>
      <c r="BG60" s="13">
        <v>6.7596578442761226</v>
      </c>
      <c r="BH60" s="13">
        <v>5.8594652770823146</v>
      </c>
      <c r="BI60" s="23">
        <v>1.9263738568078808</v>
      </c>
    </row>
    <row r="61" spans="1:61" ht="13.5" thickBot="1" x14ac:dyDescent="0.25">
      <c r="A61" s="74"/>
      <c r="B61" s="12" t="s">
        <v>127</v>
      </c>
      <c r="C61" s="13">
        <v>100.00000000000003</v>
      </c>
      <c r="D61" s="13">
        <v>5.5418995870419154</v>
      </c>
      <c r="E61" s="13">
        <v>100</v>
      </c>
      <c r="F61" s="13">
        <v>100.00000000000003</v>
      </c>
      <c r="G61" s="13">
        <v>5.5418995870419154</v>
      </c>
      <c r="H61" s="13">
        <v>5.5704466621781084</v>
      </c>
      <c r="I61" s="13"/>
      <c r="J61" s="13">
        <v>5.5704466621781084</v>
      </c>
      <c r="K61" s="13">
        <v>100</v>
      </c>
      <c r="L61" s="13">
        <v>7.8887683660389923E-2</v>
      </c>
      <c r="M61" s="13">
        <v>5.5704466621781084</v>
      </c>
      <c r="N61" s="13">
        <v>0</v>
      </c>
      <c r="O61" s="13"/>
      <c r="P61" s="13"/>
      <c r="Q61" s="13"/>
      <c r="R61" s="13"/>
      <c r="S61" s="13">
        <v>11.437854375734604</v>
      </c>
      <c r="T61" s="13">
        <v>9.6851170143468757</v>
      </c>
      <c r="U61" s="13">
        <v>2.5543344953374807</v>
      </c>
      <c r="V61" s="13">
        <v>3.4279106843949991</v>
      </c>
      <c r="W61" s="13">
        <v>3.1243507031729467</v>
      </c>
      <c r="X61" s="13"/>
      <c r="Y61" s="13">
        <v>5.6409522434077841</v>
      </c>
      <c r="Z61" s="13"/>
      <c r="AA61" s="13"/>
      <c r="AB61" s="13">
        <v>5.6597340134409286</v>
      </c>
      <c r="AC61" s="13">
        <v>2.1317616122676508</v>
      </c>
      <c r="AD61" s="13">
        <v>2.9303814544414322</v>
      </c>
      <c r="AE61" s="13">
        <v>1.5264839836123612</v>
      </c>
      <c r="AF61" s="13"/>
      <c r="AG61" s="13">
        <v>1.5429296351216175</v>
      </c>
      <c r="AH61" s="13"/>
      <c r="AI61" s="13"/>
      <c r="AJ61" s="13">
        <v>6.2962474718431265</v>
      </c>
      <c r="AK61" s="13">
        <v>7.506209490434272</v>
      </c>
      <c r="AL61" s="13">
        <v>7.9218851648763247</v>
      </c>
      <c r="AM61" s="13">
        <v>8.34688641797465</v>
      </c>
      <c r="AN61" s="13"/>
      <c r="AO61" s="13">
        <v>2.2387926846024824</v>
      </c>
      <c r="AP61" s="13">
        <v>5.6020111121768679</v>
      </c>
      <c r="AQ61" s="13">
        <v>2.0927788390337008</v>
      </c>
      <c r="AR61" s="13"/>
      <c r="AS61" s="13"/>
      <c r="AT61" s="13"/>
      <c r="AU61" s="13">
        <v>4.3230595204376847</v>
      </c>
      <c r="AV61" s="13">
        <v>10.835792046327347</v>
      </c>
      <c r="AW61" s="13">
        <v>3.7217973649952505</v>
      </c>
      <c r="AX61" s="13"/>
      <c r="AY61" s="13">
        <v>0.69252077562326886</v>
      </c>
      <c r="AZ61" s="13"/>
      <c r="BA61" s="13"/>
      <c r="BB61" s="13"/>
      <c r="BC61" s="13">
        <v>8.6274499273845358</v>
      </c>
      <c r="BD61" s="13">
        <v>1.04206684261965</v>
      </c>
      <c r="BE61" s="13">
        <v>9.0171127676480207</v>
      </c>
      <c r="BF61" s="13">
        <v>7.2002113854555514</v>
      </c>
      <c r="BG61" s="13">
        <v>11.748252095123485</v>
      </c>
      <c r="BH61" s="13">
        <v>1.8352425976658622</v>
      </c>
      <c r="BI61" s="23">
        <v>4.402959628921419</v>
      </c>
    </row>
    <row r="62" spans="1:61" ht="13.5" thickBot="1" x14ac:dyDescent="0.25">
      <c r="A62" s="74"/>
      <c r="B62" s="12" t="s">
        <v>128</v>
      </c>
      <c r="C62" s="13">
        <v>25.109208457102916</v>
      </c>
      <c r="D62" s="13">
        <v>20.37392975712039</v>
      </c>
      <c r="E62" s="13">
        <v>123.2418524871355</v>
      </c>
      <c r="F62" s="13">
        <v>16.381268565437704</v>
      </c>
      <c r="G62" s="13">
        <v>11.645989865455178</v>
      </c>
      <c r="H62" s="13">
        <v>28.027258430892882</v>
      </c>
      <c r="I62" s="13">
        <v>8.7279398916652102</v>
      </c>
      <c r="J62" s="13">
        <v>36.755198322558094</v>
      </c>
      <c r="K62" s="13">
        <v>68.314713572617066</v>
      </c>
      <c r="L62" s="13">
        <v>55.431423817447111</v>
      </c>
      <c r="M62" s="13">
        <v>22.741569107111651</v>
      </c>
      <c r="N62" s="13">
        <v>76.253862609935808</v>
      </c>
      <c r="O62" s="13">
        <v>23.746137390064177</v>
      </c>
      <c r="P62" s="13">
        <v>31.140897755610979</v>
      </c>
      <c r="Q62" s="13">
        <v>1.5134749241477707</v>
      </c>
      <c r="R62" s="13">
        <v>0.34418794579387091</v>
      </c>
      <c r="S62" s="13">
        <v>8.7092899682951899</v>
      </c>
      <c r="T62" s="13">
        <v>39.557950117562839</v>
      </c>
      <c r="U62" s="13">
        <v>2.2016535089436959</v>
      </c>
      <c r="V62" s="13">
        <v>414.64612692623035</v>
      </c>
      <c r="W62" s="13">
        <v>45.255984623449237</v>
      </c>
      <c r="X62" s="13">
        <v>10.588852000698934</v>
      </c>
      <c r="Y62" s="13">
        <v>6.0632535383540098</v>
      </c>
      <c r="Z62" s="13">
        <v>6.6660842215621168</v>
      </c>
      <c r="AA62" s="13">
        <v>17.254936222261051</v>
      </c>
      <c r="AB62" s="13">
        <v>23.318189760615059</v>
      </c>
      <c r="AC62" s="13">
        <v>21.937794862834174</v>
      </c>
      <c r="AD62" s="13">
        <v>51.525096525096522</v>
      </c>
      <c r="AE62" s="13">
        <v>48.474903474903471</v>
      </c>
      <c r="AF62" s="13">
        <v>42.171189979123177</v>
      </c>
      <c r="AG62" s="13">
        <v>28.442622950819668</v>
      </c>
      <c r="AH62" s="13">
        <v>79.149377593360995</v>
      </c>
      <c r="AI62" s="13">
        <v>68.719554627696596</v>
      </c>
      <c r="AJ62" s="13">
        <v>10.562641970994234</v>
      </c>
      <c r="AK62" s="13">
        <v>16.940415865804649</v>
      </c>
      <c r="AL62" s="13">
        <v>5.8273632710117074</v>
      </c>
      <c r="AM62" s="13">
        <v>11.113052594792942</v>
      </c>
      <c r="AN62" s="13">
        <v>3.1015201817228726</v>
      </c>
      <c r="AO62" s="13">
        <v>72.23682049597636</v>
      </c>
      <c r="AP62" s="13">
        <v>34.399174832387828</v>
      </c>
      <c r="AQ62" s="13">
        <v>65.600825167612172</v>
      </c>
      <c r="AR62" s="13"/>
      <c r="AS62" s="13"/>
      <c r="AT62" s="13"/>
      <c r="AU62" s="13">
        <v>1.1392155261899486</v>
      </c>
      <c r="AV62" s="13">
        <v>512.45237475147201</v>
      </c>
      <c r="AW62" s="13">
        <v>474.22341912473496</v>
      </c>
      <c r="AX62" s="13">
        <v>49</v>
      </c>
      <c r="AY62" s="13">
        <v>239</v>
      </c>
      <c r="AZ62" s="13">
        <v>0.20502092050209206</v>
      </c>
      <c r="BA62" s="13">
        <v>29</v>
      </c>
      <c r="BB62" s="13">
        <v>0.12133891213389121</v>
      </c>
      <c r="BC62" s="13">
        <v>79</v>
      </c>
      <c r="BD62" s="13">
        <v>240</v>
      </c>
      <c r="BE62" s="13">
        <v>0.32916666666666666</v>
      </c>
      <c r="BF62" s="13">
        <v>79</v>
      </c>
      <c r="BG62" s="13">
        <v>24.419769758415448</v>
      </c>
      <c r="BH62" s="13">
        <v>166</v>
      </c>
      <c r="BI62" s="23">
        <v>20.524703640001917</v>
      </c>
    </row>
    <row r="63" spans="1:61" ht="13.5" thickBot="1" x14ac:dyDescent="0.25">
      <c r="A63" s="74"/>
      <c r="B63" s="12" t="s">
        <v>129</v>
      </c>
      <c r="C63" s="13">
        <v>37.80829106174567</v>
      </c>
      <c r="D63" s="13">
        <v>31.791149204128043</v>
      </c>
      <c r="E63" s="13">
        <v>118.92709766162308</v>
      </c>
      <c r="F63" s="13">
        <v>22.704215497638618</v>
      </c>
      <c r="G63" s="13">
        <v>16.687073640020994</v>
      </c>
      <c r="H63" s="13">
        <v>39.391289137659612</v>
      </c>
      <c r="I63" s="13">
        <v>15.104075564107051</v>
      </c>
      <c r="J63" s="13">
        <v>54.495364701766668</v>
      </c>
      <c r="K63" s="13">
        <v>69.378911892152132</v>
      </c>
      <c r="L63" s="13">
        <v>58.337345530412456</v>
      </c>
      <c r="M63" s="13">
        <v>34.799720132936855</v>
      </c>
      <c r="N63" s="13">
        <v>72.283742577435405</v>
      </c>
      <c r="O63" s="13">
        <v>27.716257422564599</v>
      </c>
      <c r="P63" s="13">
        <v>38.34369449378331</v>
      </c>
      <c r="Q63" s="13">
        <v>1.104118104118101</v>
      </c>
      <c r="R63" s="13">
        <v>0.38423001017018749</v>
      </c>
      <c r="S63" s="13">
        <v>10.803416856685622</v>
      </c>
      <c r="T63" s="13">
        <v>51.923974001366545</v>
      </c>
      <c r="U63" s="13">
        <v>2.0806221142475145</v>
      </c>
      <c r="V63" s="13">
        <v>428.70150486492133</v>
      </c>
      <c r="W63" s="13">
        <v>60.46003148504461</v>
      </c>
      <c r="X63" s="13">
        <v>16.722057022914115</v>
      </c>
      <c r="Y63" s="13">
        <v>12.943851670456535</v>
      </c>
      <c r="Z63" s="13">
        <v>11.159699142907121</v>
      </c>
      <c r="AA63" s="13">
        <v>27.881756165821237</v>
      </c>
      <c r="AB63" s="13">
        <v>40.825607836277769</v>
      </c>
      <c r="AC63" s="13">
        <v>19.634423648766834</v>
      </c>
      <c r="AD63" s="13">
        <v>67.524952987125701</v>
      </c>
      <c r="AE63" s="13">
        <v>32.475047012874285</v>
      </c>
      <c r="AF63" s="13">
        <v>44.228544991903767</v>
      </c>
      <c r="AG63" s="13">
        <v>38.292367399741273</v>
      </c>
      <c r="AH63" s="13">
        <v>79.949874686716797</v>
      </c>
      <c r="AI63" s="13">
        <v>73.745084432107348</v>
      </c>
      <c r="AJ63" s="13">
        <v>16.529648417001923</v>
      </c>
      <c r="AK63" s="13">
        <v>25.572852894874938</v>
      </c>
      <c r="AL63" s="13">
        <v>16.101101976561136</v>
      </c>
      <c r="AM63" s="13">
        <v>9.4717509183138002</v>
      </c>
      <c r="AN63" s="13">
        <v>7.7663110022739197</v>
      </c>
      <c r="AO63" s="13">
        <v>76.290864650168047</v>
      </c>
      <c r="AP63" s="13">
        <v>62.961696306429552</v>
      </c>
      <c r="AQ63" s="13">
        <v>37.038303693570448</v>
      </c>
      <c r="AR63" s="13"/>
      <c r="AS63" s="13"/>
      <c r="AT63" s="13"/>
      <c r="AU63" s="13">
        <v>1.3246553280769682</v>
      </c>
      <c r="AV63" s="13">
        <v>624.7906679032825</v>
      </c>
      <c r="AW63" s="13">
        <v>550.89953943580895</v>
      </c>
      <c r="AX63" s="13">
        <v>59</v>
      </c>
      <c r="AY63" s="13">
        <v>243</v>
      </c>
      <c r="AZ63" s="13">
        <v>0.24279835390946503</v>
      </c>
      <c r="BA63" s="13">
        <v>31</v>
      </c>
      <c r="BB63" s="13">
        <v>0.12757201646090535</v>
      </c>
      <c r="BC63" s="13">
        <v>96</v>
      </c>
      <c r="BD63" s="13">
        <v>233</v>
      </c>
      <c r="BE63" s="13">
        <v>0.41201716738197425</v>
      </c>
      <c r="BF63" s="13">
        <v>102</v>
      </c>
      <c r="BG63" s="13">
        <v>35.675635071781116</v>
      </c>
      <c r="BH63" s="13">
        <v>190</v>
      </c>
      <c r="BI63" s="23">
        <v>26.482344657114883</v>
      </c>
    </row>
    <row r="64" spans="1:61" ht="13.5" thickBot="1" x14ac:dyDescent="0.25">
      <c r="A64" s="74"/>
      <c r="B64" s="12" t="s">
        <v>130</v>
      </c>
      <c r="C64" s="13">
        <v>30.560392591419976</v>
      </c>
      <c r="D64" s="13">
        <v>27.821750831090707</v>
      </c>
      <c r="E64" s="13">
        <v>109.84352773826458</v>
      </c>
      <c r="F64" s="13">
        <v>17.468735159094503</v>
      </c>
      <c r="G64" s="13">
        <v>14.730093398765238</v>
      </c>
      <c r="H64" s="13">
        <v>32.198828557859741</v>
      </c>
      <c r="I64" s="13">
        <v>13.091657432325471</v>
      </c>
      <c r="J64" s="13">
        <v>45.290485990185218</v>
      </c>
      <c r="K64" s="13">
        <v>67.476406850751474</v>
      </c>
      <c r="L64" s="13">
        <v>61.429570080391471</v>
      </c>
      <c r="M64" s="13">
        <v>29.19107171125534</v>
      </c>
      <c r="N64" s="13">
        <v>71.094023068857027</v>
      </c>
      <c r="O64" s="13">
        <v>28.905976931142956</v>
      </c>
      <c r="P64" s="13">
        <v>40.658800393313676</v>
      </c>
      <c r="Q64" s="13">
        <v>1.5582870737509833</v>
      </c>
      <c r="R64" s="13">
        <v>0.45488069716587193</v>
      </c>
      <c r="S64" s="13">
        <v>11.471518126101243</v>
      </c>
      <c r="T64" s="13">
        <v>52.361847404527907</v>
      </c>
      <c r="U64" s="13">
        <v>2.1908161561750514</v>
      </c>
      <c r="V64" s="13">
        <v>404.08904975605407</v>
      </c>
      <c r="W64" s="13">
        <v>55.880956150071235</v>
      </c>
      <c r="X64" s="13">
        <v>12.126009181573531</v>
      </c>
      <c r="Y64" s="13">
        <v>10.796264049390535</v>
      </c>
      <c r="Z64" s="13">
        <v>8.421719170492322</v>
      </c>
      <c r="AA64" s="13">
        <v>20.547728352065853</v>
      </c>
      <c r="AB64" s="13">
        <v>31.34399240145639</v>
      </c>
      <c r="AC64" s="13">
        <v>24.536963748614848</v>
      </c>
      <c r="AD64" s="13">
        <v>56.09065155807366</v>
      </c>
      <c r="AE64" s="13">
        <v>43.90934844192634</v>
      </c>
      <c r="AF64" s="13">
        <v>39.67883967883968</v>
      </c>
      <c r="AG64" s="13">
        <v>37.105549510337326</v>
      </c>
      <c r="AH64" s="13">
        <v>66.375545851528386</v>
      </c>
      <c r="AI64" s="13">
        <v>67.236467236467234</v>
      </c>
      <c r="AJ64" s="13">
        <v>12.236821275922114</v>
      </c>
      <c r="AK64" s="13">
        <v>17.199620072819378</v>
      </c>
      <c r="AL64" s="13">
        <v>8.5879373120151961</v>
      </c>
      <c r="AM64" s="13">
        <v>8.6116827608041788</v>
      </c>
      <c r="AN64" s="13">
        <v>3.9338293493747036</v>
      </c>
      <c r="AO64" s="13">
        <v>72.848484848484844</v>
      </c>
      <c r="AP64" s="13">
        <v>49.930971007823274</v>
      </c>
      <c r="AQ64" s="13">
        <v>50.069028992176698</v>
      </c>
      <c r="AR64" s="13"/>
      <c r="AS64" s="13"/>
      <c r="AT64" s="13"/>
      <c r="AU64" s="13">
        <v>1.0737703005957795</v>
      </c>
      <c r="AV64" s="13">
        <v>674.61758691206524</v>
      </c>
      <c r="AW64" s="13">
        <v>548.32922179860964</v>
      </c>
      <c r="AX64" s="13">
        <v>67</v>
      </c>
      <c r="AY64" s="13">
        <v>234</v>
      </c>
      <c r="AZ64" s="13">
        <v>0.28632478632478631</v>
      </c>
      <c r="BA64" s="13">
        <v>30</v>
      </c>
      <c r="BB64" s="13">
        <v>0.12820512820512819</v>
      </c>
      <c r="BC64" s="13">
        <v>85</v>
      </c>
      <c r="BD64" s="13">
        <v>224</v>
      </c>
      <c r="BE64" s="13">
        <v>0.3794642857142857</v>
      </c>
      <c r="BF64" s="13">
        <v>103</v>
      </c>
      <c r="BG64" s="13">
        <v>39.932190595366748</v>
      </c>
      <c r="BH64" s="13">
        <v>161</v>
      </c>
      <c r="BI64" s="23">
        <v>23.771215445164206</v>
      </c>
    </row>
    <row r="65" spans="1:61" ht="13.5" thickBot="1" x14ac:dyDescent="0.25">
      <c r="A65" s="74"/>
      <c r="B65" s="12" t="s">
        <v>131</v>
      </c>
      <c r="C65" s="28">
        <v>31.159297370089519</v>
      </c>
      <c r="D65" s="28">
        <v>26.662276597446379</v>
      </c>
      <c r="E65" s="28">
        <v>117.33749262900773</v>
      </c>
      <c r="F65" s="28">
        <v>18.851406407390275</v>
      </c>
      <c r="G65" s="28">
        <v>14.354385634747137</v>
      </c>
      <c r="H65" s="28">
        <v>33.205792042137411</v>
      </c>
      <c r="I65" s="28">
        <v>12.307890962699245</v>
      </c>
      <c r="J65" s="28">
        <v>45.513683004836658</v>
      </c>
      <c r="K65" s="28">
        <v>68.39001077184021</v>
      </c>
      <c r="L65" s="28">
        <v>58.399446476083682</v>
      </c>
      <c r="M65" s="28">
        <v>28.910786983767949</v>
      </c>
      <c r="N65" s="28">
        <v>73.21054275207608</v>
      </c>
      <c r="O65" s="28">
        <v>26.789457247923909</v>
      </c>
      <c r="P65" s="28">
        <v>36.714464214235988</v>
      </c>
      <c r="Q65" s="28">
        <v>1.3919600340056182</v>
      </c>
      <c r="R65" s="28">
        <v>0.39443288437664342</v>
      </c>
      <c r="S65" s="28">
        <v>10.328074983694018</v>
      </c>
      <c r="T65" s="28">
        <v>47.947923841152431</v>
      </c>
      <c r="U65" s="28">
        <v>2.1576972597887543</v>
      </c>
      <c r="V65" s="28">
        <v>415.81222718240195</v>
      </c>
      <c r="W65" s="28">
        <v>53.865657419521689</v>
      </c>
      <c r="X65" s="28">
        <v>13.145639401728859</v>
      </c>
      <c r="Y65" s="28">
        <v>9.9344564194003606</v>
      </c>
      <c r="Z65" s="28">
        <v>8.7491675116538534</v>
      </c>
      <c r="AA65" s="28">
        <v>21.894806913382713</v>
      </c>
      <c r="AB65" s="28">
        <v>31.829263332783071</v>
      </c>
      <c r="AC65" s="28">
        <v>22.036394086738621</v>
      </c>
      <c r="AD65" s="28">
        <v>58.380233690098628</v>
      </c>
      <c r="AE65" s="28">
        <v>41.619766309901365</v>
      </c>
      <c r="AF65" s="28">
        <v>42.026191549955541</v>
      </c>
      <c r="AG65" s="28">
        <v>34.613513286966089</v>
      </c>
      <c r="AH65" s="28">
        <v>75.158266043868721</v>
      </c>
      <c r="AI65" s="28">
        <v>69.900368765423721</v>
      </c>
      <c r="AJ65" s="28">
        <v>13.109703887972756</v>
      </c>
      <c r="AK65" s="28">
        <v>19.904296277832987</v>
      </c>
      <c r="AL65" s="28">
        <v>10.172134186529346</v>
      </c>
      <c r="AM65" s="28">
        <v>9.7321620913036408</v>
      </c>
      <c r="AN65" s="28">
        <v>4.9338868444571657</v>
      </c>
      <c r="AO65" s="28">
        <v>73.792056664876412</v>
      </c>
      <c r="AP65" s="28">
        <v>49.09728071554688</v>
      </c>
      <c r="AQ65" s="28">
        <v>50.902719284453106</v>
      </c>
      <c r="AR65" s="28"/>
      <c r="AS65" s="28"/>
      <c r="AT65" s="28"/>
      <c r="AU65" s="28">
        <v>1.1792137182875655</v>
      </c>
      <c r="AV65" s="28">
        <v>603.95354318893988</v>
      </c>
      <c r="AW65" s="28">
        <v>524.48406011971781</v>
      </c>
      <c r="AX65" s="28">
        <v>58.333333333333336</v>
      </c>
      <c r="AY65" s="28">
        <v>238.66666666666666</v>
      </c>
      <c r="AZ65" s="28">
        <v>0.24471468691211448</v>
      </c>
      <c r="BA65" s="28">
        <v>30</v>
      </c>
      <c r="BB65" s="28">
        <v>0.12570535226664159</v>
      </c>
      <c r="BC65" s="28">
        <v>86.666666666666671</v>
      </c>
      <c r="BD65" s="28">
        <v>232.33333333333334</v>
      </c>
      <c r="BE65" s="28">
        <v>0.37354937325430893</v>
      </c>
      <c r="BF65" s="19">
        <v>94.666666666666671</v>
      </c>
      <c r="BG65" s="19">
        <v>33.342531808521102</v>
      </c>
      <c r="BH65" s="19">
        <v>172.33333333333334</v>
      </c>
      <c r="BI65" s="22">
        <v>23.592754580760332</v>
      </c>
    </row>
    <row r="66" spans="1:61" ht="13.5" thickBot="1" x14ac:dyDescent="0.25">
      <c r="A66" s="74"/>
      <c r="B66" s="12" t="s">
        <v>132</v>
      </c>
      <c r="C66" s="13">
        <v>6.3706899116437903</v>
      </c>
      <c r="D66" s="13">
        <v>5.7962496796761842</v>
      </c>
      <c r="E66" s="13">
        <v>6.83914538804658</v>
      </c>
      <c r="F66" s="13">
        <v>3.3806433282002817</v>
      </c>
      <c r="G66" s="13">
        <v>2.5414560095554073</v>
      </c>
      <c r="H66" s="13">
        <v>5.7485459091917983</v>
      </c>
      <c r="I66" s="13">
        <v>3.2595235752375089</v>
      </c>
      <c r="J66" s="13">
        <v>8.8721890461718953</v>
      </c>
      <c r="K66" s="13">
        <v>0.95348498115957203</v>
      </c>
      <c r="L66" s="13">
        <v>2.9995553076261641</v>
      </c>
      <c r="M66" s="13">
        <v>6.0339598264116212</v>
      </c>
      <c r="N66" s="13">
        <v>2.7018891437669148</v>
      </c>
      <c r="O66" s="13">
        <v>2.7018891437669166</v>
      </c>
      <c r="P66" s="13">
        <v>4.9637094126310792</v>
      </c>
      <c r="Q66" s="13">
        <v>0.25028336868246565</v>
      </c>
      <c r="R66" s="13">
        <v>5.6047259372162719E-2</v>
      </c>
      <c r="S66" s="13">
        <v>1.4411587425084476</v>
      </c>
      <c r="T66" s="13">
        <v>7.2692281289825997</v>
      </c>
      <c r="U66" s="13">
        <v>6.6968616522296784E-2</v>
      </c>
      <c r="V66" s="13">
        <v>12.34759405621533</v>
      </c>
      <c r="W66" s="13">
        <v>7.7997969186648044</v>
      </c>
      <c r="X66" s="13">
        <v>3.1912043652078883</v>
      </c>
      <c r="Y66" s="13">
        <v>3.5203255470489023</v>
      </c>
      <c r="Z66" s="13">
        <v>2.2646325479933154</v>
      </c>
      <c r="AA66" s="13">
        <v>5.4399716006594883</v>
      </c>
      <c r="AB66" s="13">
        <v>8.7637912929623862</v>
      </c>
      <c r="AC66" s="13">
        <v>2.4527568597132419</v>
      </c>
      <c r="AD66" s="13">
        <v>8.241995599116164</v>
      </c>
      <c r="AE66" s="13">
        <v>8.2419955991161693</v>
      </c>
      <c r="AF66" s="13">
        <v>2.278315829132719</v>
      </c>
      <c r="AG66" s="13">
        <v>5.3769926381957482</v>
      </c>
      <c r="AH66" s="13">
        <v>7.6165825264238309</v>
      </c>
      <c r="AI66" s="13">
        <v>3.4111971462725137</v>
      </c>
      <c r="AJ66" s="13">
        <v>3.0777807788225582</v>
      </c>
      <c r="AK66" s="13">
        <v>4.9108245026360988</v>
      </c>
      <c r="AL66" s="13">
        <v>5.3169245387151598</v>
      </c>
      <c r="AM66" s="13">
        <v>1.2708553205855893</v>
      </c>
      <c r="AN66" s="13">
        <v>2.4880021292147809</v>
      </c>
      <c r="AO66" s="13">
        <v>2.1855352503563781</v>
      </c>
      <c r="AP66" s="13">
        <v>14.299499566990118</v>
      </c>
      <c r="AQ66" s="13">
        <v>14.299499566990118</v>
      </c>
      <c r="AR66" s="13"/>
      <c r="AS66" s="13"/>
      <c r="AT66" s="13"/>
      <c r="AU66" s="13">
        <v>0.13013729589117637</v>
      </c>
      <c r="AV66" s="13">
        <v>83.06640917689505</v>
      </c>
      <c r="AW66" s="13">
        <v>43.545960296093376</v>
      </c>
      <c r="AX66" s="13">
        <v>9.0184995056457886</v>
      </c>
      <c r="AY66" s="13">
        <v>4.5092497528228943</v>
      </c>
      <c r="AZ66" s="13">
        <v>4.0685794800660466E-2</v>
      </c>
      <c r="BA66" s="13">
        <v>1</v>
      </c>
      <c r="BB66" s="13">
        <v>3.7946748470505422E-3</v>
      </c>
      <c r="BC66" s="13">
        <v>8.6216781042517088</v>
      </c>
      <c r="BD66" s="13">
        <v>8.0208062770106423</v>
      </c>
      <c r="BE66" s="13">
        <v>4.1740759567252574E-2</v>
      </c>
      <c r="BF66" s="13">
        <v>13.576941236277534</v>
      </c>
      <c r="BG66" s="13">
        <v>8.0150688196325621</v>
      </c>
      <c r="BH66" s="13">
        <v>15.502687938977981</v>
      </c>
      <c r="BI66" s="23">
        <v>2.9828271542765492</v>
      </c>
    </row>
    <row r="67" spans="1:61" ht="13.5" thickBot="1" x14ac:dyDescent="0.25">
      <c r="A67" s="74"/>
      <c r="B67" s="12" t="s">
        <v>133</v>
      </c>
      <c r="C67" s="13">
        <v>11.80424414493339</v>
      </c>
      <c r="D67" s="13">
        <v>12.551314965998966</v>
      </c>
      <c r="E67" s="13">
        <v>3.3651498275151717</v>
      </c>
      <c r="F67" s="13">
        <v>10.35368552027704</v>
      </c>
      <c r="G67" s="13">
        <v>10.222034913835268</v>
      </c>
      <c r="H67" s="13">
        <v>9.9950169052108908</v>
      </c>
      <c r="I67" s="13">
        <v>15.290083567498478</v>
      </c>
      <c r="J67" s="13">
        <v>11.254551150176638</v>
      </c>
      <c r="K67" s="13">
        <v>0.80493452819781108</v>
      </c>
      <c r="L67" s="13">
        <v>2.9654289018241942</v>
      </c>
      <c r="M67" s="13">
        <v>12.049856449822954</v>
      </c>
      <c r="N67" s="13">
        <v>2.1307538038025533</v>
      </c>
      <c r="O67" s="13">
        <v>5.8229489684612652</v>
      </c>
      <c r="P67" s="13">
        <v>7.8056401663364667</v>
      </c>
      <c r="Q67" s="13">
        <v>10.381129253163937</v>
      </c>
      <c r="R67" s="13">
        <v>8.2039052948129569</v>
      </c>
      <c r="S67" s="13">
        <v>8.0562291544734332</v>
      </c>
      <c r="T67" s="13">
        <v>8.7530188605722792</v>
      </c>
      <c r="U67" s="13">
        <v>1.7919264901967868</v>
      </c>
      <c r="V67" s="13">
        <v>1.7144485626376149</v>
      </c>
      <c r="W67" s="13">
        <v>8.3600851940656149</v>
      </c>
      <c r="X67" s="13">
        <v>14.015618738557311</v>
      </c>
      <c r="Y67" s="13">
        <v>20.458702685078357</v>
      </c>
      <c r="Z67" s="13">
        <v>14.944121363066404</v>
      </c>
      <c r="AA67" s="13">
        <v>14.34481281543045</v>
      </c>
      <c r="AB67" s="13">
        <v>15.896620695277392</v>
      </c>
      <c r="AC67" s="13">
        <v>6.4261867329026501</v>
      </c>
      <c r="AD67" s="13">
        <v>8.1509066974092637</v>
      </c>
      <c r="AE67" s="13">
        <v>11.433313542362148</v>
      </c>
      <c r="AF67" s="13">
        <v>3.1299201967544272</v>
      </c>
      <c r="AG67" s="13">
        <v>8.9687750600628391</v>
      </c>
      <c r="AH67" s="13">
        <v>5.8509013092040778</v>
      </c>
      <c r="AI67" s="13">
        <v>2.8175181697088729</v>
      </c>
      <c r="AJ67" s="13">
        <v>13.554520959013386</v>
      </c>
      <c r="AK67" s="13">
        <v>14.244491786919088</v>
      </c>
      <c r="AL67" s="13">
        <v>30.177814777092436</v>
      </c>
      <c r="AM67" s="13">
        <v>7.5392153825386377</v>
      </c>
      <c r="AN67" s="13">
        <v>29.1139368277214</v>
      </c>
      <c r="AO67" s="13">
        <v>1.7099663868255792</v>
      </c>
      <c r="AP67" s="13">
        <v>16.815228468782465</v>
      </c>
      <c r="AQ67" s="13">
        <v>16.218819034291172</v>
      </c>
      <c r="AR67" s="13"/>
      <c r="AS67" s="13"/>
      <c r="AT67" s="13"/>
      <c r="AU67" s="13">
        <v>6.3716018266383605</v>
      </c>
      <c r="AV67" s="13">
        <v>7.9407454827850428</v>
      </c>
      <c r="AW67" s="13">
        <v>4.7935244959268282</v>
      </c>
      <c r="AX67" s="13">
        <v>8.9259996296076043</v>
      </c>
      <c r="AY67" s="13">
        <v>1.0908169938417116</v>
      </c>
      <c r="AZ67" s="13">
        <v>9.5989149146537542</v>
      </c>
      <c r="BA67" s="13">
        <v>1.9245008972987525</v>
      </c>
      <c r="BB67" s="13">
        <v>1.7428506463150175</v>
      </c>
      <c r="BC67" s="13">
        <v>5.7435325088723381</v>
      </c>
      <c r="BD67" s="13">
        <v>1.993177042962669</v>
      </c>
      <c r="BE67" s="13">
        <v>6.4513664050311021</v>
      </c>
      <c r="BF67" s="13">
        <v>8.280264800214681</v>
      </c>
      <c r="BG67" s="13">
        <v>13.878676541910414</v>
      </c>
      <c r="BH67" s="13">
        <v>5.1937027396895763</v>
      </c>
      <c r="BI67" s="23">
        <v>7.2994276890078647</v>
      </c>
    </row>
    <row r="68" spans="1:61" ht="13.5" thickBot="1" x14ac:dyDescent="0.25">
      <c r="A68" s="74"/>
      <c r="B68" s="12" t="s">
        <v>134</v>
      </c>
      <c r="C68" s="13">
        <v>31.59563924677899</v>
      </c>
      <c r="D68" s="13">
        <v>27.195242814667985</v>
      </c>
      <c r="E68" s="13">
        <v>116.18075801749272</v>
      </c>
      <c r="F68" s="13">
        <v>18.721506442021806</v>
      </c>
      <c r="G68" s="13">
        <v>14.321110009910804</v>
      </c>
      <c r="H68" s="13">
        <v>33.042616451932602</v>
      </c>
      <c r="I68" s="13">
        <v>12.874132804757185</v>
      </c>
      <c r="J68" s="13">
        <v>45.916749256689791</v>
      </c>
      <c r="K68" s="13">
        <v>68.810705806173118</v>
      </c>
      <c r="L68" s="13">
        <v>59.227282538312096</v>
      </c>
      <c r="M68" s="13">
        <v>29.395441030723486</v>
      </c>
      <c r="N68" s="13">
        <v>71.962011655514786</v>
      </c>
      <c r="O68" s="13">
        <v>28.03798834448521</v>
      </c>
      <c r="P68" s="13">
        <v>38.962207558488302</v>
      </c>
      <c r="Q68" s="13">
        <v>1.5307227983284235</v>
      </c>
      <c r="R68" s="13">
        <v>0.44996271752647216</v>
      </c>
      <c r="S68" s="13">
        <v>9.3122522622204311</v>
      </c>
      <c r="T68" s="13">
        <v>55.882564709283805</v>
      </c>
      <c r="U68" s="13">
        <v>1.6663967215293862</v>
      </c>
      <c r="V68" s="13">
        <v>544.2146312826884</v>
      </c>
      <c r="W68" s="13">
        <v>49.048562933597623</v>
      </c>
      <c r="X68" s="13">
        <v>11.050545094152627</v>
      </c>
      <c r="Y68" s="13">
        <v>8.2259663032705639</v>
      </c>
      <c r="Z68" s="13">
        <v>8.0178394449950456</v>
      </c>
      <c r="AA68" s="13">
        <v>19.068384539147672</v>
      </c>
      <c r="AB68" s="13">
        <v>27.29435084241824</v>
      </c>
      <c r="AC68" s="13">
        <v>21.754212091179387</v>
      </c>
      <c r="AD68" s="13">
        <v>55.647605576884231</v>
      </c>
      <c r="AE68" s="13">
        <v>44.352394423115783</v>
      </c>
      <c r="AF68" s="13">
        <v>34.974905897114176</v>
      </c>
      <c r="AG68" s="13">
        <v>27.401782766589633</v>
      </c>
      <c r="AH68" s="13">
        <v>64.720000000000013</v>
      </c>
      <c r="AI68" s="13">
        <v>60.351317440401509</v>
      </c>
      <c r="AJ68" s="13">
        <v>12.983151635282459</v>
      </c>
      <c r="AK68" s="13">
        <v>22.775024777006937</v>
      </c>
      <c r="AL68" s="13">
        <v>10.485629335976213</v>
      </c>
      <c r="AM68" s="13">
        <v>12.289395441030724</v>
      </c>
      <c r="AN68" s="13">
        <v>4.1427155599603571</v>
      </c>
      <c r="AO68" s="13">
        <v>69.30516135814149</v>
      </c>
      <c r="AP68" s="13">
        <v>46.040034812880762</v>
      </c>
      <c r="AQ68" s="13">
        <v>53.959965187119238</v>
      </c>
      <c r="AR68" s="13"/>
      <c r="AS68" s="13"/>
      <c r="AT68" s="13"/>
      <c r="AU68" s="13">
        <v>2.4883474213750381</v>
      </c>
      <c r="AV68" s="13">
        <v>1114.3926108695732</v>
      </c>
      <c r="AW68" s="13">
        <v>305.76688412258886</v>
      </c>
      <c r="AX68" s="13">
        <v>59</v>
      </c>
      <c r="AY68" s="13">
        <v>243</v>
      </c>
      <c r="AZ68" s="13">
        <v>0.24279835390946503</v>
      </c>
      <c r="BA68" s="13">
        <v>34</v>
      </c>
      <c r="BB68" s="13">
        <v>0.13991769547325103</v>
      </c>
      <c r="BC68" s="13">
        <v>101</v>
      </c>
      <c r="BD68" s="13">
        <v>235</v>
      </c>
      <c r="BE68" s="13">
        <v>0.4297872340425532</v>
      </c>
      <c r="BF68" s="13">
        <v>86</v>
      </c>
      <c r="BG68" s="13">
        <v>26.371447354585058</v>
      </c>
      <c r="BH68" s="13">
        <v>187</v>
      </c>
      <c r="BI68" s="23">
        <v>23.039102707585084</v>
      </c>
    </row>
    <row r="69" spans="1:61" ht="13.5" thickBot="1" x14ac:dyDescent="0.25">
      <c r="A69" s="74"/>
      <c r="B69" s="12" t="s">
        <v>135</v>
      </c>
      <c r="C69" s="13">
        <v>26.626419174626058</v>
      </c>
      <c r="D69" s="13">
        <v>22.121102901423679</v>
      </c>
      <c r="E69" s="13">
        <v>120.36659877800406</v>
      </c>
      <c r="F69" s="13">
        <v>16.53451072265273</v>
      </c>
      <c r="G69" s="13">
        <v>12.029194449450353</v>
      </c>
      <c r="H69" s="13">
        <v>28.563705172103081</v>
      </c>
      <c r="I69" s="13">
        <v>10.091908451973328</v>
      </c>
      <c r="J69" s="13">
        <v>38.655613624076409</v>
      </c>
      <c r="K69" s="13">
        <v>68.88111888111888</v>
      </c>
      <c r="L69" s="13">
        <v>57.226107226107224</v>
      </c>
      <c r="M69" s="13">
        <v>24.373761038024867</v>
      </c>
      <c r="N69" s="13">
        <v>73.892773892773903</v>
      </c>
      <c r="O69" s="13">
        <v>26.107226107226111</v>
      </c>
      <c r="P69" s="13">
        <v>35.331230283911673</v>
      </c>
      <c r="Q69" s="13">
        <v>0.88141025641025816</v>
      </c>
      <c r="R69" s="13">
        <v>0.21483282966207859</v>
      </c>
      <c r="S69" s="13">
        <v>11.690673688373595</v>
      </c>
      <c r="T69" s="13">
        <v>57.597593020506224</v>
      </c>
      <c r="U69" s="13">
        <v>2.0297156661062927</v>
      </c>
      <c r="V69" s="13">
        <v>435.08225209215982</v>
      </c>
      <c r="W69" s="13">
        <v>49.369255721751664</v>
      </c>
      <c r="X69" s="13">
        <v>11.524599026851686</v>
      </c>
      <c r="Y69" s="13">
        <v>9.4611641737249954</v>
      </c>
      <c r="Z69" s="13">
        <v>7.1364209767525679</v>
      </c>
      <c r="AA69" s="13">
        <v>18.661020003604254</v>
      </c>
      <c r="AB69" s="13">
        <v>28.122184177329249</v>
      </c>
      <c r="AC69" s="13">
        <v>21.247071544422418</v>
      </c>
      <c r="AD69" s="13">
        <v>56.96294944332908</v>
      </c>
      <c r="AE69" s="13">
        <v>43.037050556670934</v>
      </c>
      <c r="AF69" s="13">
        <v>43.282571912013537</v>
      </c>
      <c r="AG69" s="13">
        <v>37.207654145995747</v>
      </c>
      <c r="AH69" s="13">
        <v>82.07253886010362</v>
      </c>
      <c r="AI69" s="13">
        <v>70.084602368866328</v>
      </c>
      <c r="AJ69" s="13">
        <v>15.336096593980898</v>
      </c>
      <c r="AK69" s="13">
        <v>26.320057668048296</v>
      </c>
      <c r="AL69" s="13">
        <v>10.39826995855109</v>
      </c>
      <c r="AM69" s="13">
        <v>15.92178770949721</v>
      </c>
      <c r="AN69" s="13">
        <v>5.2531987745539741</v>
      </c>
      <c r="AO69" s="13">
        <v>68.290177616092436</v>
      </c>
      <c r="AP69" s="13">
        <v>39.507018144471076</v>
      </c>
      <c r="AQ69" s="13">
        <v>60.492981855528939</v>
      </c>
      <c r="AR69" s="13"/>
      <c r="AS69" s="13"/>
      <c r="AT69" s="13"/>
      <c r="AU69" s="13">
        <v>3.0165065620349067</v>
      </c>
      <c r="AV69" s="13">
        <v>889.16449184509145</v>
      </c>
      <c r="AW69" s="13">
        <v>347.31068251476421</v>
      </c>
      <c r="AX69" s="13">
        <v>56</v>
      </c>
      <c r="AY69" s="13">
        <v>243</v>
      </c>
      <c r="AZ69" s="13">
        <v>0.23045267489711935</v>
      </c>
      <c r="BA69" s="13">
        <v>31</v>
      </c>
      <c r="BB69" s="13">
        <v>0.12757201646090535</v>
      </c>
      <c r="BC69" s="13">
        <v>105</v>
      </c>
      <c r="BD69" s="13">
        <v>241</v>
      </c>
      <c r="BE69" s="13">
        <v>0.43568464730290457</v>
      </c>
      <c r="BF69" s="13">
        <v>87</v>
      </c>
      <c r="BG69" s="13">
        <v>25.339697868499769</v>
      </c>
      <c r="BH69" s="13">
        <v>186</v>
      </c>
      <c r="BI69" s="23">
        <v>24.013761130847154</v>
      </c>
    </row>
    <row r="70" spans="1:61" ht="13.5" thickBot="1" x14ac:dyDescent="0.25">
      <c r="A70" s="74"/>
      <c r="B70" s="12" t="s">
        <v>136</v>
      </c>
      <c r="C70" s="13">
        <v>34.447674418604649</v>
      </c>
      <c r="D70" s="13">
        <v>27.551679586563303</v>
      </c>
      <c r="E70" s="13">
        <v>125.02930832356391</v>
      </c>
      <c r="F70" s="13">
        <v>19.961240310077518</v>
      </c>
      <c r="G70" s="13">
        <v>13.065245478036177</v>
      </c>
      <c r="H70" s="13">
        <v>33.026485788113696</v>
      </c>
      <c r="I70" s="13">
        <v>14.48643410852713</v>
      </c>
      <c r="J70" s="13">
        <v>47.512919896640824</v>
      </c>
      <c r="K70" s="13">
        <v>72.501699524133244</v>
      </c>
      <c r="L70" s="13">
        <v>57.987763426240647</v>
      </c>
      <c r="M70" s="13">
        <v>30.999677002583979</v>
      </c>
      <c r="N70" s="13">
        <v>69.510537049626109</v>
      </c>
      <c r="O70" s="13">
        <v>30.489462950373891</v>
      </c>
      <c r="P70" s="13">
        <v>43.863080684596575</v>
      </c>
      <c r="Q70" s="13">
        <v>1.564446482479269</v>
      </c>
      <c r="R70" s="13">
        <v>0.48497335644685996</v>
      </c>
      <c r="S70" s="13">
        <v>11.663594761198674</v>
      </c>
      <c r="T70" s="13">
        <v>57.722574681025669</v>
      </c>
      <c r="U70" s="13">
        <v>2.0206296800951056</v>
      </c>
      <c r="V70" s="13">
        <v>437.17266013158616</v>
      </c>
      <c r="W70" s="13">
        <v>52.406330749354005</v>
      </c>
      <c r="X70" s="13">
        <v>13.331718346253229</v>
      </c>
      <c r="Y70" s="13">
        <v>7.7519379844961236</v>
      </c>
      <c r="Z70" s="13">
        <v>10.68313953488372</v>
      </c>
      <c r="AA70" s="13">
        <v>24.014857881136948</v>
      </c>
      <c r="AB70" s="13">
        <v>31.766795865633071</v>
      </c>
      <c r="AC70" s="13">
        <v>20.63953488372093</v>
      </c>
      <c r="AD70" s="13">
        <v>60.616332819722643</v>
      </c>
      <c r="AE70" s="13">
        <v>39.383667180277349</v>
      </c>
      <c r="AF70" s="13">
        <v>38.701359587435533</v>
      </c>
      <c r="AG70" s="13">
        <v>26.748397882418502</v>
      </c>
      <c r="AH70" s="13">
        <v>74.703557312252954</v>
      </c>
      <c r="AI70" s="13">
        <v>69.71401781528364</v>
      </c>
      <c r="AJ70" s="13">
        <v>17.724483204134366</v>
      </c>
      <c r="AK70" s="13">
        <v>25.460271317829459</v>
      </c>
      <c r="AL70" s="13">
        <v>14.001937984496124</v>
      </c>
      <c r="AM70" s="13">
        <v>11.458333333333332</v>
      </c>
      <c r="AN70" s="13">
        <v>9.2700258397932824</v>
      </c>
      <c r="AO70" s="13">
        <v>79.162399611922595</v>
      </c>
      <c r="AP70" s="13">
        <v>54.995242626070407</v>
      </c>
      <c r="AQ70" s="13">
        <v>45.004757373929586</v>
      </c>
      <c r="AR70" s="13"/>
      <c r="AS70" s="13"/>
      <c r="AT70" s="13"/>
      <c r="AU70" s="13">
        <v>2.2305525409883891</v>
      </c>
      <c r="AV70" s="13">
        <v>1119.1621640124033</v>
      </c>
      <c r="AW70" s="13">
        <v>327.48521987511629</v>
      </c>
      <c r="AX70" s="13">
        <v>64</v>
      </c>
      <c r="AY70" s="13">
        <v>237</v>
      </c>
      <c r="AZ70" s="13">
        <v>0.27004219409282698</v>
      </c>
      <c r="BA70" s="13">
        <v>32</v>
      </c>
      <c r="BB70" s="13">
        <v>0.13502109704641349</v>
      </c>
      <c r="BC70" s="13">
        <v>108</v>
      </c>
      <c r="BD70" s="13">
        <v>243</v>
      </c>
      <c r="BE70" s="13">
        <v>0.44444444444444442</v>
      </c>
      <c r="BF70" s="13">
        <v>103</v>
      </c>
      <c r="BG70" s="13">
        <v>33.615636346863319</v>
      </c>
      <c r="BH70" s="13">
        <v>192</v>
      </c>
      <c r="BI70" s="23">
        <v>25.511656546597695</v>
      </c>
    </row>
    <row r="71" spans="1:61" ht="13.5" thickBot="1" x14ac:dyDescent="0.25">
      <c r="A71" s="74"/>
      <c r="B71" s="12" t="s">
        <v>137</v>
      </c>
      <c r="C71" s="28">
        <v>30.8899109466699</v>
      </c>
      <c r="D71" s="28">
        <v>25.622675100884987</v>
      </c>
      <c r="E71" s="28">
        <v>120.52555503968689</v>
      </c>
      <c r="F71" s="28">
        <v>18.405752491584014</v>
      </c>
      <c r="G71" s="28">
        <v>13.138516645799109</v>
      </c>
      <c r="H71" s="28">
        <v>31.544269137383129</v>
      </c>
      <c r="I71" s="28">
        <v>12.484158455085881</v>
      </c>
      <c r="J71" s="28">
        <v>44.028427592469008</v>
      </c>
      <c r="K71" s="28">
        <v>70.064508070475085</v>
      </c>
      <c r="L71" s="28">
        <v>58.147051063553327</v>
      </c>
      <c r="M71" s="28">
        <v>28.256293023777445</v>
      </c>
      <c r="N71" s="28">
        <v>71.788440865971609</v>
      </c>
      <c r="O71" s="28">
        <v>28.211559134028406</v>
      </c>
      <c r="P71" s="28">
        <v>39.385506175665519</v>
      </c>
      <c r="Q71" s="28">
        <v>1.3255265124059836</v>
      </c>
      <c r="R71" s="28">
        <v>0.38325630121180354</v>
      </c>
      <c r="S71" s="28">
        <v>10.888840237264233</v>
      </c>
      <c r="T71" s="28">
        <v>57.067577470271893</v>
      </c>
      <c r="U71" s="28">
        <v>1.9055806892435949</v>
      </c>
      <c r="V71" s="28">
        <v>472.15651450214477</v>
      </c>
      <c r="W71" s="28">
        <v>50.274716468234431</v>
      </c>
      <c r="X71" s="28">
        <v>11.968954155752513</v>
      </c>
      <c r="Y71" s="28">
        <v>8.4796894871638937</v>
      </c>
      <c r="Z71" s="28">
        <v>8.6124666522104452</v>
      </c>
      <c r="AA71" s="28">
        <v>20.581420807962957</v>
      </c>
      <c r="AB71" s="28">
        <v>29.061110295126852</v>
      </c>
      <c r="AC71" s="28">
        <v>21.213606173107578</v>
      </c>
      <c r="AD71" s="28">
        <v>57.742295946645321</v>
      </c>
      <c r="AE71" s="28">
        <v>42.257704053354693</v>
      </c>
      <c r="AF71" s="28">
        <v>38.986279132187754</v>
      </c>
      <c r="AG71" s="28">
        <v>30.452611598334627</v>
      </c>
      <c r="AH71" s="28">
        <v>73.832032057452196</v>
      </c>
      <c r="AI71" s="28">
        <v>66.716645874850485</v>
      </c>
      <c r="AJ71" s="28">
        <v>15.347910477799241</v>
      </c>
      <c r="AK71" s="28">
        <v>24.851784587628231</v>
      </c>
      <c r="AL71" s="28">
        <v>11.628612426341142</v>
      </c>
      <c r="AM71" s="28">
        <v>13.223172161287088</v>
      </c>
      <c r="AN71" s="28">
        <v>6.2219800581025382</v>
      </c>
      <c r="AO71" s="28">
        <v>72.25257952871884</v>
      </c>
      <c r="AP71" s="28">
        <v>46.847431861140741</v>
      </c>
      <c r="AQ71" s="28">
        <v>53.152568138859259</v>
      </c>
      <c r="AR71" s="28"/>
      <c r="AS71" s="28"/>
      <c r="AT71" s="28"/>
      <c r="AU71" s="28">
        <v>2.5784688414661114</v>
      </c>
      <c r="AV71" s="28">
        <v>1040.906422242356</v>
      </c>
      <c r="AW71" s="28">
        <v>326.85426217082312</v>
      </c>
      <c r="AX71" s="28">
        <v>59.666666666666664</v>
      </c>
      <c r="AY71" s="28">
        <v>241</v>
      </c>
      <c r="AZ71" s="28">
        <v>0.24776440763313712</v>
      </c>
      <c r="BA71" s="28">
        <v>32.333333333333336</v>
      </c>
      <c r="BB71" s="28">
        <v>0.13417026966018997</v>
      </c>
      <c r="BC71" s="28">
        <v>104.66666666666667</v>
      </c>
      <c r="BD71" s="28">
        <v>239.66666666666666</v>
      </c>
      <c r="BE71" s="28">
        <v>0.43663877526330075</v>
      </c>
      <c r="BF71" s="19">
        <v>92</v>
      </c>
      <c r="BG71" s="19">
        <v>28.442260523316047</v>
      </c>
      <c r="BH71" s="19">
        <v>188.33333333333334</v>
      </c>
      <c r="BI71" s="22">
        <v>24.188173461676644</v>
      </c>
    </row>
    <row r="72" spans="1:61" ht="13.5" thickBot="1" x14ac:dyDescent="0.25">
      <c r="A72" s="74"/>
      <c r="B72" s="12" t="s">
        <v>138</v>
      </c>
      <c r="C72" s="13">
        <v>3.9580990036944255</v>
      </c>
      <c r="D72" s="13">
        <v>3.0376829482551373</v>
      </c>
      <c r="E72" s="13">
        <v>4.4264162648370826</v>
      </c>
      <c r="F72" s="13">
        <v>1.7350487988082399</v>
      </c>
      <c r="G72" s="13">
        <v>1.1477132621387598</v>
      </c>
      <c r="H72" s="13">
        <v>2.5812567119376642</v>
      </c>
      <c r="I72" s="13">
        <v>2.2230663353977027</v>
      </c>
      <c r="J72" s="13">
        <v>4.7209413925801273</v>
      </c>
      <c r="K72" s="13">
        <v>2.1109633195816366</v>
      </c>
      <c r="L72" s="13">
        <v>1.010052014054255</v>
      </c>
      <c r="M72" s="13">
        <v>3.4567230477211628</v>
      </c>
      <c r="N72" s="13">
        <v>2.1962684379641457</v>
      </c>
      <c r="O72" s="13">
        <v>2.1962684379641391</v>
      </c>
      <c r="P72" s="13">
        <v>4.2816473587154382</v>
      </c>
      <c r="Q72" s="13">
        <v>0.38498540017502225</v>
      </c>
      <c r="R72" s="13">
        <v>0.14690570287109078</v>
      </c>
      <c r="S72" s="13">
        <v>1.365432367187688</v>
      </c>
      <c r="T72" s="13">
        <v>1.028152000749412</v>
      </c>
      <c r="U72" s="13">
        <v>0.20718920482033459</v>
      </c>
      <c r="V72" s="13">
        <v>62.412912100875964</v>
      </c>
      <c r="W72" s="13">
        <v>1.8529828786845803</v>
      </c>
      <c r="X72" s="13">
        <v>1.2037551503358825</v>
      </c>
      <c r="Y72" s="13">
        <v>0.88240871030389845</v>
      </c>
      <c r="Z72" s="13">
        <v>1.8466156257647579</v>
      </c>
      <c r="AA72" s="13">
        <v>2.980411727897474</v>
      </c>
      <c r="AB72" s="13">
        <v>2.3794700696650164</v>
      </c>
      <c r="AC72" s="13">
        <v>0.55809163003468842</v>
      </c>
      <c r="AD72" s="13">
        <v>2.5744122305109931</v>
      </c>
      <c r="AE72" s="13">
        <v>2.5744122305110051</v>
      </c>
      <c r="AF72" s="13">
        <v>4.1611552499293767</v>
      </c>
      <c r="AG72" s="13">
        <v>5.8591533362124819</v>
      </c>
      <c r="AH72" s="13">
        <v>8.7090365956957658</v>
      </c>
      <c r="AI72" s="13">
        <v>5.5156493531262551</v>
      </c>
      <c r="AJ72" s="13">
        <v>2.3706878616418643</v>
      </c>
      <c r="AK72" s="13">
        <v>1.8491908028282265</v>
      </c>
      <c r="AL72" s="13">
        <v>2.0558243040079485</v>
      </c>
      <c r="AM72" s="13">
        <v>2.3737229123243653</v>
      </c>
      <c r="AN72" s="13">
        <v>2.6974488981138456</v>
      </c>
      <c r="AO72" s="13">
        <v>6.005560605458947</v>
      </c>
      <c r="AP72" s="13">
        <v>7.7756152099533216</v>
      </c>
      <c r="AQ72" s="13">
        <v>7.7756152099533313</v>
      </c>
      <c r="AR72" s="13"/>
      <c r="AS72" s="13"/>
      <c r="AT72" s="13"/>
      <c r="AU72" s="13">
        <v>0.40065238495386657</v>
      </c>
      <c r="AV72" s="13">
        <v>131.43400336218849</v>
      </c>
      <c r="AW72" s="13">
        <v>20.779085084066693</v>
      </c>
      <c r="AX72" s="13">
        <v>4.0414518843273806</v>
      </c>
      <c r="AY72" s="13">
        <v>3.4641016151377544</v>
      </c>
      <c r="AZ72" s="13">
        <v>2.0256573617633954E-2</v>
      </c>
      <c r="BA72" s="13">
        <v>1.5275252316519465</v>
      </c>
      <c r="BB72" s="13">
        <v>6.2166613225934321E-3</v>
      </c>
      <c r="BC72" s="13">
        <v>3.5118845842842461</v>
      </c>
      <c r="BD72" s="13">
        <v>4.1633319989322661</v>
      </c>
      <c r="BE72" s="13">
        <v>7.3750406314090451E-3</v>
      </c>
      <c r="BF72" s="13">
        <v>9.5393920141694561</v>
      </c>
      <c r="BG72" s="13">
        <v>4.5098769173068192</v>
      </c>
      <c r="BH72" s="13">
        <v>3.2145502536643185</v>
      </c>
      <c r="BI72" s="23">
        <v>1.2454699384421259</v>
      </c>
    </row>
    <row r="73" spans="1:61" ht="13.5" thickBot="1" x14ac:dyDescent="0.25">
      <c r="A73" s="74"/>
      <c r="B73" s="12" t="s">
        <v>139</v>
      </c>
      <c r="C73" s="13">
        <v>7.3979155498618372</v>
      </c>
      <c r="D73" s="13">
        <v>6.8447461515338208</v>
      </c>
      <c r="E73" s="13">
        <v>2.1203740743674793</v>
      </c>
      <c r="F73" s="13">
        <v>5.4424881107529464</v>
      </c>
      <c r="G73" s="13">
        <v>5.0434351054400484</v>
      </c>
      <c r="H73" s="13">
        <v>4.7244374279022248</v>
      </c>
      <c r="I73" s="13">
        <v>10.280932846101313</v>
      </c>
      <c r="J73" s="13">
        <v>6.1906294021292716</v>
      </c>
      <c r="K73" s="13">
        <v>1.7394901846509461</v>
      </c>
      <c r="L73" s="13">
        <v>1.0028948872615653</v>
      </c>
      <c r="M73" s="13">
        <v>7.0629929426213049</v>
      </c>
      <c r="N73" s="13">
        <v>1.7663236010915093</v>
      </c>
      <c r="O73" s="13">
        <v>4.4946688974088298</v>
      </c>
      <c r="P73" s="13">
        <v>6.2764465793681969</v>
      </c>
      <c r="Q73" s="13">
        <v>16.76853856522844</v>
      </c>
      <c r="R73" s="13">
        <v>22.130372502666965</v>
      </c>
      <c r="S73" s="13">
        <v>7.2398228606401549</v>
      </c>
      <c r="T73" s="13">
        <v>1.0401770334648432</v>
      </c>
      <c r="U73" s="13">
        <v>6.2773906059935571</v>
      </c>
      <c r="V73" s="13">
        <v>7.6318149799001676</v>
      </c>
      <c r="W73" s="13">
        <v>2.1279486767235478</v>
      </c>
      <c r="X73" s="13">
        <v>5.8065922138301058</v>
      </c>
      <c r="Y73" s="13">
        <v>6.0079901180393254</v>
      </c>
      <c r="Z73" s="13">
        <v>12.37907874338671</v>
      </c>
      <c r="AA73" s="13">
        <v>8.3606546382442612</v>
      </c>
      <c r="AB73" s="13">
        <v>4.7272374362108263</v>
      </c>
      <c r="AC73" s="13">
        <v>1.5189041891494832</v>
      </c>
      <c r="AD73" s="13">
        <v>2.5740881444409194</v>
      </c>
      <c r="AE73" s="13">
        <v>3.5173174397121523</v>
      </c>
      <c r="AF73" s="13">
        <v>6.1622810823796987</v>
      </c>
      <c r="AG73" s="13">
        <v>11.108353531394876</v>
      </c>
      <c r="AH73" s="13">
        <v>6.8102752731965994</v>
      </c>
      <c r="AI73" s="13">
        <v>4.773114111216799</v>
      </c>
      <c r="AJ73" s="13">
        <v>8.9179388755450386</v>
      </c>
      <c r="AK73" s="13">
        <v>4.2959925233190175</v>
      </c>
      <c r="AL73" s="13">
        <v>10.206984907648376</v>
      </c>
      <c r="AM73" s="13">
        <v>10.364151246735783</v>
      </c>
      <c r="AN73" s="13">
        <v>25.030180632340798</v>
      </c>
      <c r="AO73" s="13">
        <v>4.7988764620066657</v>
      </c>
      <c r="AP73" s="13">
        <v>9.5827099933417461</v>
      </c>
      <c r="AQ73" s="13">
        <v>8.4459767265684764</v>
      </c>
      <c r="AR73" s="13"/>
      <c r="AS73" s="13"/>
      <c r="AT73" s="13"/>
      <c r="AU73" s="13">
        <v>8.9710900742571802</v>
      </c>
      <c r="AV73" s="13">
        <v>7.2901324845665734</v>
      </c>
      <c r="AW73" s="13">
        <v>3.6703851701741548</v>
      </c>
      <c r="AX73" s="13">
        <v>3.9106145251396653</v>
      </c>
      <c r="AY73" s="13">
        <v>0.82987551867219922</v>
      </c>
      <c r="AZ73" s="13">
        <v>4.72026565184348</v>
      </c>
      <c r="BA73" s="13">
        <v>2.7275786712006087</v>
      </c>
      <c r="BB73" s="13">
        <v>2.6751016429722601</v>
      </c>
      <c r="BC73" s="13">
        <v>1.9371855192032545</v>
      </c>
      <c r="BD73" s="13">
        <v>1.0029349862208594</v>
      </c>
      <c r="BE73" s="13">
        <v>0.97517259919502197</v>
      </c>
      <c r="BF73" s="13">
        <v>5.9864897253109808</v>
      </c>
      <c r="BG73" s="13">
        <v>9.1546122013919309</v>
      </c>
      <c r="BH73" s="13">
        <v>0.9854450199699154</v>
      </c>
      <c r="BI73" s="23">
        <v>2.9728263912379949</v>
      </c>
    </row>
    <row r="74" spans="1:61" ht="13.5" thickBot="1" x14ac:dyDescent="0.25">
      <c r="A74" s="74"/>
      <c r="B74" s="12" t="s">
        <v>140</v>
      </c>
      <c r="C74" s="13">
        <v>44.827113062568607</v>
      </c>
      <c r="D74" s="13">
        <v>34.117727771679476</v>
      </c>
      <c r="E74" s="13">
        <v>131.38950331791673</v>
      </c>
      <c r="F74" s="13">
        <v>25.617453347969271</v>
      </c>
      <c r="G74" s="13">
        <v>14.908068057080134</v>
      </c>
      <c r="H74" s="13">
        <v>40.525521405049403</v>
      </c>
      <c r="I74" s="13">
        <v>19.209659714599344</v>
      </c>
      <c r="J74" s="13">
        <v>59.73518111964875</v>
      </c>
      <c r="K74" s="13">
        <v>75.043068795222226</v>
      </c>
      <c r="L74" s="13">
        <v>57.11496497071321</v>
      </c>
      <c r="M74" s="13">
        <v>39.472420417124042</v>
      </c>
      <c r="N74" s="13">
        <v>67.841966234064543</v>
      </c>
      <c r="O74" s="13">
        <v>32.158033765935443</v>
      </c>
      <c r="P74" s="13">
        <v>47.401388183511081</v>
      </c>
      <c r="Q74" s="13">
        <v>1.1319329001057803</v>
      </c>
      <c r="R74" s="13">
        <v>0.44680131316949834</v>
      </c>
      <c r="S74" s="13">
        <v>17.177740584209147</v>
      </c>
      <c r="T74" s="13">
        <v>66.537031859079974</v>
      </c>
      <c r="U74" s="13">
        <v>2.5816812238619549</v>
      </c>
      <c r="V74" s="13">
        <v>320.80745930319188</v>
      </c>
      <c r="W74" s="13">
        <v>65.525521405049403</v>
      </c>
      <c r="X74" s="13">
        <v>20.135839736553237</v>
      </c>
      <c r="Y74" s="13">
        <v>11.155323819978047</v>
      </c>
      <c r="Z74" s="13">
        <v>15.408891328210759</v>
      </c>
      <c r="AA74" s="13">
        <v>35.544731064763994</v>
      </c>
      <c r="AB74" s="13">
        <v>46.700054884742045</v>
      </c>
      <c r="AC74" s="13">
        <v>18.825466520307355</v>
      </c>
      <c r="AD74" s="13">
        <v>71.270024081248025</v>
      </c>
      <c r="AE74" s="13">
        <v>28.729975918751961</v>
      </c>
      <c r="AF74" s="13">
        <v>44.918885827976737</v>
      </c>
      <c r="AG74" s="13">
        <v>31.932443047918309</v>
      </c>
      <c r="AH74" s="13">
        <v>85.334346504559278</v>
      </c>
      <c r="AI74" s="13">
        <v>79.292929292929287</v>
      </c>
      <c r="AJ74" s="13">
        <v>18.269758507135016</v>
      </c>
      <c r="AK74" s="13">
        <v>26.262349066959388</v>
      </c>
      <c r="AL74" s="13">
        <v>15.511800219538966</v>
      </c>
      <c r="AM74" s="13">
        <v>10.750548847420417</v>
      </c>
      <c r="AN74" s="13">
        <v>8.2738748627881442</v>
      </c>
      <c r="AO74" s="13">
        <v>83.933603155899377</v>
      </c>
      <c r="AP74" s="13">
        <v>59.0647857889237</v>
      </c>
      <c r="AQ74" s="13">
        <v>40.935214211076278</v>
      </c>
      <c r="AR74" s="13"/>
      <c r="AS74" s="13"/>
      <c r="AT74" s="13"/>
      <c r="AU74" s="13">
        <v>1.2946601941747573</v>
      </c>
      <c r="AV74" s="13">
        <v>868.96694189008986</v>
      </c>
      <c r="AW74" s="13">
        <v>537.54963321892467</v>
      </c>
      <c r="AX74" s="13">
        <v>67</v>
      </c>
      <c r="AY74" s="13">
        <v>231</v>
      </c>
      <c r="AZ74" s="13">
        <v>0.29004329004329005</v>
      </c>
      <c r="BA74" s="13">
        <v>33</v>
      </c>
      <c r="BB74" s="13">
        <v>0.14285714285714285</v>
      </c>
      <c r="BC74" s="13">
        <v>109</v>
      </c>
      <c r="BD74" s="13">
        <v>225</v>
      </c>
      <c r="BE74" s="13">
        <v>0.48444444444444446</v>
      </c>
      <c r="BF74" s="13">
        <v>107</v>
      </c>
      <c r="BG74" s="13">
        <v>39.770561779552601</v>
      </c>
      <c r="BH74" s="13">
        <v>189</v>
      </c>
      <c r="BI74" s="23">
        <v>28.730500365152071</v>
      </c>
    </row>
    <row r="75" spans="1:61" ht="13.5" thickBot="1" x14ac:dyDescent="0.25">
      <c r="A75" s="74"/>
      <c r="B75" s="12" t="s">
        <v>141</v>
      </c>
      <c r="C75" s="13">
        <v>40.267027863777088</v>
      </c>
      <c r="D75" s="13">
        <v>33.55263157894737</v>
      </c>
      <c r="E75" s="13">
        <v>120.01153402537486</v>
      </c>
      <c r="F75" s="13">
        <v>24.535603715170279</v>
      </c>
      <c r="G75" s="13">
        <v>17.821207430340557</v>
      </c>
      <c r="H75" s="13">
        <v>42.356811145510839</v>
      </c>
      <c r="I75" s="13">
        <v>15.731424148606809</v>
      </c>
      <c r="J75" s="13">
        <v>58.088235294117652</v>
      </c>
      <c r="K75" s="13">
        <v>69.320453031312439</v>
      </c>
      <c r="L75" s="13">
        <v>57.76149233844103</v>
      </c>
      <c r="M75" s="13">
        <v>36.909829721362229</v>
      </c>
      <c r="N75" s="13">
        <v>72.918054630246502</v>
      </c>
      <c r="O75" s="13">
        <v>27.081945369753495</v>
      </c>
      <c r="P75" s="13">
        <v>37.140246687985382</v>
      </c>
      <c r="Q75" s="13">
        <v>1.1064911064911029</v>
      </c>
      <c r="R75" s="13">
        <v>0.40840398328788291</v>
      </c>
      <c r="S75" s="13">
        <v>12.343686152517092</v>
      </c>
      <c r="T75" s="13">
        <v>56.442132807426773</v>
      </c>
      <c r="U75" s="13">
        <v>2.1869630962798916</v>
      </c>
      <c r="V75" s="13">
        <v>400.81295380150522</v>
      </c>
      <c r="W75" s="13">
        <v>58.881578947368418</v>
      </c>
      <c r="X75" s="13">
        <v>17.927631578947366</v>
      </c>
      <c r="Y75" s="13">
        <v>11.242260061919504</v>
      </c>
      <c r="Z75" s="13">
        <v>11.919504643962849</v>
      </c>
      <c r="AA75" s="13">
        <v>29.847136222910216</v>
      </c>
      <c r="AB75" s="13">
        <v>41.089396284829718</v>
      </c>
      <c r="AC75" s="13">
        <v>17.7921826625387</v>
      </c>
      <c r="AD75" s="13">
        <v>69.783108774235941</v>
      </c>
      <c r="AE75" s="13">
        <v>30.216891225764051</v>
      </c>
      <c r="AF75" s="13">
        <v>44.521864488226811</v>
      </c>
      <c r="AG75" s="13">
        <v>32.871287128712865</v>
      </c>
      <c r="AH75" s="13">
        <v>83.074848280512484</v>
      </c>
      <c r="AI75" s="13">
        <v>74.123017779913496</v>
      </c>
      <c r="AJ75" s="13">
        <v>18.779024767801854</v>
      </c>
      <c r="AK75" s="13">
        <v>29.692337461300305</v>
      </c>
      <c r="AL75" s="13">
        <v>16.71826625386997</v>
      </c>
      <c r="AM75" s="13">
        <v>12.97407120743034</v>
      </c>
      <c r="AN75" s="13">
        <v>8.5816563467492273</v>
      </c>
      <c r="AO75" s="13">
        <v>77.179825719566935</v>
      </c>
      <c r="AP75" s="13">
        <v>56.304985337243416</v>
      </c>
      <c r="AQ75" s="13">
        <v>43.695014662756606</v>
      </c>
      <c r="AR75" s="13"/>
      <c r="AS75" s="13"/>
      <c r="AT75" s="13"/>
      <c r="AU75" s="13">
        <v>1.135277850556152</v>
      </c>
      <c r="AV75" s="13">
        <v>805.34808307973594</v>
      </c>
      <c r="AW75" s="13">
        <v>526.21384422231881</v>
      </c>
      <c r="AX75" s="13">
        <v>64</v>
      </c>
      <c r="AY75" s="13">
        <v>238</v>
      </c>
      <c r="AZ75" s="13">
        <v>0.26890756302521007</v>
      </c>
      <c r="BA75" s="13">
        <v>33</v>
      </c>
      <c r="BB75" s="13">
        <v>0.13865546218487396</v>
      </c>
      <c r="BC75" s="13">
        <v>97</v>
      </c>
      <c r="BD75" s="13">
        <v>236</v>
      </c>
      <c r="BE75" s="13">
        <v>0.41101694915254239</v>
      </c>
      <c r="BF75" s="13">
        <v>101</v>
      </c>
      <c r="BG75" s="13">
        <v>34.872616104074922</v>
      </c>
      <c r="BH75" s="13">
        <v>190</v>
      </c>
      <c r="BI75" s="23">
        <v>28.455168086078597</v>
      </c>
    </row>
    <row r="76" spans="1:61" ht="13.5" thickBot="1" x14ac:dyDescent="0.25">
      <c r="A76" s="74"/>
      <c r="B76" s="12" t="s">
        <v>142</v>
      </c>
      <c r="C76" s="13">
        <v>44.956484519902979</v>
      </c>
      <c r="D76" s="13">
        <v>33.649593379940079</v>
      </c>
      <c r="E76" s="13">
        <v>133.60186559253762</v>
      </c>
      <c r="F76" s="13">
        <v>26.351833357112287</v>
      </c>
      <c r="G76" s="13">
        <v>15.044942217149382</v>
      </c>
      <c r="H76" s="13">
        <v>41.396775574261667</v>
      </c>
      <c r="I76" s="13">
        <v>18.604651162790695</v>
      </c>
      <c r="J76" s="13">
        <v>60.001426737052356</v>
      </c>
      <c r="K76" s="13">
        <v>74.925692545476167</v>
      </c>
      <c r="L76" s="13">
        <v>56.081322078230897</v>
      </c>
      <c r="M76" s="13">
        <v>39.303038949921529</v>
      </c>
      <c r="N76" s="13">
        <v>68.992985376292964</v>
      </c>
      <c r="O76" s="13">
        <v>31.007014623707047</v>
      </c>
      <c r="P76" s="13">
        <v>44.942271239014289</v>
      </c>
      <c r="Q76" s="13">
        <v>1.3134912317473628</v>
      </c>
      <c r="R76" s="13">
        <v>0.51624197041747</v>
      </c>
      <c r="S76" s="13">
        <v>16.835011441464314</v>
      </c>
      <c r="T76" s="13">
        <v>64.965033701648139</v>
      </c>
      <c r="U76" s="13">
        <v>2.5913957835809169</v>
      </c>
      <c r="V76" s="13">
        <v>320.92739011720641</v>
      </c>
      <c r="W76" s="13">
        <v>60.650592095876732</v>
      </c>
      <c r="X76" s="13">
        <v>18.775859609074047</v>
      </c>
      <c r="Y76" s="13">
        <v>9.0098444856612918</v>
      </c>
      <c r="Z76" s="13">
        <v>13.839349407904123</v>
      </c>
      <c r="AA76" s="13">
        <v>32.61520901697817</v>
      </c>
      <c r="AB76" s="13">
        <v>41.62505350263946</v>
      </c>
      <c r="AC76" s="13">
        <v>19.025538593237265</v>
      </c>
      <c r="AD76" s="13">
        <v>68.630910374029625</v>
      </c>
      <c r="AE76" s="13">
        <v>31.369089625970361</v>
      </c>
      <c r="AF76" s="13">
        <v>41.764519200253893</v>
      </c>
      <c r="AG76" s="13">
        <v>25.356354145753862</v>
      </c>
      <c r="AH76" s="13">
        <v>74.443591711435147</v>
      </c>
      <c r="AI76" s="13">
        <v>72.548397334179626</v>
      </c>
      <c r="AJ76" s="13">
        <v>22.221429590526466</v>
      </c>
      <c r="AK76" s="13">
        <v>32.61520901697817</v>
      </c>
      <c r="AL76" s="13">
        <v>18.290769011271223</v>
      </c>
      <c r="AM76" s="13">
        <v>14.324440005706949</v>
      </c>
      <c r="AN76" s="13">
        <v>9.6804109002710792</v>
      </c>
      <c r="AO76" s="13">
        <v>85.907819172434102</v>
      </c>
      <c r="AP76" s="13">
        <v>56.080489938757658</v>
      </c>
      <c r="AQ76" s="13">
        <v>43.919510061242342</v>
      </c>
      <c r="AR76" s="13"/>
      <c r="AS76" s="13"/>
      <c r="AT76" s="13"/>
      <c r="AU76" s="13">
        <v>1.0121130677417245</v>
      </c>
      <c r="AV76" s="13">
        <v>626.01869307095183</v>
      </c>
      <c r="AW76" s="13">
        <v>682.46553279216607</v>
      </c>
      <c r="AX76" s="13">
        <v>65</v>
      </c>
      <c r="AY76" s="13">
        <v>241</v>
      </c>
      <c r="AZ76" s="13">
        <v>0.26970954356846472</v>
      </c>
      <c r="BA76" s="13">
        <v>29</v>
      </c>
      <c r="BB76" s="13">
        <v>0.12033195020746888</v>
      </c>
      <c r="BC76" s="13">
        <v>105</v>
      </c>
      <c r="BD76" s="13">
        <v>233</v>
      </c>
      <c r="BE76" s="13">
        <v>0.45064377682403434</v>
      </c>
      <c r="BF76" s="13">
        <v>99</v>
      </c>
      <c r="BG76" s="13">
        <v>36.077836407198042</v>
      </c>
      <c r="BH76" s="13">
        <v>189</v>
      </c>
      <c r="BI76" s="23">
        <v>28.061048089637413</v>
      </c>
    </row>
    <row r="77" spans="1:61" ht="13.5" thickBot="1" x14ac:dyDescent="0.25">
      <c r="A77" s="74"/>
      <c r="B77" s="12" t="s">
        <v>143</v>
      </c>
      <c r="C77" s="28">
        <v>43.350208482082884</v>
      </c>
      <c r="D77" s="28">
        <v>33.773317576855646</v>
      </c>
      <c r="E77" s="28">
        <v>128.33430097860972</v>
      </c>
      <c r="F77" s="28">
        <v>25.501630140083947</v>
      </c>
      <c r="G77" s="28">
        <v>15.924739234856693</v>
      </c>
      <c r="H77" s="28">
        <v>41.426369374940641</v>
      </c>
      <c r="I77" s="28">
        <v>17.848578341998948</v>
      </c>
      <c r="J77" s="28">
        <v>59.274947716939586</v>
      </c>
      <c r="K77" s="28">
        <v>73.096404790670292</v>
      </c>
      <c r="L77" s="28">
        <v>56.985926462461713</v>
      </c>
      <c r="M77" s="28">
        <v>38.561763029469269</v>
      </c>
      <c r="N77" s="28">
        <v>69.917668746868003</v>
      </c>
      <c r="O77" s="28">
        <v>30.082331253131997</v>
      </c>
      <c r="P77" s="28">
        <v>43.161302036836922</v>
      </c>
      <c r="Q77" s="28">
        <v>1.1839717461147485</v>
      </c>
      <c r="R77" s="28">
        <v>0.45714908895828382</v>
      </c>
      <c r="S77" s="28">
        <v>15.452146059396853</v>
      </c>
      <c r="T77" s="28">
        <v>62.648066122718298</v>
      </c>
      <c r="U77" s="28">
        <v>2.4533467012409211</v>
      </c>
      <c r="V77" s="28">
        <v>347.51593440730113</v>
      </c>
      <c r="W77" s="28">
        <v>61.685897482764851</v>
      </c>
      <c r="X77" s="28">
        <v>18.946443641524883</v>
      </c>
      <c r="Y77" s="28">
        <v>10.46914278918628</v>
      </c>
      <c r="Z77" s="28">
        <v>13.722581793359245</v>
      </c>
      <c r="AA77" s="28">
        <v>32.669025434884126</v>
      </c>
      <c r="AB77" s="28">
        <v>43.138168224070405</v>
      </c>
      <c r="AC77" s="28">
        <v>18.547729258694439</v>
      </c>
      <c r="AD77" s="28">
        <v>69.894681076504526</v>
      </c>
      <c r="AE77" s="28">
        <v>30.105318923495457</v>
      </c>
      <c r="AF77" s="28">
        <v>43.735089838819142</v>
      </c>
      <c r="AG77" s="28">
        <v>30.053361440795015</v>
      </c>
      <c r="AH77" s="28">
        <v>80.95092883216897</v>
      </c>
      <c r="AI77" s="28">
        <v>75.321448135674132</v>
      </c>
      <c r="AJ77" s="28">
        <v>19.756737621821113</v>
      </c>
      <c r="AK77" s="28">
        <v>29.52329851507929</v>
      </c>
      <c r="AL77" s="28">
        <v>16.840278494893386</v>
      </c>
      <c r="AM77" s="28">
        <v>12.683020020185902</v>
      </c>
      <c r="AN77" s="28">
        <v>8.8453140366028169</v>
      </c>
      <c r="AO77" s="28">
        <v>82.340416015966795</v>
      </c>
      <c r="AP77" s="28">
        <v>57.150087021641589</v>
      </c>
      <c r="AQ77" s="28">
        <v>42.849912978358411</v>
      </c>
      <c r="AR77" s="28"/>
      <c r="AS77" s="28"/>
      <c r="AT77" s="28"/>
      <c r="AU77" s="28">
        <v>1.1473503708242114</v>
      </c>
      <c r="AV77" s="28">
        <v>766.77790601359254</v>
      </c>
      <c r="AW77" s="28">
        <v>582.07633674446981</v>
      </c>
      <c r="AX77" s="28">
        <v>65.333333333333329</v>
      </c>
      <c r="AY77" s="28">
        <v>236.66666666666666</v>
      </c>
      <c r="AZ77" s="28">
        <v>0.27622013221232161</v>
      </c>
      <c r="BA77" s="28">
        <v>31.666666666666668</v>
      </c>
      <c r="BB77" s="28">
        <v>0.13394818508316189</v>
      </c>
      <c r="BC77" s="28">
        <v>103.66666666666667</v>
      </c>
      <c r="BD77" s="28">
        <v>231.33333333333334</v>
      </c>
      <c r="BE77" s="28">
        <v>0.44870172347367371</v>
      </c>
      <c r="BF77" s="19">
        <v>102.33333333333333</v>
      </c>
      <c r="BG77" s="19">
        <v>36.907004763608519</v>
      </c>
      <c r="BH77" s="19">
        <v>189.33333333333334</v>
      </c>
      <c r="BI77" s="22">
        <v>28.415572180289359</v>
      </c>
    </row>
    <row r="78" spans="1:61" ht="13.5" thickBot="1" x14ac:dyDescent="0.25">
      <c r="A78" s="74"/>
      <c r="B78" s="12" t="s">
        <v>144</v>
      </c>
      <c r="C78" s="13">
        <v>2.6708961580929391</v>
      </c>
      <c r="D78" s="13">
        <v>0.30218236950040811</v>
      </c>
      <c r="E78" s="13">
        <v>7.2921172526869986</v>
      </c>
      <c r="F78" s="13">
        <v>0.91363766870725871</v>
      </c>
      <c r="G78" s="13">
        <v>1.6438148759167008</v>
      </c>
      <c r="H78" s="13">
        <v>0.91600347879186494</v>
      </c>
      <c r="I78" s="13">
        <v>1.8582963288692258</v>
      </c>
      <c r="J78" s="13">
        <v>1.0363090576930152</v>
      </c>
      <c r="K78" s="13">
        <v>3.2705967441354304</v>
      </c>
      <c r="L78" s="13">
        <v>0.84748523779619622</v>
      </c>
      <c r="M78" s="13">
        <v>1.4331208117890881</v>
      </c>
      <c r="N78" s="13">
        <v>2.6613808170434372</v>
      </c>
      <c r="O78" s="13">
        <v>2.6613808170434354</v>
      </c>
      <c r="P78" s="13">
        <v>5.3573915921955972</v>
      </c>
      <c r="Q78" s="13">
        <v>0.11288619970787246</v>
      </c>
      <c r="R78" s="13">
        <v>5.465862434119137E-2</v>
      </c>
      <c r="S78" s="13">
        <v>2.6974539960545836</v>
      </c>
      <c r="T78" s="13">
        <v>5.4316664834216573</v>
      </c>
      <c r="U78" s="13">
        <v>0.23074609836714183</v>
      </c>
      <c r="V78" s="13">
        <v>46.15661169409708</v>
      </c>
      <c r="W78" s="13">
        <v>3.4408408533865211</v>
      </c>
      <c r="X78" s="13">
        <v>1.1139434460171975</v>
      </c>
      <c r="Y78" s="13">
        <v>1.2645367260557954</v>
      </c>
      <c r="Z78" s="13">
        <v>1.7476214878818959</v>
      </c>
      <c r="AA78" s="13">
        <v>2.8491786361347837</v>
      </c>
      <c r="AB78" s="13">
        <v>3.0962896507514972</v>
      </c>
      <c r="AC78" s="13">
        <v>0.66192537556246578</v>
      </c>
      <c r="AD78" s="13">
        <v>1.3230897830011936</v>
      </c>
      <c r="AE78" s="13">
        <v>1.3230897830011941</v>
      </c>
      <c r="AF78" s="13">
        <v>1.7180710018028389</v>
      </c>
      <c r="AG78" s="13">
        <v>4.0947240687576345</v>
      </c>
      <c r="AH78" s="13">
        <v>5.7476438962654886</v>
      </c>
      <c r="AI78" s="13">
        <v>3.5283642561185937</v>
      </c>
      <c r="AJ78" s="13">
        <v>2.1496204098663325</v>
      </c>
      <c r="AK78" s="13">
        <v>3.1798015677307281</v>
      </c>
      <c r="AL78" s="13">
        <v>1.3934963676217917</v>
      </c>
      <c r="AM78" s="13">
        <v>1.8046350318047579</v>
      </c>
      <c r="AN78" s="13">
        <v>0.73940681579814216</v>
      </c>
      <c r="AO78" s="13">
        <v>4.5769150500591476</v>
      </c>
      <c r="AP78" s="13">
        <v>1.6619726450995036</v>
      </c>
      <c r="AQ78" s="13">
        <v>1.6619726450995211</v>
      </c>
      <c r="AR78" s="13"/>
      <c r="AS78" s="13"/>
      <c r="AT78" s="13"/>
      <c r="AU78" s="13">
        <v>0.14165990601828057</v>
      </c>
      <c r="AV78" s="13">
        <v>125.98296242054595</v>
      </c>
      <c r="AW78" s="13">
        <v>87.124153025271823</v>
      </c>
      <c r="AX78" s="13">
        <v>1.5275252316519468</v>
      </c>
      <c r="AY78" s="13">
        <v>5.1316014394468841</v>
      </c>
      <c r="AZ78" s="13">
        <v>1.1977919790716489E-2</v>
      </c>
      <c r="BA78" s="13">
        <v>2.3094010767585034</v>
      </c>
      <c r="BB78" s="13">
        <v>1.1977684219433177E-2</v>
      </c>
      <c r="BC78" s="13">
        <v>6.110100926607787</v>
      </c>
      <c r="BD78" s="13">
        <v>5.6862407030773268</v>
      </c>
      <c r="BE78" s="13">
        <v>3.675225087831098E-2</v>
      </c>
      <c r="BF78" s="13">
        <v>4.1633319989322652</v>
      </c>
      <c r="BG78" s="13">
        <v>2.5520791685284698</v>
      </c>
      <c r="BH78" s="13">
        <v>0.57735026918962584</v>
      </c>
      <c r="BI78" s="23">
        <v>0.33647802917039166</v>
      </c>
    </row>
    <row r="79" spans="1:61" ht="13.5" thickBot="1" x14ac:dyDescent="0.25">
      <c r="A79" s="74"/>
      <c r="B79" s="12" t="s">
        <v>145</v>
      </c>
      <c r="C79" s="13">
        <v>3.5571746246384</v>
      </c>
      <c r="D79" s="13">
        <v>0.51657664953524707</v>
      </c>
      <c r="E79" s="13">
        <v>3.2805772320393736</v>
      </c>
      <c r="F79" s="13">
        <v>2.0684519031620678</v>
      </c>
      <c r="G79" s="13">
        <v>5.9596389436072243</v>
      </c>
      <c r="H79" s="13">
        <v>1.2766140577576857</v>
      </c>
      <c r="I79" s="13">
        <v>6.0110551392329157</v>
      </c>
      <c r="J79" s="13">
        <v>1.0093864886728932</v>
      </c>
      <c r="K79" s="13">
        <v>2.5832733033106936</v>
      </c>
      <c r="L79" s="13">
        <v>0.85862573542290543</v>
      </c>
      <c r="M79" s="13">
        <v>2.1456816843030966</v>
      </c>
      <c r="N79" s="13">
        <v>2.1976546968393667</v>
      </c>
      <c r="O79" s="13">
        <v>5.1078120183127664</v>
      </c>
      <c r="P79" s="13">
        <v>7.1663534970944616</v>
      </c>
      <c r="Q79" s="13">
        <v>5.504766309078577</v>
      </c>
      <c r="R79" s="13">
        <v>6.9030371577096492</v>
      </c>
      <c r="S79" s="13">
        <v>10.078702238267187</v>
      </c>
      <c r="T79" s="13">
        <v>5.0056997772426888</v>
      </c>
      <c r="U79" s="13">
        <v>5.4301873412078638</v>
      </c>
      <c r="V79" s="13">
        <v>7.6682907308747872</v>
      </c>
      <c r="W79" s="13">
        <v>3.2204611977906641</v>
      </c>
      <c r="X79" s="13">
        <v>3.394492183274382</v>
      </c>
      <c r="Y79" s="13">
        <v>6.9736427698989054</v>
      </c>
      <c r="Z79" s="13">
        <v>7.3527689735357686</v>
      </c>
      <c r="AA79" s="13">
        <v>5.03527127192854</v>
      </c>
      <c r="AB79" s="13">
        <v>4.1439952991628255</v>
      </c>
      <c r="AC79" s="13">
        <v>2.0604290068839077</v>
      </c>
      <c r="AD79" s="13">
        <v>1.0929104055023253</v>
      </c>
      <c r="AE79" s="13">
        <v>2.5373796714095396</v>
      </c>
      <c r="AF79" s="13">
        <v>2.2680386825164951</v>
      </c>
      <c r="AG79" s="13">
        <v>7.8663082264914239</v>
      </c>
      <c r="AH79" s="13">
        <v>4.0992781659057309</v>
      </c>
      <c r="AI79" s="13">
        <v>2.7045444604301241</v>
      </c>
      <c r="AJ79" s="13">
        <v>6.2818262106243514</v>
      </c>
      <c r="AK79" s="13">
        <v>6.2183407120354399</v>
      </c>
      <c r="AL79" s="13">
        <v>4.7774477316700734</v>
      </c>
      <c r="AM79" s="13">
        <v>8.2149718264517411</v>
      </c>
      <c r="AN79" s="13">
        <v>4.8262472352610546</v>
      </c>
      <c r="AO79" s="13">
        <v>3.2092176164100135</v>
      </c>
      <c r="AP79" s="13">
        <v>1.6789831897729819</v>
      </c>
      <c r="AQ79" s="13">
        <v>2.2393052572093302</v>
      </c>
      <c r="AR79" s="13"/>
      <c r="AS79" s="13"/>
      <c r="AT79" s="13"/>
      <c r="AU79" s="13">
        <v>7.1283704570800408</v>
      </c>
      <c r="AV79" s="13">
        <v>9.4859667573049933</v>
      </c>
      <c r="AW79" s="13">
        <v>8.6416763621402666</v>
      </c>
      <c r="AX79" s="13">
        <v>1.3498731178900973</v>
      </c>
      <c r="AY79" s="13">
        <v>1.2518583686359985</v>
      </c>
      <c r="AZ79" s="13">
        <v>2.5036028909674912</v>
      </c>
      <c r="BA79" s="13">
        <v>4.2105263157894743</v>
      </c>
      <c r="BB79" s="13">
        <v>5.16268227454123</v>
      </c>
      <c r="BC79" s="13">
        <v>3.4028955769319498</v>
      </c>
      <c r="BD79" s="13">
        <v>1.419143775474943</v>
      </c>
      <c r="BE79" s="13">
        <v>4.7289593125805016</v>
      </c>
      <c r="BF79" s="13">
        <v>2.3488933390644879</v>
      </c>
      <c r="BG79" s="13">
        <v>3.9923142080497702</v>
      </c>
      <c r="BH79" s="13">
        <v>0.17605633802816903</v>
      </c>
      <c r="BI79" s="23">
        <v>0.68365922560121439</v>
      </c>
    </row>
    <row r="80" spans="1:61" ht="13.5" thickBot="1" x14ac:dyDescent="0.25">
      <c r="A80" s="74"/>
      <c r="B80" s="12" t="s">
        <v>146</v>
      </c>
      <c r="C80" s="13">
        <v>34.059981503501128</v>
      </c>
      <c r="D80" s="13">
        <v>37.395957193816884</v>
      </c>
      <c r="E80" s="13">
        <v>91.079314608726392</v>
      </c>
      <c r="F80" s="13">
        <v>16.594001849649892</v>
      </c>
      <c r="G80" s="13">
        <v>19.929977539965652</v>
      </c>
      <c r="H80" s="13">
        <v>36.52397938961554</v>
      </c>
      <c r="I80" s="13">
        <v>17.465979653851235</v>
      </c>
      <c r="J80" s="13">
        <v>53.989959043466776</v>
      </c>
      <c r="K80" s="13">
        <v>63.085770219013824</v>
      </c>
      <c r="L80" s="13">
        <v>69.264651902606133</v>
      </c>
      <c r="M80" s="13">
        <v>35.727969348659002</v>
      </c>
      <c r="N80" s="13">
        <v>67.649577878380043</v>
      </c>
      <c r="O80" s="13">
        <v>32.350422121619964</v>
      </c>
      <c r="P80" s="13">
        <v>47.82058238379453</v>
      </c>
      <c r="Q80" s="13">
        <v>1.3476373403291853</v>
      </c>
      <c r="R80" s="13">
        <v>0.4814834558838948</v>
      </c>
      <c r="S80" s="13">
        <v>13.236580444507068</v>
      </c>
      <c r="T80" s="13">
        <v>50.468534921646182</v>
      </c>
      <c r="U80" s="13">
        <v>2.6227391908755093</v>
      </c>
      <c r="V80" s="13">
        <v>330.81222813668342</v>
      </c>
      <c r="W80" s="13">
        <v>45.937376139516445</v>
      </c>
      <c r="X80" s="13">
        <v>10.239133306909762</v>
      </c>
      <c r="Y80" s="13">
        <v>10.417492403223676</v>
      </c>
      <c r="Z80" s="13">
        <v>10.28537455410226</v>
      </c>
      <c r="AA80" s="13">
        <v>20.524507861012022</v>
      </c>
      <c r="AB80" s="13">
        <v>30.942000264235702</v>
      </c>
      <c r="AC80" s="13">
        <v>14.99537587528075</v>
      </c>
      <c r="AD80" s="13">
        <v>67.356916882369873</v>
      </c>
      <c r="AE80" s="13">
        <v>32.643083117630148</v>
      </c>
      <c r="AF80" s="13">
        <v>30.062063615205581</v>
      </c>
      <c r="AG80" s="13">
        <v>25.805923744068071</v>
      </c>
      <c r="AH80" s="13">
        <v>62.205353575709147</v>
      </c>
      <c r="AI80" s="13">
        <v>60.259891388673381</v>
      </c>
      <c r="AJ80" s="13">
        <v>8.6735367948209809</v>
      </c>
      <c r="AK80" s="13">
        <v>15.001981767736822</v>
      </c>
      <c r="AL80" s="13">
        <v>8.1252477209671028</v>
      </c>
      <c r="AM80" s="13">
        <v>6.8767340467697196</v>
      </c>
      <c r="AN80" s="13">
        <v>3.0915576694411415</v>
      </c>
      <c r="AO80" s="13">
        <v>89.472455648926243</v>
      </c>
      <c r="AP80" s="13">
        <v>54.161162483487445</v>
      </c>
      <c r="AQ80" s="13">
        <v>45.838837516512555</v>
      </c>
      <c r="AR80" s="13"/>
      <c r="AS80" s="13"/>
      <c r="AT80" s="13"/>
      <c r="AU80" s="13">
        <v>1.3552617256382584</v>
      </c>
      <c r="AV80" s="13">
        <v>858.34366542512691</v>
      </c>
      <c r="AW80" s="13">
        <v>431.50971648414105</v>
      </c>
      <c r="AX80" s="13">
        <v>69</v>
      </c>
      <c r="AY80" s="13">
        <v>240</v>
      </c>
      <c r="AZ80" s="13">
        <v>0.28749999999999998</v>
      </c>
      <c r="BA80" s="13">
        <v>37</v>
      </c>
      <c r="BB80" s="13">
        <v>0.15416666666666667</v>
      </c>
      <c r="BC80" s="13">
        <v>99</v>
      </c>
      <c r="BD80" s="13">
        <v>236</v>
      </c>
      <c r="BE80" s="13">
        <v>0.41949152542372881</v>
      </c>
      <c r="BF80" s="13">
        <v>117</v>
      </c>
      <c r="BG80" s="13">
        <v>46.3329467723375</v>
      </c>
      <c r="BH80" s="13">
        <v>178</v>
      </c>
      <c r="BI80" s="23">
        <v>28.176009927322372</v>
      </c>
    </row>
    <row r="81" spans="1:61" ht="13.5" thickBot="1" x14ac:dyDescent="0.25">
      <c r="A81" s="74"/>
      <c r="B81" s="12" t="s">
        <v>147</v>
      </c>
      <c r="C81" s="13">
        <v>29.39347886156397</v>
      </c>
      <c r="D81" s="13">
        <v>35.541586073500966</v>
      </c>
      <c r="E81" s="13">
        <v>82.70165208940719</v>
      </c>
      <c r="F81" s="13">
        <v>15.646587455098098</v>
      </c>
      <c r="G81" s="13">
        <v>21.794694667035095</v>
      </c>
      <c r="H81" s="13">
        <v>37.441282122133188</v>
      </c>
      <c r="I81" s="13">
        <v>13.746891406465874</v>
      </c>
      <c r="J81" s="13">
        <v>51.188173528599066</v>
      </c>
      <c r="K81" s="13">
        <v>57.422402159244271</v>
      </c>
      <c r="L81" s="13">
        <v>69.433198380566793</v>
      </c>
      <c r="M81" s="13">
        <v>32.467532467532465</v>
      </c>
      <c r="N81" s="13">
        <v>73.144399460188936</v>
      </c>
      <c r="O81" s="13">
        <v>26.855600539811057</v>
      </c>
      <c r="P81" s="13">
        <v>36.715867158671578</v>
      </c>
      <c r="Q81" s="13">
        <v>1.3231299277810935</v>
      </c>
      <c r="R81" s="13">
        <v>0.42958763888996548</v>
      </c>
      <c r="S81" s="13">
        <v>12.29914412603798</v>
      </c>
      <c r="T81" s="13">
        <v>44.605394033437854</v>
      </c>
      <c r="U81" s="13">
        <v>2.7573221563333994</v>
      </c>
      <c r="V81" s="13">
        <v>318.06532171991057</v>
      </c>
      <c r="W81" s="13">
        <v>46.076264161370553</v>
      </c>
      <c r="X81" s="13">
        <v>10.230726720088423</v>
      </c>
      <c r="Y81" s="13">
        <v>10.859353412544902</v>
      </c>
      <c r="Z81" s="13">
        <v>9.5675600994749939</v>
      </c>
      <c r="AA81" s="13">
        <v>19.798286819563415</v>
      </c>
      <c r="AB81" s="13">
        <v>30.657640232108321</v>
      </c>
      <c r="AC81" s="13">
        <v>15.418623929262228</v>
      </c>
      <c r="AD81" s="13">
        <v>66.5367316341829</v>
      </c>
      <c r="AE81" s="13">
        <v>33.463268365817086</v>
      </c>
      <c r="AF81" s="13">
        <v>34.806110458284373</v>
      </c>
      <c r="AG81" s="13">
        <v>27.724867724867725</v>
      </c>
      <c r="AH81" s="13">
        <v>71.798859512700886</v>
      </c>
      <c r="AI81" s="13">
        <v>67.356051703877782</v>
      </c>
      <c r="AJ81" s="13">
        <v>12.95247305885604</v>
      </c>
      <c r="AK81" s="13">
        <v>24.854932301740817</v>
      </c>
      <c r="AL81" s="13">
        <v>13.173528599060518</v>
      </c>
      <c r="AM81" s="13">
        <v>11.681403702680299</v>
      </c>
      <c r="AN81" s="13">
        <v>3.8822879248411164</v>
      </c>
      <c r="AO81" s="13">
        <v>84.777711914641387</v>
      </c>
      <c r="AP81" s="13">
        <v>53.001667593107285</v>
      </c>
      <c r="AQ81" s="13">
        <v>46.998332406892715</v>
      </c>
      <c r="AR81" s="13"/>
      <c r="AS81" s="13"/>
      <c r="AT81" s="13"/>
      <c r="AU81" s="13">
        <v>1.3060817965954628</v>
      </c>
      <c r="AV81" s="13">
        <v>609.12329118077344</v>
      </c>
      <c r="AW81" s="13">
        <v>496.49751177166331</v>
      </c>
      <c r="AX81" s="13">
        <v>65</v>
      </c>
      <c r="AY81" s="13">
        <v>245</v>
      </c>
      <c r="AZ81" s="13">
        <v>0.26530612244897961</v>
      </c>
      <c r="BA81" s="13">
        <v>39</v>
      </c>
      <c r="BB81" s="13">
        <v>0.15918367346938775</v>
      </c>
      <c r="BC81" s="13">
        <v>94</v>
      </c>
      <c r="BD81" s="13">
        <v>233</v>
      </c>
      <c r="BE81" s="13">
        <v>0.40343347639484978</v>
      </c>
      <c r="BF81" s="13">
        <v>108</v>
      </c>
      <c r="BG81" s="13">
        <v>39.029978202849207</v>
      </c>
      <c r="BH81" s="13">
        <v>192</v>
      </c>
      <c r="BI81" s="23">
        <v>28.877318492770527</v>
      </c>
    </row>
    <row r="82" spans="1:61" ht="13.5" thickBot="1" x14ac:dyDescent="0.25">
      <c r="A82" s="74"/>
      <c r="B82" s="12" t="s">
        <v>148</v>
      </c>
      <c r="C82" s="13">
        <v>32.269712601326454</v>
      </c>
      <c r="D82" s="13">
        <v>37.435519528371408</v>
      </c>
      <c r="E82" s="13">
        <v>86.2007874015748</v>
      </c>
      <c r="F82" s="13">
        <v>18.828297715549006</v>
      </c>
      <c r="G82" s="13">
        <v>23.994104642593957</v>
      </c>
      <c r="H82" s="13">
        <v>42.822402358142959</v>
      </c>
      <c r="I82" s="13">
        <v>13.44141488577745</v>
      </c>
      <c r="J82" s="13">
        <v>56.263817243920414</v>
      </c>
      <c r="K82" s="13">
        <v>57.354289456450545</v>
      </c>
      <c r="L82" s="13">
        <v>66.535690897184026</v>
      </c>
      <c r="M82" s="13">
        <v>34.852616064848931</v>
      </c>
      <c r="N82" s="13">
        <v>76.11001964636543</v>
      </c>
      <c r="O82" s="13">
        <v>23.889980353634577</v>
      </c>
      <c r="P82" s="13">
        <v>31.388745482705215</v>
      </c>
      <c r="Q82" s="13">
        <v>1.3024771838331066</v>
      </c>
      <c r="R82" s="13">
        <v>0.45394737221360926</v>
      </c>
      <c r="S82" s="13">
        <v>10.554370753287861</v>
      </c>
      <c r="T82" s="13">
        <v>43.200020019462279</v>
      </c>
      <c r="U82" s="13">
        <v>2.4431402458917737</v>
      </c>
      <c r="V82" s="13">
        <v>366.10927021941581</v>
      </c>
      <c r="W82" s="13">
        <v>29.174649963154021</v>
      </c>
      <c r="X82" s="13">
        <v>6.2196020633750928</v>
      </c>
      <c r="Y82" s="13">
        <v>7.4502579218865144</v>
      </c>
      <c r="Z82" s="13">
        <v>6.8238761974944735</v>
      </c>
      <c r="AA82" s="13">
        <v>13.043478260869566</v>
      </c>
      <c r="AB82" s="13">
        <v>20.493736182756081</v>
      </c>
      <c r="AC82" s="13">
        <v>8.6809137803979368</v>
      </c>
      <c r="AD82" s="13">
        <v>70.245011366506688</v>
      </c>
      <c r="AE82" s="13">
        <v>29.754988633493301</v>
      </c>
      <c r="AF82" s="13">
        <v>19.273806805206672</v>
      </c>
      <c r="AG82" s="13">
        <v>19.604421175101805</v>
      </c>
      <c r="AH82" s="13">
        <v>52.169014084507047</v>
      </c>
      <c r="AI82" s="13">
        <v>40.420187257364695</v>
      </c>
      <c r="AJ82" s="13">
        <v>5.8953574060427405</v>
      </c>
      <c r="AK82" s="13">
        <v>18.688282977155492</v>
      </c>
      <c r="AL82" s="13">
        <v>9.8747236551215902</v>
      </c>
      <c r="AM82" s="13">
        <v>8.8135593220338979</v>
      </c>
      <c r="AN82" s="13">
        <v>2.1886514369933678</v>
      </c>
      <c r="AO82" s="13">
        <v>88.863089095287236</v>
      </c>
      <c r="AP82" s="13">
        <v>52.839116719242881</v>
      </c>
      <c r="AQ82" s="13">
        <v>47.160883280757091</v>
      </c>
      <c r="AR82" s="13"/>
      <c r="AS82" s="13"/>
      <c r="AT82" s="13"/>
      <c r="AU82" s="13">
        <v>1.3500080528516043</v>
      </c>
      <c r="AV82" s="13">
        <v>617.53461437621218</v>
      </c>
      <c r="AW82" s="13">
        <v>503.61549419241732</v>
      </c>
      <c r="AX82" s="13">
        <v>62</v>
      </c>
      <c r="AY82" s="13">
        <v>239</v>
      </c>
      <c r="AZ82" s="13">
        <v>0.2594142259414226</v>
      </c>
      <c r="BA82" s="13">
        <v>34</v>
      </c>
      <c r="BB82" s="13">
        <v>0.14225941422594143</v>
      </c>
      <c r="BC82" s="13">
        <v>87</v>
      </c>
      <c r="BD82" s="13">
        <v>234</v>
      </c>
      <c r="BE82" s="13">
        <v>0.37179487179487181</v>
      </c>
      <c r="BF82" s="13">
        <v>105</v>
      </c>
      <c r="BG82" s="13">
        <v>37.755378497363573</v>
      </c>
      <c r="BH82" s="13">
        <v>164</v>
      </c>
      <c r="BI82" s="23">
        <v>26.775146804686759</v>
      </c>
    </row>
    <row r="83" spans="1:61" ht="13.5" thickBot="1" x14ac:dyDescent="0.25">
      <c r="A83" s="74"/>
      <c r="B83" s="12" t="s">
        <v>149</v>
      </c>
      <c r="C83" s="28">
        <v>31.90772432213052</v>
      </c>
      <c r="D83" s="28">
        <v>36.791020931896419</v>
      </c>
      <c r="E83" s="28">
        <v>86.660584699902799</v>
      </c>
      <c r="F83" s="28">
        <v>17.022962340098999</v>
      </c>
      <c r="G83" s="28">
        <v>21.906258949864903</v>
      </c>
      <c r="H83" s="28">
        <v>38.929221289963898</v>
      </c>
      <c r="I83" s="28">
        <v>14.88476198203152</v>
      </c>
      <c r="J83" s="28">
        <v>53.813983271995419</v>
      </c>
      <c r="K83" s="28">
        <v>59.28748727823622</v>
      </c>
      <c r="L83" s="28">
        <v>68.411180393452312</v>
      </c>
      <c r="M83" s="28">
        <v>34.349372627013466</v>
      </c>
      <c r="N83" s="28">
        <v>72.301332328311474</v>
      </c>
      <c r="O83" s="28">
        <v>27.698667671688536</v>
      </c>
      <c r="P83" s="28">
        <v>38.641731675057109</v>
      </c>
      <c r="Q83" s="28">
        <v>1.3244148173144616</v>
      </c>
      <c r="R83" s="28">
        <v>0.45500615566248986</v>
      </c>
      <c r="S83" s="28">
        <v>12.03003177461097</v>
      </c>
      <c r="T83" s="28">
        <v>46.091316324848769</v>
      </c>
      <c r="U83" s="28">
        <v>2.6077338643668941</v>
      </c>
      <c r="V83" s="28">
        <v>338.32894002533658</v>
      </c>
      <c r="W83" s="28">
        <v>40.396096754680343</v>
      </c>
      <c r="X83" s="28">
        <v>8.8964873634577586</v>
      </c>
      <c r="Y83" s="28">
        <v>9.5757012458850301</v>
      </c>
      <c r="Z83" s="28">
        <v>8.8922702836905767</v>
      </c>
      <c r="AA83" s="28">
        <v>17.788757647148334</v>
      </c>
      <c r="AB83" s="28">
        <v>27.364458893033369</v>
      </c>
      <c r="AC83" s="28">
        <v>13.031637861646971</v>
      </c>
      <c r="AD83" s="28">
        <v>68.046219961019816</v>
      </c>
      <c r="AE83" s="28">
        <v>31.953780038980181</v>
      </c>
      <c r="AF83" s="28">
        <v>28.047326959565542</v>
      </c>
      <c r="AG83" s="28">
        <v>24.378404214679204</v>
      </c>
      <c r="AH83" s="28">
        <v>62.057742390972358</v>
      </c>
      <c r="AI83" s="28">
        <v>56.012043449971948</v>
      </c>
      <c r="AJ83" s="28">
        <v>9.1737890865732528</v>
      </c>
      <c r="AK83" s="28">
        <v>19.515065682211045</v>
      </c>
      <c r="AL83" s="28">
        <v>10.391166658383071</v>
      </c>
      <c r="AM83" s="28">
        <v>9.1238990238279722</v>
      </c>
      <c r="AN83" s="28">
        <v>3.0541656770918753</v>
      </c>
      <c r="AO83" s="28">
        <v>87.704418886284955</v>
      </c>
      <c r="AP83" s="28">
        <v>53.333982265279211</v>
      </c>
      <c r="AQ83" s="28">
        <v>46.666017734720789</v>
      </c>
      <c r="AR83" s="28"/>
      <c r="AS83" s="28"/>
      <c r="AT83" s="28"/>
      <c r="AU83" s="28">
        <v>1.3371171916951086</v>
      </c>
      <c r="AV83" s="28">
        <v>695.00052366070429</v>
      </c>
      <c r="AW83" s="28">
        <v>477.20757414940726</v>
      </c>
      <c r="AX83" s="28">
        <v>65.333333333333329</v>
      </c>
      <c r="AY83" s="28">
        <v>241.33333333333334</v>
      </c>
      <c r="AZ83" s="28">
        <v>0.27074011613013405</v>
      </c>
      <c r="BA83" s="28">
        <v>36.666666666666664</v>
      </c>
      <c r="BB83" s="28">
        <v>0.1518699181206653</v>
      </c>
      <c r="BC83" s="28">
        <v>93.333333333333329</v>
      </c>
      <c r="BD83" s="28">
        <v>234.33333333333334</v>
      </c>
      <c r="BE83" s="28">
        <v>0.39823995787115013</v>
      </c>
      <c r="BF83" s="19">
        <v>110</v>
      </c>
      <c r="BG83" s="19">
        <v>41.039434490850091</v>
      </c>
      <c r="BH83" s="19">
        <v>178</v>
      </c>
      <c r="BI83" s="22">
        <v>27.942825074926549</v>
      </c>
    </row>
    <row r="84" spans="1:61" ht="13.5" thickBot="1" x14ac:dyDescent="0.25">
      <c r="A84" s="74"/>
      <c r="B84" s="12" t="s">
        <v>150</v>
      </c>
      <c r="C84" s="13">
        <v>2.3542171442983002</v>
      </c>
      <c r="D84" s="13">
        <v>1.0822231256118586</v>
      </c>
      <c r="E84" s="13">
        <v>4.2077152337775585</v>
      </c>
      <c r="F84" s="13">
        <v>1.6336539940083394</v>
      </c>
      <c r="G84" s="13">
        <v>2.0343591665391787</v>
      </c>
      <c r="H84" s="13">
        <v>3.4026467930115798</v>
      </c>
      <c r="I84" s="13">
        <v>2.2406120766787749</v>
      </c>
      <c r="J84" s="13">
        <v>2.5423936330413079</v>
      </c>
      <c r="K84" s="13">
        <v>3.2895858111200154</v>
      </c>
      <c r="L84" s="13">
        <v>1.6264063504449784</v>
      </c>
      <c r="M84" s="13">
        <v>1.6874692981639337</v>
      </c>
      <c r="N84" s="13">
        <v>4.2927660510452927</v>
      </c>
      <c r="O84" s="13">
        <v>4.2927660510452936</v>
      </c>
      <c r="P84" s="13">
        <v>8.3834975748553049</v>
      </c>
      <c r="Q84" s="13">
        <v>2.2607479725132957E-2</v>
      </c>
      <c r="R84" s="13">
        <v>2.596410449371532E-2</v>
      </c>
      <c r="S84" s="13">
        <v>1.3612047238330791</v>
      </c>
      <c r="T84" s="13">
        <v>3.8553600367412213</v>
      </c>
      <c r="U84" s="13">
        <v>0.15762752957497633</v>
      </c>
      <c r="V84" s="13">
        <v>24.888370076574777</v>
      </c>
      <c r="W84" s="13">
        <v>9.7183061045609112</v>
      </c>
      <c r="X84" s="13">
        <v>2.3182544834475136</v>
      </c>
      <c r="Y84" s="13">
        <v>1.8538992099186486</v>
      </c>
      <c r="Z84" s="13">
        <v>1.8268839507960588</v>
      </c>
      <c r="AA84" s="13">
        <v>4.1255431873442223</v>
      </c>
      <c r="AB84" s="13">
        <v>5.951918856814828</v>
      </c>
      <c r="AC84" s="13">
        <v>3.773775927657864</v>
      </c>
      <c r="AD84" s="13">
        <v>1.9478677301008065</v>
      </c>
      <c r="AE84" s="13">
        <v>1.9478677301008107</v>
      </c>
      <c r="AF84" s="13">
        <v>7.9597416438310002</v>
      </c>
      <c r="AG84" s="13">
        <v>4.2442634280863469</v>
      </c>
      <c r="AH84" s="13">
        <v>9.8157551762505868</v>
      </c>
      <c r="AI84" s="13">
        <v>13.961316465612382</v>
      </c>
      <c r="AJ84" s="13">
        <v>3.5550540925347636</v>
      </c>
      <c r="AK84" s="13">
        <v>4.9782362124970154</v>
      </c>
      <c r="AL84" s="13">
        <v>2.5634585987965961</v>
      </c>
      <c r="AM84" s="13">
        <v>2.4173220045101975</v>
      </c>
      <c r="AN84" s="13">
        <v>0.84743717115854666</v>
      </c>
      <c r="AO84" s="13">
        <v>2.5528498139478888</v>
      </c>
      <c r="AP84" s="13">
        <v>0.72095494428902795</v>
      </c>
      <c r="AQ84" s="13">
        <v>0.72095494428901818</v>
      </c>
      <c r="AR84" s="13"/>
      <c r="AS84" s="13"/>
      <c r="AT84" s="13"/>
      <c r="AU84" s="13">
        <v>2.7005500942967966E-2</v>
      </c>
      <c r="AV84" s="13">
        <v>141.521814786904</v>
      </c>
      <c r="AW84" s="13">
        <v>39.73521190118074</v>
      </c>
      <c r="AX84" s="13">
        <v>3.5118845842842461</v>
      </c>
      <c r="AY84" s="13">
        <v>3.2145502536643185</v>
      </c>
      <c r="AZ84" s="13">
        <v>1.48104318509787E-2</v>
      </c>
      <c r="BA84" s="13">
        <v>2.5166114784235831</v>
      </c>
      <c r="BB84" s="13">
        <v>8.6927514716293453E-3</v>
      </c>
      <c r="BC84" s="13">
        <v>6.0277137733417074</v>
      </c>
      <c r="BD84" s="13">
        <v>1.5275252316519468</v>
      </c>
      <c r="BE84" s="13">
        <v>2.4268748790158053E-2</v>
      </c>
      <c r="BF84" s="13">
        <v>6.2449979983983983</v>
      </c>
      <c r="BG84" s="13">
        <v>4.6284020253214306</v>
      </c>
      <c r="BH84" s="13">
        <v>14</v>
      </c>
      <c r="BI84" s="23">
        <v>1.0703096902697764</v>
      </c>
    </row>
    <row r="85" spans="1:61" ht="13.5" thickBot="1" x14ac:dyDescent="0.25">
      <c r="A85" s="74"/>
      <c r="B85" s="12" t="s">
        <v>151</v>
      </c>
      <c r="C85" s="13">
        <v>4.2598083406679619</v>
      </c>
      <c r="D85" s="13">
        <v>1.6982997401780391</v>
      </c>
      <c r="E85" s="13">
        <v>2.8032646344439995</v>
      </c>
      <c r="F85" s="13">
        <v>5.5406958810080811</v>
      </c>
      <c r="G85" s="13">
        <v>5.3616540145802531</v>
      </c>
      <c r="H85" s="13">
        <v>5.0463866905267718</v>
      </c>
      <c r="I85" s="13">
        <v>8.6908879509234858</v>
      </c>
      <c r="J85" s="13">
        <v>2.727639842238279</v>
      </c>
      <c r="K85" s="13">
        <v>3.2034470353910676</v>
      </c>
      <c r="L85" s="13">
        <v>1.372591641951844</v>
      </c>
      <c r="M85" s="13">
        <v>2.8363279414832325</v>
      </c>
      <c r="N85" s="13">
        <v>3.4279169626983386</v>
      </c>
      <c r="O85" s="13">
        <v>8.9478297819802677</v>
      </c>
      <c r="P85" s="13">
        <v>12.52587389792782</v>
      </c>
      <c r="Q85" s="13">
        <v>0.98552465091497254</v>
      </c>
      <c r="R85" s="13">
        <v>3.2945450368441911</v>
      </c>
      <c r="S85" s="13">
        <v>6.5327501078244889</v>
      </c>
      <c r="T85" s="13">
        <v>4.8293113161436123</v>
      </c>
      <c r="U85" s="13">
        <v>3.4898613648944123</v>
      </c>
      <c r="V85" s="13">
        <v>4.2471410108533414</v>
      </c>
      <c r="W85" s="13">
        <v>13.889625722033017</v>
      </c>
      <c r="X85" s="13">
        <v>15.044643974498619</v>
      </c>
      <c r="Y85" s="13">
        <v>11.177763177991043</v>
      </c>
      <c r="Z85" s="13">
        <v>11.861447157143271</v>
      </c>
      <c r="AA85" s="13">
        <v>13.389824725328397</v>
      </c>
      <c r="AB85" s="13">
        <v>12.557682823582885</v>
      </c>
      <c r="AC85" s="13">
        <v>16.719237987014139</v>
      </c>
      <c r="AD85" s="13">
        <v>1.6527030582502786</v>
      </c>
      <c r="AE85" s="13">
        <v>3.5194645420591706</v>
      </c>
      <c r="AF85" s="13">
        <v>16.385015896063447</v>
      </c>
      <c r="AG85" s="13">
        <v>10.051628528014305</v>
      </c>
      <c r="AH85" s="13">
        <v>9.1320255538850308</v>
      </c>
      <c r="AI85" s="13">
        <v>14.390779773750427</v>
      </c>
      <c r="AJ85" s="13">
        <v>22.373649731196458</v>
      </c>
      <c r="AK85" s="13">
        <v>14.728036606070249</v>
      </c>
      <c r="AL85" s="13">
        <v>14.242996582849294</v>
      </c>
      <c r="AM85" s="13">
        <v>15.296547083402737</v>
      </c>
      <c r="AN85" s="13">
        <v>16.019696723052519</v>
      </c>
      <c r="AO85" s="13">
        <v>1.6805179784549984</v>
      </c>
      <c r="AP85" s="13">
        <v>0.78044712485277778</v>
      </c>
      <c r="AQ85" s="13">
        <v>0.89196282726554532</v>
      </c>
      <c r="AR85" s="13"/>
      <c r="AS85" s="13"/>
      <c r="AT85" s="13"/>
      <c r="AU85" s="13">
        <v>1.166063329068203</v>
      </c>
      <c r="AV85" s="13">
        <v>11.756488676159998</v>
      </c>
      <c r="AW85" s="13">
        <v>4.8073703206292704</v>
      </c>
      <c r="AX85" s="13">
        <v>3.1034502705603164</v>
      </c>
      <c r="AY85" s="13">
        <v>0.76902822691022399</v>
      </c>
      <c r="AZ85" s="13">
        <v>3.1583080254967184</v>
      </c>
      <c r="BA85" s="13">
        <v>3.962635403218794</v>
      </c>
      <c r="BB85" s="13">
        <v>3.3046454915160735</v>
      </c>
      <c r="BC85" s="13">
        <v>3.7286808960394824</v>
      </c>
      <c r="BD85" s="13">
        <v>0.37635153784702574</v>
      </c>
      <c r="BE85" s="13">
        <v>3.5183733751364485</v>
      </c>
      <c r="BF85" s="13">
        <v>3.2777738867854449</v>
      </c>
      <c r="BG85" s="13">
        <v>6.511320607580295</v>
      </c>
      <c r="BH85" s="13">
        <v>4.5409571734015515</v>
      </c>
      <c r="BI85" s="23">
        <v>2.211457095467448</v>
      </c>
    </row>
    <row r="86" spans="1:61" ht="13.5" thickBot="1" x14ac:dyDescent="0.25">
      <c r="A86" s="74"/>
      <c r="B86" s="12" t="s">
        <v>152</v>
      </c>
      <c r="C86" s="13">
        <v>39.100300771544397</v>
      </c>
      <c r="D86" s="13">
        <v>30.247155747351904</v>
      </c>
      <c r="E86" s="13">
        <v>129.26934716817985</v>
      </c>
      <c r="F86" s="13">
        <v>23.401333856414283</v>
      </c>
      <c r="G86" s="13">
        <v>14.548188832221786</v>
      </c>
      <c r="H86" s="13">
        <v>37.949522688636073</v>
      </c>
      <c r="I86" s="13">
        <v>15.698966915130116</v>
      </c>
      <c r="J86" s="13">
        <v>53.64848960376618</v>
      </c>
      <c r="K86" s="13">
        <v>72.8823887873248</v>
      </c>
      <c r="L86" s="13">
        <v>56.380255941499094</v>
      </c>
      <c r="M86" s="13">
        <v>34.673728259448154</v>
      </c>
      <c r="N86" s="13">
        <v>70.737355271176128</v>
      </c>
      <c r="O86" s="13">
        <v>29.26264472882389</v>
      </c>
      <c r="P86" s="13">
        <v>41.368022053756029</v>
      </c>
      <c r="Q86" s="13">
        <v>1.7375168690958183</v>
      </c>
      <c r="R86" s="13">
        <v>0.60246187765235537</v>
      </c>
      <c r="S86" s="13">
        <v>13.5074797419479</v>
      </c>
      <c r="T86" s="13">
        <v>51.98897318388461</v>
      </c>
      <c r="U86" s="13">
        <v>2.5981432051316045</v>
      </c>
      <c r="V86" s="13">
        <v>332.90128152759371</v>
      </c>
      <c r="W86" s="13">
        <v>42.009938537988759</v>
      </c>
      <c r="X86" s="13">
        <v>11.717013207793906</v>
      </c>
      <c r="Y86" s="13">
        <v>7.1662089708382375</v>
      </c>
      <c r="Z86" s="13">
        <v>8.5589119916307048</v>
      </c>
      <c r="AA86" s="13">
        <v>20.275925199424613</v>
      </c>
      <c r="AB86" s="13">
        <v>27.44213417026285</v>
      </c>
      <c r="AC86" s="13">
        <v>14.567804367725905</v>
      </c>
      <c r="AD86" s="13">
        <v>65.322957198443575</v>
      </c>
      <c r="AE86" s="13">
        <v>34.677042801556418</v>
      </c>
      <c r="AF86" s="13">
        <v>29.966555183946486</v>
      </c>
      <c r="AG86" s="13">
        <v>23.112610712779418</v>
      </c>
      <c r="AH86" s="13">
        <v>57.336837494524751</v>
      </c>
      <c r="AI86" s="13">
        <v>51.856187290969899</v>
      </c>
      <c r="AJ86" s="13">
        <v>8.2973715182424481</v>
      </c>
      <c r="AK86" s="13">
        <v>13.887799136916437</v>
      </c>
      <c r="AL86" s="13">
        <v>8.2908330064077429</v>
      </c>
      <c r="AM86" s="13">
        <v>5.5969661305086955</v>
      </c>
      <c r="AN86" s="13">
        <v>3.9492611481626785</v>
      </c>
      <c r="AO86" s="13">
        <v>89.586020874868083</v>
      </c>
      <c r="AP86" s="13">
        <v>59.698681732580049</v>
      </c>
      <c r="AQ86" s="13">
        <v>40.301318267419958</v>
      </c>
      <c r="AR86" s="13"/>
      <c r="AS86" s="13"/>
      <c r="AT86" s="13"/>
      <c r="AU86" s="13">
        <v>1.3763430825416378</v>
      </c>
      <c r="AV86" s="13">
        <v>800.49827212087109</v>
      </c>
      <c r="AW86" s="13">
        <v>525.90870667793752</v>
      </c>
      <c r="AX86" s="13">
        <v>80</v>
      </c>
      <c r="AY86" s="13">
        <v>232</v>
      </c>
      <c r="AZ86" s="13">
        <v>0.34482758620689657</v>
      </c>
      <c r="BA86" s="13">
        <v>37</v>
      </c>
      <c r="BB86" s="13">
        <v>0.15948275862068967</v>
      </c>
      <c r="BC86" s="13">
        <v>75</v>
      </c>
      <c r="BD86" s="13">
        <v>227</v>
      </c>
      <c r="BE86" s="13">
        <v>0.33039647577092512</v>
      </c>
      <c r="BF86" s="13">
        <v>121</v>
      </c>
      <c r="BG86" s="13">
        <v>46.718406591129494</v>
      </c>
      <c r="BH86" s="13">
        <v>168</v>
      </c>
      <c r="BI86" s="23">
        <v>27.981177352104307</v>
      </c>
    </row>
    <row r="87" spans="1:61" ht="13.5" thickBot="1" x14ac:dyDescent="0.25">
      <c r="A87" s="74"/>
      <c r="B87" s="12" t="s">
        <v>153</v>
      </c>
      <c r="C87" s="13">
        <v>36.323107148254493</v>
      </c>
      <c r="D87" s="13">
        <v>24.792201904186186</v>
      </c>
      <c r="E87" s="13">
        <v>146.51021030173729</v>
      </c>
      <c r="F87" s="13">
        <v>22.139942572162614</v>
      </c>
      <c r="G87" s="13">
        <v>10.609037328094303</v>
      </c>
      <c r="H87" s="13">
        <v>32.748979900256913</v>
      </c>
      <c r="I87" s="13">
        <v>14.183164576091887</v>
      </c>
      <c r="J87" s="13">
        <v>46.932144476348796</v>
      </c>
      <c r="K87" s="13">
        <v>77.394944453389144</v>
      </c>
      <c r="L87" s="13">
        <v>52.825631943326357</v>
      </c>
      <c r="M87" s="13">
        <v>30.557654526220343</v>
      </c>
      <c r="N87" s="13">
        <v>69.779423603284499</v>
      </c>
      <c r="O87" s="13">
        <v>30.220576396715508</v>
      </c>
      <c r="P87" s="13">
        <v>43.308721735117679</v>
      </c>
      <c r="Q87" s="13">
        <v>1.30145933639383</v>
      </c>
      <c r="R87" s="13">
        <v>0.39769544781446647</v>
      </c>
      <c r="S87" s="13">
        <v>9.3155988160397669</v>
      </c>
      <c r="T87" s="13">
        <v>38.610931917238695</v>
      </c>
      <c r="U87" s="13">
        <v>2.4126842719071</v>
      </c>
      <c r="V87" s="13">
        <v>375.86518153193322</v>
      </c>
      <c r="W87" s="13">
        <v>44.393229560223666</v>
      </c>
      <c r="X87" s="13">
        <v>14.122714220946047</v>
      </c>
      <c r="Y87" s="13">
        <v>5.0173794771044289</v>
      </c>
      <c r="Z87" s="13">
        <v>8.659513374641076</v>
      </c>
      <c r="AA87" s="13">
        <v>22.782227595587123</v>
      </c>
      <c r="AB87" s="13">
        <v>27.799607072691554</v>
      </c>
      <c r="AC87" s="13">
        <v>16.593622487532116</v>
      </c>
      <c r="AD87" s="13">
        <v>62.621276595744689</v>
      </c>
      <c r="AE87" s="13">
        <v>37.378723404255318</v>
      </c>
      <c r="AF87" s="13">
        <v>38.880798835032245</v>
      </c>
      <c r="AG87" s="13">
        <v>18.783592644978786</v>
      </c>
      <c r="AH87" s="13">
        <v>63.349917081260365</v>
      </c>
      <c r="AI87" s="13">
        <v>62.721031828583321</v>
      </c>
      <c r="AJ87" s="13">
        <v>9.5587124074353937</v>
      </c>
      <c r="AK87" s="13">
        <v>19.631252833610397</v>
      </c>
      <c r="AL87" s="13">
        <v>10.389904790690647</v>
      </c>
      <c r="AM87" s="13">
        <v>9.2413480429197516</v>
      </c>
      <c r="AN87" s="13">
        <v>4.7302402901617047</v>
      </c>
      <c r="AO87" s="13">
        <v>79.973821989528787</v>
      </c>
      <c r="AP87" s="13">
        <v>52.925327174749818</v>
      </c>
      <c r="AQ87" s="13">
        <v>47.07467282525019</v>
      </c>
      <c r="AR87" s="13"/>
      <c r="AS87" s="13"/>
      <c r="AT87" s="13"/>
      <c r="AU87" s="13">
        <v>1.1261698450990549</v>
      </c>
      <c r="AV87" s="13">
        <v>593.08595711939802</v>
      </c>
      <c r="AW87" s="13">
        <v>510.75795065861297</v>
      </c>
      <c r="AX87" s="13">
        <v>66</v>
      </c>
      <c r="AY87" s="13">
        <v>243</v>
      </c>
      <c r="AZ87" s="13">
        <v>0.27160493827160492</v>
      </c>
      <c r="BA87" s="13">
        <v>37</v>
      </c>
      <c r="BB87" s="13">
        <v>0.15226337448559671</v>
      </c>
      <c r="BC87" s="13">
        <v>71</v>
      </c>
      <c r="BD87" s="13">
        <v>218</v>
      </c>
      <c r="BE87" s="13">
        <v>0.3256880733944954</v>
      </c>
      <c r="BF87" s="13">
        <v>102</v>
      </c>
      <c r="BG87" s="13">
        <v>35.679615520130348</v>
      </c>
      <c r="BH87" s="13">
        <v>172</v>
      </c>
      <c r="BI87" s="23">
        <v>26.432538853264994</v>
      </c>
    </row>
    <row r="88" spans="1:61" ht="13.5" thickBot="1" x14ac:dyDescent="0.25">
      <c r="A88" s="74"/>
      <c r="B88" s="12" t="s">
        <v>154</v>
      </c>
      <c r="C88" s="13">
        <v>29.350576328366596</v>
      </c>
      <c r="D88" s="13">
        <v>21.106269328085464</v>
      </c>
      <c r="E88" s="13">
        <v>139.06093906093903</v>
      </c>
      <c r="F88" s="13">
        <v>19.567050885577732</v>
      </c>
      <c r="G88" s="13">
        <v>11.322743885296598</v>
      </c>
      <c r="H88" s="13">
        <v>30.889794770874328</v>
      </c>
      <c r="I88" s="13">
        <v>9.783525442788866</v>
      </c>
      <c r="J88" s="13">
        <v>40.673320213663196</v>
      </c>
      <c r="K88" s="13">
        <v>72.161741835147737</v>
      </c>
      <c r="L88" s="13">
        <v>51.892172109901502</v>
      </c>
      <c r="M88" s="13">
        <v>25.22842282822603</v>
      </c>
      <c r="N88" s="13">
        <v>75.94608605495074</v>
      </c>
      <c r="O88" s="13">
        <v>24.053913945049249</v>
      </c>
      <c r="P88" s="13">
        <v>31.672354948805463</v>
      </c>
      <c r="Q88" s="13">
        <v>1.3234424555179203</v>
      </c>
      <c r="R88" s="13">
        <v>0.33388365856631813</v>
      </c>
      <c r="S88" s="13">
        <v>11.372580116020716</v>
      </c>
      <c r="T88" s="13">
        <v>42.258340248990898</v>
      </c>
      <c r="U88" s="13">
        <v>2.6912036887895252</v>
      </c>
      <c r="V88" s="13">
        <v>329.32260108428642</v>
      </c>
      <c r="W88" s="13">
        <v>31.845656452066347</v>
      </c>
      <c r="X88" s="13">
        <v>9.7764970480742193</v>
      </c>
      <c r="Y88" s="13">
        <v>4.0553837503514201</v>
      </c>
      <c r="Z88" s="13">
        <v>5.5454034298566208</v>
      </c>
      <c r="AA88" s="13">
        <v>15.321900477930839</v>
      </c>
      <c r="AB88" s="13">
        <v>19.37728422828226</v>
      </c>
      <c r="AC88" s="13">
        <v>12.468372223784087</v>
      </c>
      <c r="AD88" s="13">
        <v>60.847495034208791</v>
      </c>
      <c r="AE88" s="13">
        <v>39.152504965791209</v>
      </c>
      <c r="AF88" s="13">
        <v>33.309386973180075</v>
      </c>
      <c r="AG88" s="13">
        <v>18.831592689295043</v>
      </c>
      <c r="AH88" s="13">
        <v>59.637188208616784</v>
      </c>
      <c r="AI88" s="13">
        <v>52.203065134099624</v>
      </c>
      <c r="AJ88" s="13">
        <v>4.863649142535845</v>
      </c>
      <c r="AK88" s="13">
        <v>10.437166151251054</v>
      </c>
      <c r="AL88" s="13">
        <v>4.3294911442226596</v>
      </c>
      <c r="AM88" s="13">
        <v>6.1076750070283943</v>
      </c>
      <c r="AN88" s="13">
        <v>1.8695529940961484</v>
      </c>
      <c r="AO88" s="13">
        <v>78.678229665071768</v>
      </c>
      <c r="AP88" s="13">
        <v>41.481481481481488</v>
      </c>
      <c r="AQ88" s="13">
        <v>58.518518518518512</v>
      </c>
      <c r="AR88" s="13"/>
      <c r="AS88" s="13"/>
      <c r="AT88" s="13"/>
      <c r="AU88" s="13">
        <v>1.0716974443413081</v>
      </c>
      <c r="AV88" s="13">
        <v>537.21945412055197</v>
      </c>
      <c r="AW88" s="13">
        <v>551.5321011673152</v>
      </c>
      <c r="AX88" s="13">
        <v>61</v>
      </c>
      <c r="AY88" s="13">
        <v>240</v>
      </c>
      <c r="AZ88" s="13">
        <v>0.25416666666666665</v>
      </c>
      <c r="BA88" s="13">
        <v>30</v>
      </c>
      <c r="BB88" s="13">
        <v>0.125</v>
      </c>
      <c r="BC88" s="13">
        <v>60</v>
      </c>
      <c r="BD88" s="13">
        <v>234</v>
      </c>
      <c r="BE88" s="13">
        <v>0.25641025641025639</v>
      </c>
      <c r="BF88" s="13">
        <v>97</v>
      </c>
      <c r="BG88" s="13">
        <v>35.006902695694365</v>
      </c>
      <c r="BH88" s="13">
        <v>146</v>
      </c>
      <c r="BI88" s="23">
        <v>25.69568279936378</v>
      </c>
    </row>
    <row r="89" spans="1:61" ht="13.5" thickBot="1" x14ac:dyDescent="0.25">
      <c r="A89" s="74"/>
      <c r="B89" s="12" t="s">
        <v>155</v>
      </c>
      <c r="C89" s="28">
        <v>34.924661416055166</v>
      </c>
      <c r="D89" s="28">
        <v>25.38187565987452</v>
      </c>
      <c r="E89" s="28">
        <v>138.2801655102854</v>
      </c>
      <c r="F89" s="28">
        <v>21.702775771384875</v>
      </c>
      <c r="G89" s="28">
        <v>12.15999001520423</v>
      </c>
      <c r="H89" s="28">
        <v>33.862765786589101</v>
      </c>
      <c r="I89" s="28">
        <v>13.221885644670289</v>
      </c>
      <c r="J89" s="28">
        <v>47.084651431259395</v>
      </c>
      <c r="K89" s="28">
        <v>74.14635835862056</v>
      </c>
      <c r="L89" s="28">
        <v>53.699353331575651</v>
      </c>
      <c r="M89" s="28">
        <v>30.153268537964845</v>
      </c>
      <c r="N89" s="28">
        <v>72.154288309803789</v>
      </c>
      <c r="O89" s="28">
        <v>27.845711690196215</v>
      </c>
      <c r="P89" s="28">
        <v>38.783032912559726</v>
      </c>
      <c r="Q89" s="28">
        <v>1.4541395536691895</v>
      </c>
      <c r="R89" s="28">
        <v>0.44468032801104668</v>
      </c>
      <c r="S89" s="28">
        <v>11.398552891336129</v>
      </c>
      <c r="T89" s="28">
        <v>44.286081783371401</v>
      </c>
      <c r="U89" s="28">
        <v>2.5673437219427431</v>
      </c>
      <c r="V89" s="28">
        <v>346.02968804793778</v>
      </c>
      <c r="W89" s="28">
        <v>39.416274850092925</v>
      </c>
      <c r="X89" s="28">
        <v>11.872074825604725</v>
      </c>
      <c r="Y89" s="28">
        <v>5.4129907327646949</v>
      </c>
      <c r="Z89" s="28">
        <v>7.5879429320428002</v>
      </c>
      <c r="AA89" s="28">
        <v>19.460017757647524</v>
      </c>
      <c r="AB89" s="28">
        <v>24.873008490412222</v>
      </c>
      <c r="AC89" s="28">
        <v>14.543266359680702</v>
      </c>
      <c r="AD89" s="28">
        <v>62.930576276132349</v>
      </c>
      <c r="AE89" s="28">
        <v>37.069423723867651</v>
      </c>
      <c r="AF89" s="28">
        <v>34.05224699738627</v>
      </c>
      <c r="AG89" s="28">
        <v>20.242598682351083</v>
      </c>
      <c r="AH89" s="28">
        <v>60.107980928133969</v>
      </c>
      <c r="AI89" s="28">
        <v>55.593428084550943</v>
      </c>
      <c r="AJ89" s="28">
        <v>7.5732443560712293</v>
      </c>
      <c r="AK89" s="28">
        <v>14.652072707259295</v>
      </c>
      <c r="AL89" s="28">
        <v>7.6700763137736816</v>
      </c>
      <c r="AM89" s="28">
        <v>6.9819963934856135</v>
      </c>
      <c r="AN89" s="28">
        <v>3.5163514774735103</v>
      </c>
      <c r="AO89" s="28">
        <v>82.746024176489541</v>
      </c>
      <c r="AP89" s="28">
        <v>51.368496796270449</v>
      </c>
      <c r="AQ89" s="28">
        <v>48.631503203729551</v>
      </c>
      <c r="AR89" s="28"/>
      <c r="AS89" s="28"/>
      <c r="AT89" s="28"/>
      <c r="AU89" s="28">
        <v>1.1914034573273335</v>
      </c>
      <c r="AV89" s="28">
        <v>643.60122778694029</v>
      </c>
      <c r="AW89" s="28">
        <v>529.39958616795525</v>
      </c>
      <c r="AX89" s="28">
        <v>69</v>
      </c>
      <c r="AY89" s="28">
        <v>238.33333333333334</v>
      </c>
      <c r="AZ89" s="28">
        <v>0.2901997303817227</v>
      </c>
      <c r="BA89" s="28">
        <v>34.666666666666664</v>
      </c>
      <c r="BB89" s="28">
        <v>0.14558204436876213</v>
      </c>
      <c r="BC89" s="28">
        <v>68.666666666666671</v>
      </c>
      <c r="BD89" s="28">
        <v>226.33333333333334</v>
      </c>
      <c r="BE89" s="28">
        <v>0.3041649351918923</v>
      </c>
      <c r="BF89" s="19">
        <v>106.66666666666667</v>
      </c>
      <c r="BG89" s="19">
        <v>39.134974935651407</v>
      </c>
      <c r="BH89" s="19">
        <v>162</v>
      </c>
      <c r="BI89" s="22">
        <v>26.703133001577694</v>
      </c>
    </row>
    <row r="90" spans="1:61" ht="13.5" thickBot="1" x14ac:dyDescent="0.25">
      <c r="A90" s="74"/>
      <c r="B90" s="12" t="s">
        <v>156</v>
      </c>
      <c r="C90" s="13">
        <v>5.0230488280430405</v>
      </c>
      <c r="D90" s="13">
        <v>4.5988843740730312</v>
      </c>
      <c r="E90" s="13">
        <v>8.6469096156121132</v>
      </c>
      <c r="F90" s="13">
        <v>1.9541667236672702</v>
      </c>
      <c r="G90" s="13">
        <v>2.0988007181844193</v>
      </c>
      <c r="H90" s="13">
        <v>3.6592798224036835</v>
      </c>
      <c r="I90" s="13">
        <v>3.0726462277929083</v>
      </c>
      <c r="J90" s="13">
        <v>6.4889289527578002</v>
      </c>
      <c r="K90" s="13">
        <v>2.8363386114431699</v>
      </c>
      <c r="L90" s="13">
        <v>2.3681777631915928</v>
      </c>
      <c r="M90" s="13">
        <v>4.7356197791726879</v>
      </c>
      <c r="N90" s="13">
        <v>3.3185397202931801</v>
      </c>
      <c r="O90" s="13">
        <v>3.3185397202931921</v>
      </c>
      <c r="P90" s="13">
        <v>6.2340103177228245</v>
      </c>
      <c r="Q90" s="13">
        <v>0.2456579767795222</v>
      </c>
      <c r="R90" s="13">
        <v>0.14031838499345728</v>
      </c>
      <c r="S90" s="13">
        <v>2.0960611544135097</v>
      </c>
      <c r="T90" s="13">
        <v>6.9156922163084378</v>
      </c>
      <c r="U90" s="13">
        <v>0.1417911228485664</v>
      </c>
      <c r="V90" s="13">
        <v>25.900178416450686</v>
      </c>
      <c r="W90" s="13">
        <v>6.6637614168403614</v>
      </c>
      <c r="X90" s="13">
        <v>2.1772537765336586</v>
      </c>
      <c r="Y90" s="13">
        <v>1.5926988376049107</v>
      </c>
      <c r="Z90" s="13">
        <v>1.7696061350083314</v>
      </c>
      <c r="AA90" s="13">
        <v>3.7964982405856391</v>
      </c>
      <c r="AB90" s="13">
        <v>4.7627917856038628</v>
      </c>
      <c r="AC90" s="13">
        <v>2.0627345975712474</v>
      </c>
      <c r="AD90" s="13">
        <v>2.2537058625939204</v>
      </c>
      <c r="AE90" s="13">
        <v>2.2537058625939248</v>
      </c>
      <c r="AF90" s="13">
        <v>4.5033116402713471</v>
      </c>
      <c r="AG90" s="13">
        <v>2.4856191969338592</v>
      </c>
      <c r="AH90" s="13">
        <v>3.0340593052323359</v>
      </c>
      <c r="AI90" s="13">
        <v>6.1751220561598457</v>
      </c>
      <c r="AJ90" s="13">
        <v>2.4298507928673132</v>
      </c>
      <c r="AK90" s="13">
        <v>4.6444475504012122</v>
      </c>
      <c r="AL90" s="13">
        <v>3.0775245807566405</v>
      </c>
      <c r="AM90" s="13">
        <v>1.9732481587447568</v>
      </c>
      <c r="AN90" s="13">
        <v>1.4786619081791039</v>
      </c>
      <c r="AO90" s="13">
        <v>5.9589265806158371</v>
      </c>
      <c r="AP90" s="13">
        <v>9.2078437686395151</v>
      </c>
      <c r="AQ90" s="13">
        <v>9.2078437686395098</v>
      </c>
      <c r="AR90" s="13"/>
      <c r="AS90" s="13"/>
      <c r="AT90" s="13"/>
      <c r="AU90" s="13">
        <v>0.16246171654233998</v>
      </c>
      <c r="AV90" s="13">
        <v>138.71834208161727</v>
      </c>
      <c r="AW90" s="13">
        <v>20.610010119768148</v>
      </c>
      <c r="AX90" s="13">
        <v>9.8488578017961039</v>
      </c>
      <c r="AY90" s="13">
        <v>5.6862407030773268</v>
      </c>
      <c r="AZ90" s="13">
        <v>4.8105875973563611E-2</v>
      </c>
      <c r="BA90" s="13">
        <v>4.0414518843273806</v>
      </c>
      <c r="BB90" s="13">
        <v>1.81864039771687E-2</v>
      </c>
      <c r="BC90" s="13">
        <v>7.7674534651540288</v>
      </c>
      <c r="BD90" s="13">
        <v>8.0208062770106423</v>
      </c>
      <c r="BE90" s="13">
        <v>4.1423716303435561E-2</v>
      </c>
      <c r="BF90" s="13">
        <v>12.662279942148386</v>
      </c>
      <c r="BG90" s="13">
        <v>6.5760521888911851</v>
      </c>
      <c r="BH90" s="13">
        <v>14</v>
      </c>
      <c r="BI90" s="23">
        <v>1.1665278532797501</v>
      </c>
    </row>
    <row r="91" spans="1:61" ht="13.5" thickBot="1" x14ac:dyDescent="0.25">
      <c r="A91" s="74"/>
      <c r="B91" s="12" t="s">
        <v>157</v>
      </c>
      <c r="C91" s="13">
        <v>8.3037557858473683</v>
      </c>
      <c r="D91" s="13">
        <v>10.460878332725056</v>
      </c>
      <c r="E91" s="13">
        <v>3.6102759754512195</v>
      </c>
      <c r="F91" s="13">
        <v>5.1985916264144016</v>
      </c>
      <c r="G91" s="13">
        <v>9.9650012714159537</v>
      </c>
      <c r="H91" s="13">
        <v>6.2389652511539211</v>
      </c>
      <c r="I91" s="13">
        <v>13.417096278213664</v>
      </c>
      <c r="J91" s="13">
        <v>7.956700886055315</v>
      </c>
      <c r="K91" s="13">
        <v>2.2085519735295995</v>
      </c>
      <c r="L91" s="13">
        <v>2.5461536950456853</v>
      </c>
      <c r="M91" s="13">
        <v>9.0673797132229659</v>
      </c>
      <c r="N91" s="13">
        <v>2.6553651151007287</v>
      </c>
      <c r="O91" s="13">
        <v>6.8806278760054171</v>
      </c>
      <c r="P91" s="13">
        <v>9.2803663477865559</v>
      </c>
      <c r="Q91" s="13">
        <v>9.7535823617725388</v>
      </c>
      <c r="R91" s="13">
        <v>18.2182237992353</v>
      </c>
      <c r="S91" s="13">
        <v>10.616799196136411</v>
      </c>
      <c r="T91" s="13">
        <v>9.0158727119938842</v>
      </c>
      <c r="U91" s="13">
        <v>3.1886319796467375</v>
      </c>
      <c r="V91" s="13">
        <v>4.321442782887905</v>
      </c>
      <c r="W91" s="13">
        <v>9.7607510158184176</v>
      </c>
      <c r="X91" s="13">
        <v>10.588191806749396</v>
      </c>
      <c r="Y91" s="13">
        <v>16.987745740320896</v>
      </c>
      <c r="Z91" s="13">
        <v>13.464552745807481</v>
      </c>
      <c r="AA91" s="13">
        <v>11.26365509259964</v>
      </c>
      <c r="AB91" s="13">
        <v>11.055353921390296</v>
      </c>
      <c r="AC91" s="13">
        <v>8.1888094855787337</v>
      </c>
      <c r="AD91" s="13">
        <v>2.0676398714885669</v>
      </c>
      <c r="AE91" s="13">
        <v>3.5101103705722281</v>
      </c>
      <c r="AF91" s="13">
        <v>7.6352911100257295</v>
      </c>
      <c r="AG91" s="13">
        <v>7.0893709595886145</v>
      </c>
      <c r="AH91" s="13">
        <v>2.9142801497650628</v>
      </c>
      <c r="AI91" s="13">
        <v>6.4130033067585401</v>
      </c>
      <c r="AJ91" s="13">
        <v>18.524095399456225</v>
      </c>
      <c r="AK91" s="13">
        <v>18.300981008186749</v>
      </c>
      <c r="AL91" s="13">
        <v>23.165475445750101</v>
      </c>
      <c r="AM91" s="13">
        <v>16.317043026435449</v>
      </c>
      <c r="AN91" s="13">
        <v>24.278171741268505</v>
      </c>
      <c r="AO91" s="13">
        <v>4.1577681823863148</v>
      </c>
      <c r="AP91" s="13">
        <v>10.349049339645102</v>
      </c>
      <c r="AQ91" s="13">
        <v>10.931496516176665</v>
      </c>
      <c r="AR91" s="13"/>
      <c r="AS91" s="13"/>
      <c r="AT91" s="13"/>
      <c r="AU91" s="13">
        <v>7.8728423358065029</v>
      </c>
      <c r="AV91" s="13">
        <v>12.44389673055025</v>
      </c>
      <c r="AW91" s="13">
        <v>2.2476774069245229</v>
      </c>
      <c r="AX91" s="13">
        <v>8.2409285551845315</v>
      </c>
      <c r="AY91" s="13">
        <v>1.3774626296218329</v>
      </c>
      <c r="AZ91" s="13">
        <v>9.57062930637683</v>
      </c>
      <c r="BA91" s="13">
        <v>6.7307692307692317</v>
      </c>
      <c r="BB91" s="13">
        <v>7.2123765518865204</v>
      </c>
      <c r="BC91" s="13">
        <v>6.5308854597445194</v>
      </c>
      <c r="BD91" s="13">
        <v>2.0460153150883365</v>
      </c>
      <c r="BE91" s="13">
        <v>7.8628372279451062</v>
      </c>
      <c r="BF91" s="13">
        <v>6.8536600623316595</v>
      </c>
      <c r="BG91" s="13">
        <v>9.7015150966728392</v>
      </c>
      <c r="BH91" s="13">
        <v>4.9894467707745438</v>
      </c>
      <c r="BI91" s="23">
        <v>2.5221578683986934</v>
      </c>
    </row>
    <row r="92" spans="1:61" ht="13.5" thickBot="1" x14ac:dyDescent="0.25">
      <c r="A92" s="74"/>
      <c r="B92" s="12" t="s">
        <v>158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23"/>
    </row>
    <row r="93" spans="1:61" ht="13.5" thickBot="1" x14ac:dyDescent="0.25">
      <c r="A93" s="74"/>
      <c r="B93" s="12" t="s">
        <v>159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23"/>
    </row>
    <row r="94" spans="1:61" ht="13.5" thickBot="1" x14ac:dyDescent="0.25">
      <c r="A94" s="74"/>
      <c r="B94" s="12" t="s">
        <v>160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23"/>
    </row>
    <row r="95" spans="1:61" ht="13.5" thickBot="1" x14ac:dyDescent="0.25">
      <c r="A95" s="74"/>
      <c r="B95" s="12" t="s">
        <v>161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19"/>
      <c r="BG95" s="19"/>
      <c r="BH95" s="19"/>
      <c r="BI95" s="22"/>
    </row>
    <row r="96" spans="1:61" ht="13.5" thickBot="1" x14ac:dyDescent="0.25">
      <c r="A96" s="74"/>
      <c r="B96" s="12" t="s">
        <v>162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23"/>
    </row>
    <row r="97" spans="1:61" ht="13.5" thickBot="1" x14ac:dyDescent="0.25">
      <c r="A97" s="74"/>
      <c r="B97" s="12" t="s">
        <v>163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23"/>
    </row>
    <row r="98" spans="1:61" ht="16.5" thickBot="1" x14ac:dyDescent="0.3">
      <c r="A98" s="74" t="s">
        <v>58</v>
      </c>
      <c r="B98" s="12" t="s">
        <v>164</v>
      </c>
      <c r="C98" s="1">
        <v>39.078631158155744</v>
      </c>
      <c r="D98" s="1">
        <v>18.402270845967919</v>
      </c>
      <c r="E98" s="1">
        <v>228.65418141287148</v>
      </c>
      <c r="F98" s="1">
        <v>31.013515687717703</v>
      </c>
      <c r="G98" s="1">
        <v>10.337155375529877</v>
      </c>
      <c r="H98" s="1">
        <v>41.350671063247582</v>
      </c>
      <c r="I98" s="1">
        <v>8.0651154704380446</v>
      </c>
      <c r="J98" s="1">
        <v>49.415786533685626</v>
      </c>
      <c r="K98" s="1">
        <v>79.131049227050724</v>
      </c>
      <c r="L98" s="1">
        <v>36.887383317188394</v>
      </c>
      <c r="M98" s="1">
        <v>28.740451002061832</v>
      </c>
      <c r="N98" s="1">
        <v>83.981567455760867</v>
      </c>
      <c r="O98" s="1">
        <v>16.018432544239126</v>
      </c>
      <c r="P98" s="1">
        <v>19.641829210338852</v>
      </c>
      <c r="Q98" s="1">
        <v>1.877369438713465</v>
      </c>
      <c r="R98" s="1">
        <v>0.53397610313124622</v>
      </c>
      <c r="S98" s="1">
        <v>6.1632187404644725</v>
      </c>
      <c r="T98" s="1">
        <v>40.175126692558834</v>
      </c>
      <c r="U98" s="1">
        <v>1.5139547552409109</v>
      </c>
      <c r="V98" s="1">
        <v>648.13093596907197</v>
      </c>
      <c r="W98" s="1">
        <v>65.328850800013669</v>
      </c>
      <c r="X98" s="1">
        <v>25.177498060820938</v>
      </c>
      <c r="Y98" s="1">
        <v>6.6712690910337082</v>
      </c>
      <c r="Z98" s="1">
        <v>6.1745267527551819</v>
      </c>
      <c r="AA98" s="1">
        <v>31.352024813576119</v>
      </c>
      <c r="AB98" s="1">
        <v>38.023293904609822</v>
      </c>
      <c r="AC98" s="1">
        <v>27.30555689540385</v>
      </c>
      <c r="AD98" s="1">
        <v>58.282274571515394</v>
      </c>
      <c r="AE98" s="1">
        <v>41.717725428484613</v>
      </c>
      <c r="AF98" s="1">
        <v>64.606292676662278</v>
      </c>
      <c r="AG98" s="1">
        <v>34.843060037381107</v>
      </c>
      <c r="AH98" s="1">
        <v>81.253737024451823</v>
      </c>
      <c r="AI98" s="1">
        <v>80.08363743551962</v>
      </c>
      <c r="AJ98" s="1">
        <v>21.302719449226061</v>
      </c>
      <c r="AK98" s="1">
        <v>29.256375255245064</v>
      </c>
      <c r="AL98" s="1">
        <v>14.98264907338754</v>
      </c>
      <c r="AM98" s="1">
        <v>14.27372618185753</v>
      </c>
      <c r="AN98" s="1">
        <v>7.8783520089781707</v>
      </c>
      <c r="AO98" s="1">
        <v>76.938083187072792</v>
      </c>
      <c r="AP98" s="1">
        <v>51.318099696306462</v>
      </c>
      <c r="AQ98" s="1">
        <v>48.681900303693546</v>
      </c>
      <c r="AR98" s="1"/>
      <c r="AS98" s="1"/>
      <c r="AT98" s="1"/>
      <c r="AU98" s="1">
        <v>1.8854107416769412</v>
      </c>
      <c r="AV98" s="1">
        <v>820.16662609877721</v>
      </c>
      <c r="AW98" s="1">
        <v>394.33014676729454</v>
      </c>
      <c r="AX98" s="1">
        <v>83.541666666666657</v>
      </c>
      <c r="AY98" s="1">
        <v>240.58333333333331</v>
      </c>
      <c r="AZ98" s="1">
        <v>0.34740942217951892</v>
      </c>
      <c r="BA98" s="1">
        <v>39.166666666666671</v>
      </c>
      <c r="BB98" s="1">
        <v>0.16281111270076273</v>
      </c>
      <c r="BC98" s="1">
        <v>138.77083333333331</v>
      </c>
      <c r="BD98" s="1">
        <v>234.62500000000003</v>
      </c>
      <c r="BE98" s="1">
        <v>0.59148700408566557</v>
      </c>
      <c r="BF98" s="3">
        <v>109.49999999999999</v>
      </c>
      <c r="BG98" s="3">
        <v>34.735808761235148</v>
      </c>
      <c r="BH98" s="3">
        <v>188.95833333333334</v>
      </c>
      <c r="BI98" s="4">
        <v>24.561954553645037</v>
      </c>
    </row>
    <row r="99" spans="1:61" ht="13.5" thickBot="1" x14ac:dyDescent="0.25">
      <c r="A99" s="74"/>
      <c r="B99" s="12" t="s">
        <v>165</v>
      </c>
      <c r="C99" s="13">
        <v>4.0653417298817738</v>
      </c>
      <c r="D99" s="13">
        <v>4.2326359299275964</v>
      </c>
      <c r="E99" s="13">
        <v>68.512102201631038</v>
      </c>
      <c r="F99" s="13">
        <v>2.608917126404164</v>
      </c>
      <c r="G99" s="13">
        <v>2.3878279094764694</v>
      </c>
      <c r="H99" s="13">
        <v>3.2026641970543919</v>
      </c>
      <c r="I99" s="13">
        <v>2.8721680808076435</v>
      </c>
      <c r="J99" s="13">
        <v>4.8930305612162552</v>
      </c>
      <c r="K99" s="13">
        <v>4.1657129863051132</v>
      </c>
      <c r="L99" s="13">
        <v>6.2356109039394472</v>
      </c>
      <c r="M99" s="13">
        <v>3.6784894031286459</v>
      </c>
      <c r="N99" s="13">
        <v>4.6131174600418019</v>
      </c>
      <c r="O99" s="13">
        <v>4.6131174600417957</v>
      </c>
      <c r="P99" s="13">
        <v>6.8886510789560091</v>
      </c>
      <c r="Q99" s="13">
        <v>0.28043873088411997</v>
      </c>
      <c r="R99" s="13">
        <v>8.0899649877900146E-2</v>
      </c>
      <c r="S99" s="13">
        <v>1.6050690669935095</v>
      </c>
      <c r="T99" s="13">
        <v>5.1533497861059354</v>
      </c>
      <c r="U99" s="13">
        <v>0.26602150892474652</v>
      </c>
      <c r="V99" s="13">
        <v>135.87167759439723</v>
      </c>
      <c r="W99" s="13">
        <v>9.3868208541112477</v>
      </c>
      <c r="X99" s="13">
        <v>4.1895356588668022</v>
      </c>
      <c r="Y99" s="13">
        <v>1.8041320079089338</v>
      </c>
      <c r="Z99" s="13">
        <v>2.2270725951908972</v>
      </c>
      <c r="AA99" s="13">
        <v>4.6270004801270863</v>
      </c>
      <c r="AB99" s="13">
        <v>5.888571989667323</v>
      </c>
      <c r="AC99" s="13">
        <v>6.4368369232417058</v>
      </c>
      <c r="AD99" s="13">
        <v>6.7581317165063126</v>
      </c>
      <c r="AE99" s="13">
        <v>6.7581317165063171</v>
      </c>
      <c r="AF99" s="13">
        <v>9.6297144352836668</v>
      </c>
      <c r="AG99" s="13">
        <v>7.8726445450279003</v>
      </c>
      <c r="AH99" s="13">
        <v>8.4869286680600204</v>
      </c>
      <c r="AI99" s="13">
        <v>8.0637748197168762</v>
      </c>
      <c r="AJ99" s="13">
        <v>5.6317389306897603</v>
      </c>
      <c r="AK99" s="13">
        <v>6.9520696241367981</v>
      </c>
      <c r="AL99" s="13">
        <v>3.4190192221144757</v>
      </c>
      <c r="AM99" s="13">
        <v>4.4709165960142521</v>
      </c>
      <c r="AN99" s="13">
        <v>2.1709871309843671</v>
      </c>
      <c r="AO99" s="13">
        <v>6.7119559031758316</v>
      </c>
      <c r="AP99" s="13">
        <v>5.5655370573137661</v>
      </c>
      <c r="AQ99" s="13">
        <v>5.5655370573137599</v>
      </c>
      <c r="AR99" s="13">
        <v>0</v>
      </c>
      <c r="AS99" s="13">
        <v>0</v>
      </c>
      <c r="AT99" s="13">
        <v>0</v>
      </c>
      <c r="AU99" s="13">
        <v>0.45439211450592065</v>
      </c>
      <c r="AV99" s="13">
        <v>135.12536136373799</v>
      </c>
      <c r="AW99" s="13">
        <v>80.593812593319058</v>
      </c>
      <c r="AX99" s="13">
        <v>8.1160970759369135</v>
      </c>
      <c r="AY99" s="13">
        <v>1.3062730213662106</v>
      </c>
      <c r="AZ99" s="13">
        <v>3.380245627041794E-2</v>
      </c>
      <c r="BA99" s="13">
        <v>2.8228095876721779</v>
      </c>
      <c r="BB99" s="13">
        <v>1.1850436754931753E-2</v>
      </c>
      <c r="BC99" s="13">
        <v>16.211630525203631</v>
      </c>
      <c r="BD99" s="13">
        <v>2.4377162093771929</v>
      </c>
      <c r="BE99" s="13">
        <v>7.079570019530812E-2</v>
      </c>
      <c r="BF99" s="13">
        <v>12.367391841143423</v>
      </c>
      <c r="BG99" s="13">
        <v>5.5857707746450558</v>
      </c>
      <c r="BH99" s="13">
        <v>14.474320446257652</v>
      </c>
      <c r="BI99" s="23">
        <v>1.4085867236314957</v>
      </c>
    </row>
    <row r="100" spans="1:61" ht="13.5" thickBot="1" x14ac:dyDescent="0.25">
      <c r="A100" s="74"/>
      <c r="B100" s="12" t="s">
        <v>166</v>
      </c>
      <c r="C100" s="13">
        <v>3.6780084407333624</v>
      </c>
      <c r="D100" s="13">
        <v>8.1319463054240533</v>
      </c>
      <c r="E100" s="13">
        <v>10.593589795903027</v>
      </c>
      <c r="F100" s="13">
        <v>2.9741597344358732</v>
      </c>
      <c r="G100" s="13">
        <v>8.1668952712765037</v>
      </c>
      <c r="H100" s="13">
        <v>2.738317799167866</v>
      </c>
      <c r="I100" s="13">
        <v>12.590827335893861</v>
      </c>
      <c r="J100" s="13">
        <v>3.5007993731218869</v>
      </c>
      <c r="K100" s="13">
        <v>1.8612187819230019</v>
      </c>
      <c r="L100" s="13">
        <v>5.9766271804942415</v>
      </c>
      <c r="M100" s="13">
        <v>4.5251287136874083</v>
      </c>
      <c r="N100" s="13">
        <v>1.9420729674543957</v>
      </c>
      <c r="O100" s="13">
        <v>10.181915831642186</v>
      </c>
      <c r="P100" s="13">
        <v>12.399588243527418</v>
      </c>
      <c r="Q100" s="13">
        <v>5.2813294023632027</v>
      </c>
      <c r="R100" s="13">
        <v>5.3564841842950672</v>
      </c>
      <c r="S100" s="13">
        <v>9.2074877538610842</v>
      </c>
      <c r="T100" s="13">
        <v>4.5351052747976528</v>
      </c>
      <c r="U100" s="13">
        <v>6.2123921554126387</v>
      </c>
      <c r="V100" s="13">
        <v>7.4117573522809899</v>
      </c>
      <c r="W100" s="13">
        <v>5.0800562067471526</v>
      </c>
      <c r="X100" s="13">
        <v>5.8831283935584437</v>
      </c>
      <c r="Y100" s="13">
        <v>9.5612540847939176</v>
      </c>
      <c r="Z100" s="13">
        <v>12.752217273587101</v>
      </c>
      <c r="AA100" s="13">
        <v>5.2178183634163871</v>
      </c>
      <c r="AB100" s="13">
        <v>5.4753925262825698</v>
      </c>
      <c r="AC100" s="13">
        <v>8.3344409624223577</v>
      </c>
      <c r="AD100" s="13">
        <v>4.0996347517543743</v>
      </c>
      <c r="AE100" s="13">
        <v>5.727446446098206</v>
      </c>
      <c r="AF100" s="13">
        <v>5.2697934643592115</v>
      </c>
      <c r="AG100" s="13">
        <v>7.9883918600837749</v>
      </c>
      <c r="AH100" s="13">
        <v>3.6928546503810731</v>
      </c>
      <c r="AI100" s="13">
        <v>3.5599967980813387</v>
      </c>
      <c r="AJ100" s="13">
        <v>9.3467897308943861</v>
      </c>
      <c r="AK100" s="13">
        <v>8.4013407874696142</v>
      </c>
      <c r="AL100" s="13">
        <v>8.0680381190349948</v>
      </c>
      <c r="AM100" s="13">
        <v>11.074247196851223</v>
      </c>
      <c r="AN100" s="13">
        <v>9.7426449112603173</v>
      </c>
      <c r="AO100" s="13">
        <v>3.0843434990580501</v>
      </c>
      <c r="AP100" s="13">
        <v>3.8343479371419833</v>
      </c>
      <c r="AQ100" s="13">
        <v>4.0419837451096754</v>
      </c>
      <c r="AR100" s="13"/>
      <c r="AS100" s="13"/>
      <c r="AT100" s="13"/>
      <c r="AU100" s="13">
        <v>8.5207890880862749</v>
      </c>
      <c r="AV100" s="13">
        <v>5.8249175405409916</v>
      </c>
      <c r="AW100" s="13">
        <v>7.2259795343575615</v>
      </c>
      <c r="AX100" s="13">
        <v>3.4347814139630728</v>
      </c>
      <c r="AY100" s="13">
        <v>0.19196560682142447</v>
      </c>
      <c r="AZ100" s="13">
        <v>3.4400255899253169</v>
      </c>
      <c r="BA100" s="13">
        <v>2.5481205975847643</v>
      </c>
      <c r="BB100" s="13">
        <v>2.5733882811904922</v>
      </c>
      <c r="BC100" s="13">
        <v>4.1303181666881201</v>
      </c>
      <c r="BD100" s="13">
        <v>0.36733631587831189</v>
      </c>
      <c r="BE100" s="13">
        <v>4.2317176321004935</v>
      </c>
      <c r="BF100" s="13">
        <v>3.9931811125405003</v>
      </c>
      <c r="BG100" s="13">
        <v>5.6853957540683826</v>
      </c>
      <c r="BH100" s="13">
        <v>2.7082399490053044</v>
      </c>
      <c r="BI100" s="23">
        <v>2.0275691455942386</v>
      </c>
    </row>
    <row r="101" spans="1:61" ht="13.5" thickBot="1" x14ac:dyDescent="0.25">
      <c r="A101" s="74"/>
      <c r="B101" s="12" t="s">
        <v>167</v>
      </c>
      <c r="C101" s="29">
        <v>8</v>
      </c>
      <c r="D101" s="29">
        <v>8</v>
      </c>
      <c r="E101" s="29">
        <v>8</v>
      </c>
      <c r="F101" s="29">
        <v>8</v>
      </c>
      <c r="G101" s="29">
        <v>8</v>
      </c>
      <c r="H101" s="29">
        <v>8</v>
      </c>
      <c r="I101" s="29">
        <v>8</v>
      </c>
      <c r="J101" s="29">
        <v>8</v>
      </c>
      <c r="K101" s="29">
        <v>8</v>
      </c>
      <c r="L101" s="29">
        <v>8</v>
      </c>
      <c r="M101" s="29">
        <v>8</v>
      </c>
      <c r="N101" s="29">
        <v>8</v>
      </c>
      <c r="O101" s="29">
        <v>8</v>
      </c>
      <c r="P101" s="29">
        <v>8</v>
      </c>
      <c r="Q101" s="29">
        <v>8</v>
      </c>
      <c r="R101" s="29">
        <v>8</v>
      </c>
      <c r="S101" s="29">
        <v>8</v>
      </c>
      <c r="T101" s="29">
        <v>8</v>
      </c>
      <c r="U101" s="29">
        <v>8</v>
      </c>
      <c r="V101" s="29">
        <v>8</v>
      </c>
      <c r="W101" s="29">
        <v>8</v>
      </c>
      <c r="X101" s="29">
        <v>8</v>
      </c>
      <c r="Y101" s="29">
        <v>8</v>
      </c>
      <c r="Z101" s="29">
        <v>8</v>
      </c>
      <c r="AA101" s="29">
        <v>8</v>
      </c>
      <c r="AB101" s="29">
        <v>8</v>
      </c>
      <c r="AC101" s="29">
        <v>8</v>
      </c>
      <c r="AD101" s="29">
        <v>8</v>
      </c>
      <c r="AE101" s="29">
        <v>8</v>
      </c>
      <c r="AF101" s="29">
        <v>8</v>
      </c>
      <c r="AG101" s="29">
        <v>8</v>
      </c>
      <c r="AH101" s="29">
        <v>8</v>
      </c>
      <c r="AI101" s="29">
        <v>8</v>
      </c>
      <c r="AJ101" s="29">
        <v>8</v>
      </c>
      <c r="AK101" s="29">
        <v>8</v>
      </c>
      <c r="AL101" s="29">
        <v>8</v>
      </c>
      <c r="AM101" s="29">
        <v>8</v>
      </c>
      <c r="AN101" s="29">
        <v>8</v>
      </c>
      <c r="AO101" s="29">
        <v>8</v>
      </c>
      <c r="AP101" s="29">
        <v>8</v>
      </c>
      <c r="AQ101" s="29">
        <v>8</v>
      </c>
      <c r="AR101" s="29">
        <v>0</v>
      </c>
      <c r="AS101" s="29">
        <v>0</v>
      </c>
      <c r="AT101" s="29">
        <v>0</v>
      </c>
      <c r="AU101" s="29">
        <v>8</v>
      </c>
      <c r="AV101" s="29">
        <v>8</v>
      </c>
      <c r="AW101" s="29">
        <v>8</v>
      </c>
      <c r="AX101" s="29">
        <v>8</v>
      </c>
      <c r="AY101" s="29">
        <v>8</v>
      </c>
      <c r="AZ101" s="29">
        <v>8</v>
      </c>
      <c r="BA101" s="29">
        <v>8</v>
      </c>
      <c r="BB101" s="29">
        <v>8</v>
      </c>
      <c r="BC101" s="29">
        <v>8</v>
      </c>
      <c r="BD101" s="29">
        <v>8</v>
      </c>
      <c r="BE101" s="29">
        <v>8</v>
      </c>
      <c r="BF101" s="12">
        <v>8</v>
      </c>
      <c r="BG101" s="12">
        <v>8</v>
      </c>
      <c r="BH101" s="12">
        <v>8</v>
      </c>
      <c r="BI101" s="15">
        <v>8</v>
      </c>
    </row>
    <row r="102" spans="1:61" ht="13.5" thickBot="1" x14ac:dyDescent="0.25">
      <c r="A102" s="74"/>
      <c r="B102" s="12" t="s">
        <v>168</v>
      </c>
      <c r="C102" s="29">
        <v>24</v>
      </c>
      <c r="D102" s="29">
        <v>24</v>
      </c>
      <c r="E102" s="29">
        <v>24</v>
      </c>
      <c r="F102" s="29">
        <v>24</v>
      </c>
      <c r="G102" s="29">
        <v>24</v>
      </c>
      <c r="H102" s="29">
        <v>24</v>
      </c>
      <c r="I102" s="29">
        <v>24</v>
      </c>
      <c r="J102" s="29">
        <v>24</v>
      </c>
      <c r="K102" s="29">
        <v>24</v>
      </c>
      <c r="L102" s="29">
        <v>24</v>
      </c>
      <c r="M102" s="29">
        <v>24</v>
      </c>
      <c r="N102" s="29">
        <v>24</v>
      </c>
      <c r="O102" s="29">
        <v>24</v>
      </c>
      <c r="P102" s="29">
        <v>24</v>
      </c>
      <c r="Q102" s="29">
        <v>24</v>
      </c>
      <c r="R102" s="29">
        <v>24</v>
      </c>
      <c r="S102" s="29">
        <v>24</v>
      </c>
      <c r="T102" s="29">
        <v>24</v>
      </c>
      <c r="U102" s="29">
        <v>24</v>
      </c>
      <c r="V102" s="29">
        <v>24</v>
      </c>
      <c r="W102" s="29">
        <v>24</v>
      </c>
      <c r="X102" s="29">
        <v>24</v>
      </c>
      <c r="Y102" s="29">
        <v>24</v>
      </c>
      <c r="Z102" s="29">
        <v>24</v>
      </c>
      <c r="AA102" s="29">
        <v>24</v>
      </c>
      <c r="AB102" s="29">
        <v>24</v>
      </c>
      <c r="AC102" s="29">
        <v>24</v>
      </c>
      <c r="AD102" s="29">
        <v>24</v>
      </c>
      <c r="AE102" s="29">
        <v>24</v>
      </c>
      <c r="AF102" s="29">
        <v>24</v>
      </c>
      <c r="AG102" s="29">
        <v>24</v>
      </c>
      <c r="AH102" s="29">
        <v>24</v>
      </c>
      <c r="AI102" s="29">
        <v>24</v>
      </c>
      <c r="AJ102" s="29">
        <v>24</v>
      </c>
      <c r="AK102" s="29">
        <v>24</v>
      </c>
      <c r="AL102" s="29">
        <v>24</v>
      </c>
      <c r="AM102" s="29">
        <v>24</v>
      </c>
      <c r="AN102" s="29">
        <v>24</v>
      </c>
      <c r="AO102" s="29">
        <v>24</v>
      </c>
      <c r="AP102" s="29">
        <v>24</v>
      </c>
      <c r="AQ102" s="29">
        <v>24</v>
      </c>
      <c r="AR102" s="29">
        <v>0</v>
      </c>
      <c r="AS102" s="29">
        <v>0</v>
      </c>
      <c r="AT102" s="29">
        <v>0</v>
      </c>
      <c r="AU102" s="29">
        <v>24</v>
      </c>
      <c r="AV102" s="29">
        <v>24</v>
      </c>
      <c r="AW102" s="29">
        <v>24</v>
      </c>
      <c r="AX102" s="29">
        <v>24</v>
      </c>
      <c r="AY102" s="29">
        <v>24</v>
      </c>
      <c r="AZ102" s="29">
        <v>24</v>
      </c>
      <c r="BA102" s="29">
        <v>24</v>
      </c>
      <c r="BB102" s="29">
        <v>24</v>
      </c>
      <c r="BC102" s="29">
        <v>24</v>
      </c>
      <c r="BD102" s="29">
        <v>24</v>
      </c>
      <c r="BE102" s="29">
        <v>24</v>
      </c>
      <c r="BF102" s="12">
        <v>24</v>
      </c>
      <c r="BG102" s="12">
        <v>24</v>
      </c>
      <c r="BH102" s="12">
        <v>24</v>
      </c>
      <c r="BI102" s="15">
        <v>24</v>
      </c>
    </row>
    <row r="103" spans="1:61" ht="16.5" thickBot="1" x14ac:dyDescent="0.3">
      <c r="A103" s="74"/>
      <c r="B103" s="12" t="s">
        <v>169</v>
      </c>
      <c r="C103" s="2">
        <v>29.311766031073539</v>
      </c>
      <c r="D103" s="2">
        <v>29.270189579953382</v>
      </c>
      <c r="E103" s="2">
        <v>100.562051361154</v>
      </c>
      <c r="F103" s="2">
        <v>17.430436905320779</v>
      </c>
      <c r="G103" s="2">
        <v>17.388860454200625</v>
      </c>
      <c r="H103" s="2">
        <v>34.819297359521407</v>
      </c>
      <c r="I103" s="2">
        <v>11.88132912575276</v>
      </c>
      <c r="J103" s="2">
        <v>46.700626485274157</v>
      </c>
      <c r="K103" s="2">
        <v>58.727701338710574</v>
      </c>
      <c r="L103" s="2">
        <v>64.896402003010081</v>
      </c>
      <c r="M103" s="2">
        <v>29.29097780551346</v>
      </c>
      <c r="N103" s="2">
        <v>76.375896658279316</v>
      </c>
      <c r="O103" s="2">
        <v>23.624103341720673</v>
      </c>
      <c r="P103" s="2">
        <v>32.809601560219122</v>
      </c>
      <c r="Q103" s="2">
        <v>1.2859509446928747</v>
      </c>
      <c r="R103" s="2">
        <v>0.40996987868962548</v>
      </c>
      <c r="S103" s="2">
        <v>11.367351744176926</v>
      </c>
      <c r="T103" s="2">
        <v>49.169505865848571</v>
      </c>
      <c r="U103" s="2">
        <v>2.3164122577668671</v>
      </c>
      <c r="V103" s="2">
        <v>388.76290092005257</v>
      </c>
      <c r="W103" s="2">
        <v>48.310903519710585</v>
      </c>
      <c r="X103" s="2">
        <v>10.909077060639492</v>
      </c>
      <c r="Y103" s="2">
        <v>9.816424746405378</v>
      </c>
      <c r="Z103" s="2">
        <v>9.2360688873945431</v>
      </c>
      <c r="AA103" s="2">
        <v>18.8257075355491</v>
      </c>
      <c r="AB103" s="2">
        <v>28.637311727108617</v>
      </c>
      <c r="AC103" s="2">
        <v>19.673591792601972</v>
      </c>
      <c r="AD103" s="2">
        <v>58.901487679557704</v>
      </c>
      <c r="AE103" s="2">
        <v>41.098512320442289</v>
      </c>
      <c r="AF103" s="2">
        <v>42.396249740145983</v>
      </c>
      <c r="AG103" s="2">
        <v>32.440332336553574</v>
      </c>
      <c r="AH103" s="2">
        <v>70.043155569579213</v>
      </c>
      <c r="AI103" s="2">
        <v>65.304039268465473</v>
      </c>
      <c r="AJ103" s="2">
        <v>13.353394276386442</v>
      </c>
      <c r="AK103" s="2">
        <v>23.032117583144906</v>
      </c>
      <c r="AL103" s="2">
        <v>10.993028356617481</v>
      </c>
      <c r="AM103" s="2">
        <v>12.039089226527425</v>
      </c>
      <c r="AN103" s="2">
        <v>4.4577053009001402</v>
      </c>
      <c r="AO103" s="2">
        <v>78.957865673177523</v>
      </c>
      <c r="AP103" s="2">
        <v>47.852179233398395</v>
      </c>
      <c r="AQ103" s="2">
        <v>52.14782076660159</v>
      </c>
      <c r="AR103" s="2"/>
      <c r="AS103" s="2"/>
      <c r="AT103" s="2"/>
      <c r="AU103" s="2">
        <v>1.4276009748520866</v>
      </c>
      <c r="AV103" s="2">
        <v>739.64427227482736</v>
      </c>
      <c r="AW103" s="2">
        <v>474.10743422824504</v>
      </c>
      <c r="AX103" s="2">
        <v>59.666666666666664</v>
      </c>
      <c r="AY103" s="2">
        <v>240.09523809523807</v>
      </c>
      <c r="AZ103" s="2">
        <v>0.24898732577620916</v>
      </c>
      <c r="BA103" s="2">
        <v>30.999999999999996</v>
      </c>
      <c r="BB103" s="2">
        <v>0.12925345928577023</v>
      </c>
      <c r="BC103" s="2">
        <v>90.047619047619051</v>
      </c>
      <c r="BD103" s="2">
        <v>232.66666666666666</v>
      </c>
      <c r="BE103" s="2">
        <v>0.38685490424601932</v>
      </c>
      <c r="BF103" s="5">
        <v>99.904761904761912</v>
      </c>
      <c r="BG103" s="5">
        <v>35.497280146706409</v>
      </c>
      <c r="BH103" s="5">
        <v>178.23809523809524</v>
      </c>
      <c r="BI103" s="6">
        <v>25.827859173175266</v>
      </c>
    </row>
    <row r="104" spans="1:61" ht="13.5" thickBot="1" x14ac:dyDescent="0.25">
      <c r="A104" s="74"/>
      <c r="B104" s="12" t="s">
        <v>170</v>
      </c>
      <c r="C104" s="13">
        <v>13.614724422846871</v>
      </c>
      <c r="D104" s="13">
        <v>4.3980602999563443</v>
      </c>
      <c r="E104" s="13">
        <v>47.102285172770806</v>
      </c>
      <c r="F104" s="13">
        <v>8.1550514455883096</v>
      </c>
      <c r="G104" s="13">
        <v>5.4020357718978866</v>
      </c>
      <c r="H104" s="13">
        <v>4.8024060931285124</v>
      </c>
      <c r="I104" s="13">
        <v>5.6040083825994707</v>
      </c>
      <c r="J104" s="13">
        <v>10.033693003183402</v>
      </c>
      <c r="K104" s="13">
        <v>26.329356845985547</v>
      </c>
      <c r="L104" s="13">
        <v>16.088635645238849</v>
      </c>
      <c r="M104" s="13">
        <v>7.7636445401859344</v>
      </c>
      <c r="N104" s="13">
        <v>10.539945319857541</v>
      </c>
      <c r="O104" s="13">
        <v>10.539945319857541</v>
      </c>
      <c r="P104" s="13">
        <v>14.786498300949496</v>
      </c>
      <c r="Q104" s="13">
        <v>0.15205250656380981</v>
      </c>
      <c r="R104" s="13">
        <v>5.212272101586022E-2</v>
      </c>
      <c r="S104" s="13">
        <v>2.0393642903736744</v>
      </c>
      <c r="T104" s="13">
        <v>7.7586411513308304</v>
      </c>
      <c r="U104" s="13">
        <v>0.25221202395381465</v>
      </c>
      <c r="V104" s="13">
        <v>49.557755019929594</v>
      </c>
      <c r="W104" s="13">
        <v>7.7857393555765499</v>
      </c>
      <c r="X104" s="13">
        <v>5.6853413013685392</v>
      </c>
      <c r="Y104" s="13">
        <v>3.1371252000407859</v>
      </c>
      <c r="Z104" s="13">
        <v>2.2585374893417187</v>
      </c>
      <c r="AA104" s="13">
        <v>9.6469401607072012</v>
      </c>
      <c r="AB104" s="13">
        <v>8.1556135353887704</v>
      </c>
      <c r="AC104" s="13">
        <v>5.7523441475315691</v>
      </c>
      <c r="AD104" s="13">
        <v>11.794765961555187</v>
      </c>
      <c r="AE104" s="13">
        <v>11.794765961555191</v>
      </c>
      <c r="AF104" s="13">
        <v>15.318133566071703</v>
      </c>
      <c r="AG104" s="13">
        <v>12.123988421104107</v>
      </c>
      <c r="AH104" s="13">
        <v>8.0690830904879753</v>
      </c>
      <c r="AI104" s="13">
        <v>8.5952830442034429</v>
      </c>
      <c r="AJ104" s="13">
        <v>4.1223811730800071</v>
      </c>
      <c r="AK104" s="13">
        <v>5.1754347676816854</v>
      </c>
      <c r="AL104" s="13">
        <v>3.2787500450046574</v>
      </c>
      <c r="AM104" s="13">
        <v>4.0485899689525473</v>
      </c>
      <c r="AN104" s="13">
        <v>2.7350925785263258</v>
      </c>
      <c r="AO104" s="13">
        <v>5.6346022208277518</v>
      </c>
      <c r="AP104" s="13">
        <v>9.6827629810160456</v>
      </c>
      <c r="AQ104" s="13">
        <v>9.682762981016042</v>
      </c>
      <c r="AR104" s="13">
        <v>0</v>
      </c>
      <c r="AS104" s="13">
        <v>0</v>
      </c>
      <c r="AT104" s="13">
        <v>0</v>
      </c>
      <c r="AU104" s="13">
        <v>0.52003740034350165</v>
      </c>
      <c r="AV104" s="13">
        <v>142.97788218284026</v>
      </c>
      <c r="AW104" s="13">
        <v>84.989200275250411</v>
      </c>
      <c r="AX104" s="13">
        <v>9.8488578017961039</v>
      </c>
      <c r="AY104" s="13">
        <v>2.4091975436299977</v>
      </c>
      <c r="AZ104" s="13">
        <v>4.1426954521021103E-2</v>
      </c>
      <c r="BA104" s="13">
        <v>5.3263843618697262</v>
      </c>
      <c r="BB104" s="13">
        <v>2.2037867114815292E-2</v>
      </c>
      <c r="BC104" s="13">
        <v>12.63802107608532</v>
      </c>
      <c r="BD104" s="13">
        <v>4.0734006177385202</v>
      </c>
      <c r="BE104" s="13">
        <v>5.0254145682281343E-2</v>
      </c>
      <c r="BF104" s="13">
        <v>6.6128782485509836</v>
      </c>
      <c r="BG104" s="13">
        <v>4.2100594489024736</v>
      </c>
      <c r="BH104" s="13">
        <v>9.8727351565257493</v>
      </c>
      <c r="BI104" s="23">
        <v>1.8810993377458465</v>
      </c>
    </row>
    <row r="105" spans="1:61" ht="13.5" thickBot="1" x14ac:dyDescent="0.25">
      <c r="A105" s="74"/>
      <c r="B105" s="12" t="s">
        <v>171</v>
      </c>
      <c r="C105" s="13">
        <v>16.421842261526365</v>
      </c>
      <c r="D105" s="13">
        <v>5.3123985645388245</v>
      </c>
      <c r="E105" s="13">
        <v>16.560096380409895</v>
      </c>
      <c r="F105" s="13">
        <v>16.541444742387334</v>
      </c>
      <c r="G105" s="13">
        <v>10.983514809903912</v>
      </c>
      <c r="H105" s="13">
        <v>4.8763389441777081</v>
      </c>
      <c r="I105" s="13">
        <v>16.675879807812677</v>
      </c>
      <c r="J105" s="13">
        <v>7.5961425968580851</v>
      </c>
      <c r="K105" s="13">
        <v>15.850838995638439</v>
      </c>
      <c r="L105" s="13">
        <v>8.7650339723458988</v>
      </c>
      <c r="M105" s="13">
        <v>9.3710181639174479</v>
      </c>
      <c r="N105" s="13">
        <v>4.8790699259167214</v>
      </c>
      <c r="O105" s="13">
        <v>15.773861765675482</v>
      </c>
      <c r="P105" s="13">
        <v>15.93380096282846</v>
      </c>
      <c r="Q105" s="13">
        <v>4.1804611183422882</v>
      </c>
      <c r="R105" s="13">
        <v>4.4950045600925757</v>
      </c>
      <c r="S105" s="13">
        <v>6.3429387577965306</v>
      </c>
      <c r="T105" s="13">
        <v>5.578851845559778</v>
      </c>
      <c r="U105" s="13">
        <v>3.8495054547512937</v>
      </c>
      <c r="V105" s="13">
        <v>4.5069404194743683</v>
      </c>
      <c r="W105" s="13">
        <v>6.0912395714501013</v>
      </c>
      <c r="X105" s="13">
        <v>19.697881103091113</v>
      </c>
      <c r="Y105" s="13">
        <v>12.078958517270507</v>
      </c>
      <c r="Z105" s="13">
        <v>9.2425353506803063</v>
      </c>
      <c r="AA105" s="13">
        <v>19.368199825201931</v>
      </c>
      <c r="AB105" s="13">
        <v>10.764041685701088</v>
      </c>
      <c r="AC105" s="13">
        <v>11.051269881014091</v>
      </c>
      <c r="AD105" s="13">
        <v>7.5685736923645957</v>
      </c>
      <c r="AE105" s="13">
        <v>10.847114041908958</v>
      </c>
      <c r="AF105" s="13">
        <v>13.656184960394825</v>
      </c>
      <c r="AG105" s="13">
        <v>14.125739671258311</v>
      </c>
      <c r="AH105" s="13">
        <v>4.3542109334784733</v>
      </c>
      <c r="AI105" s="13">
        <v>4.9747483655827454</v>
      </c>
      <c r="AJ105" s="13">
        <v>11.668296429932012</v>
      </c>
      <c r="AK105" s="13">
        <v>8.4930552629340212</v>
      </c>
      <c r="AL105" s="13">
        <v>11.27306318775365</v>
      </c>
      <c r="AM105" s="13">
        <v>12.710456291609137</v>
      </c>
      <c r="AN105" s="13">
        <v>23.190582492418319</v>
      </c>
      <c r="AO105" s="13">
        <v>2.6972353429954068</v>
      </c>
      <c r="AP105" s="13">
        <v>7.6480119944854472</v>
      </c>
      <c r="AQ105" s="13">
        <v>7.0180121692388848</v>
      </c>
      <c r="AR105" s="13"/>
      <c r="AS105" s="13"/>
      <c r="AT105" s="13"/>
      <c r="AU105" s="13">
        <v>13.768249351768985</v>
      </c>
      <c r="AV105" s="13">
        <v>7.3062905935859002</v>
      </c>
      <c r="AW105" s="13">
        <v>6.7754470768425179</v>
      </c>
      <c r="AX105" s="13">
        <v>6.238857567819017</v>
      </c>
      <c r="AY105" s="13">
        <v>0.37926244900868655</v>
      </c>
      <c r="AZ105" s="13">
        <v>6.2886401888537753</v>
      </c>
      <c r="BA105" s="13">
        <v>6.4941421238021935</v>
      </c>
      <c r="BB105" s="13">
        <v>6.4443388024784216</v>
      </c>
      <c r="BC105" s="13">
        <v>5.3046632730800631</v>
      </c>
      <c r="BD105" s="13">
        <v>0.66171950623452735</v>
      </c>
      <c r="BE105" s="13">
        <v>4.9099239743004626</v>
      </c>
      <c r="BF105" s="13">
        <v>2.5018157239295911</v>
      </c>
      <c r="BG105" s="13">
        <v>4.4827459860740468</v>
      </c>
      <c r="BH105" s="13">
        <v>2.0935721600992365</v>
      </c>
      <c r="BI105" s="23">
        <v>2.7527977255178233</v>
      </c>
    </row>
    <row r="106" spans="1:61" ht="13.5" thickBot="1" x14ac:dyDescent="0.25">
      <c r="A106" s="74"/>
      <c r="B106" s="12" t="s">
        <v>172</v>
      </c>
      <c r="C106" s="29">
        <v>7</v>
      </c>
      <c r="D106" s="29">
        <v>7</v>
      </c>
      <c r="E106" s="29">
        <v>7</v>
      </c>
      <c r="F106" s="29">
        <v>7</v>
      </c>
      <c r="G106" s="29">
        <v>7</v>
      </c>
      <c r="H106" s="29">
        <v>7</v>
      </c>
      <c r="I106" s="29">
        <v>6</v>
      </c>
      <c r="J106" s="29">
        <v>7</v>
      </c>
      <c r="K106" s="29">
        <v>7</v>
      </c>
      <c r="L106" s="29">
        <v>7</v>
      </c>
      <c r="M106" s="29">
        <v>7</v>
      </c>
      <c r="N106" s="29">
        <v>7</v>
      </c>
      <c r="O106" s="29">
        <v>6</v>
      </c>
      <c r="P106" s="29">
        <v>6</v>
      </c>
      <c r="Q106" s="29">
        <v>6</v>
      </c>
      <c r="R106" s="29">
        <v>6</v>
      </c>
      <c r="S106" s="29">
        <v>7</v>
      </c>
      <c r="T106" s="29">
        <v>7</v>
      </c>
      <c r="U106" s="29">
        <v>7</v>
      </c>
      <c r="V106" s="29">
        <v>7</v>
      </c>
      <c r="W106" s="29">
        <v>7</v>
      </c>
      <c r="X106" s="29">
        <v>7</v>
      </c>
      <c r="Y106" s="29">
        <v>7</v>
      </c>
      <c r="Z106" s="29">
        <v>6</v>
      </c>
      <c r="AA106" s="29">
        <v>7</v>
      </c>
      <c r="AB106" s="29">
        <v>7</v>
      </c>
      <c r="AC106" s="29">
        <v>7</v>
      </c>
      <c r="AD106" s="29">
        <v>7</v>
      </c>
      <c r="AE106" s="29">
        <v>7</v>
      </c>
      <c r="AF106" s="29">
        <v>7</v>
      </c>
      <c r="AG106" s="29">
        <v>7</v>
      </c>
      <c r="AH106" s="29">
        <v>6</v>
      </c>
      <c r="AI106" s="29">
        <v>7</v>
      </c>
      <c r="AJ106" s="29">
        <v>7</v>
      </c>
      <c r="AK106" s="29">
        <v>7</v>
      </c>
      <c r="AL106" s="29">
        <v>7</v>
      </c>
      <c r="AM106" s="29">
        <v>7</v>
      </c>
      <c r="AN106" s="29">
        <v>7</v>
      </c>
      <c r="AO106" s="29">
        <v>7</v>
      </c>
      <c r="AP106" s="29">
        <v>7</v>
      </c>
      <c r="AQ106" s="29">
        <v>7</v>
      </c>
      <c r="AR106" s="29">
        <v>0</v>
      </c>
      <c r="AS106" s="29">
        <v>0</v>
      </c>
      <c r="AT106" s="29">
        <v>0</v>
      </c>
      <c r="AU106" s="29">
        <v>7</v>
      </c>
      <c r="AV106" s="29">
        <v>7</v>
      </c>
      <c r="AW106" s="29">
        <v>7</v>
      </c>
      <c r="AX106" s="29">
        <v>7</v>
      </c>
      <c r="AY106" s="29">
        <v>7</v>
      </c>
      <c r="AZ106" s="29">
        <v>7</v>
      </c>
      <c r="BA106" s="29">
        <v>7</v>
      </c>
      <c r="BB106" s="29">
        <v>7</v>
      </c>
      <c r="BC106" s="29">
        <v>7</v>
      </c>
      <c r="BD106" s="29">
        <v>7</v>
      </c>
      <c r="BE106" s="29">
        <v>7</v>
      </c>
      <c r="BF106" s="12">
        <v>7</v>
      </c>
      <c r="BG106" s="12">
        <v>7</v>
      </c>
      <c r="BH106" s="12">
        <v>7</v>
      </c>
      <c r="BI106" s="15">
        <v>7</v>
      </c>
    </row>
    <row r="107" spans="1:61" ht="13.5" thickBot="1" x14ac:dyDescent="0.25">
      <c r="A107" s="74"/>
      <c r="B107" s="12" t="s">
        <v>173</v>
      </c>
      <c r="C107" s="29">
        <v>19</v>
      </c>
      <c r="D107" s="29">
        <v>21</v>
      </c>
      <c r="E107" s="29">
        <v>19</v>
      </c>
      <c r="F107" s="29">
        <v>19</v>
      </c>
      <c r="G107" s="29">
        <v>21</v>
      </c>
      <c r="H107" s="29">
        <v>21</v>
      </c>
      <c r="I107" s="29">
        <v>18</v>
      </c>
      <c r="J107" s="29">
        <v>21</v>
      </c>
      <c r="K107" s="29">
        <v>19</v>
      </c>
      <c r="L107" s="29">
        <v>21</v>
      </c>
      <c r="M107" s="29">
        <v>21</v>
      </c>
      <c r="N107" s="29">
        <v>21</v>
      </c>
      <c r="O107" s="29">
        <v>18</v>
      </c>
      <c r="P107" s="29">
        <v>18</v>
      </c>
      <c r="Q107" s="29">
        <v>18</v>
      </c>
      <c r="R107" s="29">
        <v>18</v>
      </c>
      <c r="S107" s="29">
        <v>21</v>
      </c>
      <c r="T107" s="29">
        <v>21</v>
      </c>
      <c r="U107" s="29">
        <v>21</v>
      </c>
      <c r="V107" s="29">
        <v>21</v>
      </c>
      <c r="W107" s="29">
        <v>21</v>
      </c>
      <c r="X107" s="29">
        <v>19</v>
      </c>
      <c r="Y107" s="29">
        <v>21</v>
      </c>
      <c r="Z107" s="29">
        <v>18</v>
      </c>
      <c r="AA107" s="29">
        <v>19</v>
      </c>
      <c r="AB107" s="29">
        <v>21</v>
      </c>
      <c r="AC107" s="29">
        <v>21</v>
      </c>
      <c r="AD107" s="29">
        <v>21</v>
      </c>
      <c r="AE107" s="29">
        <v>21</v>
      </c>
      <c r="AF107" s="29">
        <v>19</v>
      </c>
      <c r="AG107" s="29">
        <v>21</v>
      </c>
      <c r="AH107" s="29">
        <v>18</v>
      </c>
      <c r="AI107" s="29">
        <v>19</v>
      </c>
      <c r="AJ107" s="29">
        <v>21</v>
      </c>
      <c r="AK107" s="29">
        <v>21</v>
      </c>
      <c r="AL107" s="29">
        <v>21</v>
      </c>
      <c r="AM107" s="29">
        <v>21</v>
      </c>
      <c r="AN107" s="29">
        <v>19</v>
      </c>
      <c r="AO107" s="29">
        <v>21</v>
      </c>
      <c r="AP107" s="29">
        <v>21</v>
      </c>
      <c r="AQ107" s="29">
        <v>21</v>
      </c>
      <c r="AR107" s="29">
        <v>0</v>
      </c>
      <c r="AS107" s="29">
        <v>0</v>
      </c>
      <c r="AT107" s="29">
        <v>0</v>
      </c>
      <c r="AU107" s="29">
        <v>21</v>
      </c>
      <c r="AV107" s="29">
        <v>21</v>
      </c>
      <c r="AW107" s="29">
        <v>21</v>
      </c>
      <c r="AX107" s="29">
        <v>19</v>
      </c>
      <c r="AY107" s="29">
        <v>21</v>
      </c>
      <c r="AZ107" s="29">
        <v>19</v>
      </c>
      <c r="BA107" s="29">
        <v>19</v>
      </c>
      <c r="BB107" s="29">
        <v>19</v>
      </c>
      <c r="BC107" s="29">
        <v>21</v>
      </c>
      <c r="BD107" s="29">
        <v>21</v>
      </c>
      <c r="BE107" s="29">
        <v>21</v>
      </c>
      <c r="BF107" s="12">
        <v>21</v>
      </c>
      <c r="BG107" s="12">
        <v>21</v>
      </c>
      <c r="BH107" s="12">
        <v>21</v>
      </c>
      <c r="BI107" s="15">
        <v>21</v>
      </c>
    </row>
    <row r="108" spans="1:61" ht="13.5" thickBot="1" x14ac:dyDescent="0.25">
      <c r="A108" s="75"/>
      <c r="B108" s="24" t="s">
        <v>174</v>
      </c>
      <c r="C108" s="30">
        <v>0.11065160439307049</v>
      </c>
      <c r="D108" s="30">
        <v>3.4253611939778913E-4</v>
      </c>
      <c r="E108" s="30">
        <v>1.030905543141199E-3</v>
      </c>
      <c r="F108" s="30">
        <v>3.8359276425910319E-3</v>
      </c>
      <c r="G108" s="30">
        <v>1.2718193365228772E-2</v>
      </c>
      <c r="H108" s="30">
        <v>1.1865143720308289E-2</v>
      </c>
      <c r="I108" s="30">
        <v>0.13992054800544432</v>
      </c>
      <c r="J108" s="30">
        <v>0.53212624750117543</v>
      </c>
      <c r="K108" s="30">
        <v>8.6901284600860842E-2</v>
      </c>
      <c r="L108" s="30">
        <v>2.8605267511314088E-3</v>
      </c>
      <c r="M108" s="30">
        <v>0.86791569661239865</v>
      </c>
      <c r="N108" s="30">
        <v>0.11529752273512439</v>
      </c>
      <c r="O108" s="30">
        <v>0.11529752273512464</v>
      </c>
      <c r="P108" s="30">
        <v>6.1816228806943485E-2</v>
      </c>
      <c r="Q108" s="30">
        <v>3.5241440114269627E-4</v>
      </c>
      <c r="R108" s="30">
        <v>4.6560046205898062E-3</v>
      </c>
      <c r="S108" s="30">
        <v>1.8082188118289915E-4</v>
      </c>
      <c r="T108" s="30">
        <v>2.5825025328928355E-2</v>
      </c>
      <c r="U108" s="30">
        <v>4.6592262735750606E-5</v>
      </c>
      <c r="V108" s="30">
        <v>6.9799508509332125E-4</v>
      </c>
      <c r="W108" s="30">
        <v>2.0651190762002091E-3</v>
      </c>
      <c r="X108" s="30">
        <v>1.996059022997259E-4</v>
      </c>
      <c r="Y108" s="30">
        <v>4.3421494805263201E-2</v>
      </c>
      <c r="Z108" s="30">
        <v>2.8510688754214159E-2</v>
      </c>
      <c r="AA108" s="30">
        <v>1.3161742077871534E-2</v>
      </c>
      <c r="AB108" s="30">
        <v>2.8665542092627391E-2</v>
      </c>
      <c r="AC108" s="30">
        <v>3.0642357249552419E-2</v>
      </c>
      <c r="AD108" s="30">
        <v>0.90517220214289251</v>
      </c>
      <c r="AE108" s="30">
        <v>0.9051722021428904</v>
      </c>
      <c r="AF108" s="30">
        <v>8.0760686912673789E-3</v>
      </c>
      <c r="AG108" s="30">
        <v>0.6635392528223113</v>
      </c>
      <c r="AH108" s="30">
        <v>2.8310480213220534E-2</v>
      </c>
      <c r="AI108" s="30">
        <v>4.8314145252486927E-3</v>
      </c>
      <c r="AJ108" s="30">
        <v>7.9839427682927549E-3</v>
      </c>
      <c r="AK108" s="30">
        <v>6.9578896397652301E-2</v>
      </c>
      <c r="AL108" s="30">
        <v>3.8522899614751686E-2</v>
      </c>
      <c r="AM108" s="30">
        <v>0.32833033591632976</v>
      </c>
      <c r="AN108" s="30">
        <v>2.1648094837884567E-2</v>
      </c>
      <c r="AO108" s="30">
        <v>0.53743617260693632</v>
      </c>
      <c r="AP108" s="30">
        <v>0.42511146462096883</v>
      </c>
      <c r="AQ108" s="30">
        <v>0.42511146462097182</v>
      </c>
      <c r="AR108" s="30"/>
      <c r="AS108" s="30"/>
      <c r="AT108" s="30"/>
      <c r="AU108" s="30">
        <v>9.6312902593855151E-2</v>
      </c>
      <c r="AV108" s="30">
        <v>0.2852736438030804</v>
      </c>
      <c r="AW108" s="30">
        <v>8.6858934469076263E-2</v>
      </c>
      <c r="AX108" s="30">
        <v>2.9254389356941679E-4</v>
      </c>
      <c r="AY108" s="30">
        <v>0.6440440878974234</v>
      </c>
      <c r="AZ108" s="30">
        <v>3.4096806826085794E-4</v>
      </c>
      <c r="BA108" s="30">
        <v>5.5989554886227404E-3</v>
      </c>
      <c r="BB108" s="30">
        <v>5.8301160255447258E-3</v>
      </c>
      <c r="BC108" s="30">
        <v>2.0127165471306595E-5</v>
      </c>
      <c r="BD108" s="30">
        <v>0.29421647499704329</v>
      </c>
      <c r="BE108" s="30">
        <v>2.3412242208713893E-5</v>
      </c>
      <c r="BF108" s="25">
        <v>8.3326964749289592E-2</v>
      </c>
      <c r="BG108" s="25">
        <v>0.76882546717988542</v>
      </c>
      <c r="BH108" s="25">
        <v>0.11558005963375856</v>
      </c>
      <c r="BI108" s="26">
        <v>0.17257796706645645</v>
      </c>
    </row>
    <row r="109" spans="1:61" ht="14.25" thickTop="1" thickBot="1" x14ac:dyDescent="0.25"/>
    <row r="110" spans="1:61" ht="14.25" thickTop="1" thickBot="1" x14ac:dyDescent="0.25">
      <c r="A110" s="76" t="s">
        <v>59</v>
      </c>
      <c r="B110" s="31" t="s">
        <v>1</v>
      </c>
      <c r="C110" s="31" t="s">
        <v>2</v>
      </c>
      <c r="D110" s="31" t="s">
        <v>3</v>
      </c>
      <c r="E110" s="31" t="s">
        <v>4</v>
      </c>
      <c r="F110" s="31" t="s">
        <v>5</v>
      </c>
      <c r="G110" s="31" t="s">
        <v>6</v>
      </c>
      <c r="H110" s="31" t="s">
        <v>7</v>
      </c>
      <c r="I110" s="31" t="s">
        <v>8</v>
      </c>
      <c r="J110" s="31" t="s">
        <v>9</v>
      </c>
      <c r="K110" s="31" t="s">
        <v>10</v>
      </c>
      <c r="L110" s="31" t="s">
        <v>11</v>
      </c>
      <c r="M110" s="31" t="s">
        <v>12</v>
      </c>
      <c r="N110" s="31" t="s">
        <v>13</v>
      </c>
      <c r="O110" s="31" t="s">
        <v>14</v>
      </c>
      <c r="P110" s="31" t="s">
        <v>15</v>
      </c>
      <c r="Q110" s="31" t="s">
        <v>16</v>
      </c>
      <c r="R110" s="31" t="s">
        <v>17</v>
      </c>
      <c r="S110" s="31" t="s">
        <v>18</v>
      </c>
      <c r="T110" s="31" t="s">
        <v>19</v>
      </c>
      <c r="U110" s="31" t="s">
        <v>20</v>
      </c>
      <c r="V110" s="31" t="s">
        <v>21</v>
      </c>
      <c r="W110" s="31" t="s">
        <v>22</v>
      </c>
      <c r="X110" s="31" t="s">
        <v>23</v>
      </c>
      <c r="Y110" s="31" t="s">
        <v>24</v>
      </c>
      <c r="Z110" s="31" t="s">
        <v>25</v>
      </c>
      <c r="AA110" s="31" t="s">
        <v>26</v>
      </c>
      <c r="AB110" s="31" t="s">
        <v>27</v>
      </c>
      <c r="AC110" s="31" t="s">
        <v>28</v>
      </c>
      <c r="AD110" s="31" t="s">
        <v>29</v>
      </c>
      <c r="AE110" s="31" t="s">
        <v>30</v>
      </c>
      <c r="AF110" s="31" t="s">
        <v>31</v>
      </c>
      <c r="AG110" s="31" t="s">
        <v>32</v>
      </c>
      <c r="AH110" s="31" t="s">
        <v>33</v>
      </c>
      <c r="AI110" s="31" t="s">
        <v>34</v>
      </c>
      <c r="AJ110" s="31" t="s">
        <v>35</v>
      </c>
      <c r="AK110" s="31" t="s">
        <v>36</v>
      </c>
      <c r="AL110" s="31" t="s">
        <v>37</v>
      </c>
      <c r="AM110" s="31" t="s">
        <v>38</v>
      </c>
      <c r="AN110" s="31" t="s">
        <v>39</v>
      </c>
      <c r="AO110" s="31" t="s">
        <v>40</v>
      </c>
      <c r="AP110" s="31" t="s">
        <v>41</v>
      </c>
      <c r="AQ110" s="31" t="s">
        <v>42</v>
      </c>
      <c r="AR110" s="31" t="s">
        <v>43</v>
      </c>
      <c r="AS110" s="31" t="s">
        <v>44</v>
      </c>
      <c r="AT110" s="31" t="s">
        <v>45</v>
      </c>
      <c r="AU110" s="31" t="s">
        <v>46</v>
      </c>
      <c r="AV110" s="31" t="s">
        <v>61</v>
      </c>
      <c r="AW110" s="31" t="s">
        <v>47</v>
      </c>
      <c r="AX110" s="31" t="s">
        <v>48</v>
      </c>
      <c r="AY110" s="31" t="s">
        <v>49</v>
      </c>
      <c r="AZ110" s="31" t="s">
        <v>50</v>
      </c>
      <c r="BA110" s="31" t="s">
        <v>51</v>
      </c>
      <c r="BB110" s="31" t="s">
        <v>52</v>
      </c>
      <c r="BC110" s="31" t="s">
        <v>53</v>
      </c>
      <c r="BD110" s="31" t="s">
        <v>54</v>
      </c>
      <c r="BE110" s="31" t="s">
        <v>55</v>
      </c>
      <c r="BF110" s="31" t="s">
        <v>62</v>
      </c>
      <c r="BG110" s="31" t="s">
        <v>64</v>
      </c>
      <c r="BH110" s="31" t="s">
        <v>63</v>
      </c>
      <c r="BI110" s="32" t="s">
        <v>65</v>
      </c>
    </row>
    <row r="111" spans="1:61" ht="16.5" thickBot="1" x14ac:dyDescent="0.3">
      <c r="A111" s="74"/>
      <c r="B111" s="12" t="s">
        <v>175</v>
      </c>
      <c r="C111" s="1">
        <v>39.388321440734686</v>
      </c>
      <c r="D111" s="1">
        <v>19.29864903875799</v>
      </c>
      <c r="E111" s="1">
        <v>204.36772015274371</v>
      </c>
      <c r="F111" s="1">
        <v>30.889080739160974</v>
      </c>
      <c r="G111" s="1">
        <v>10.845985364355784</v>
      </c>
      <c r="H111" s="1">
        <v>41.763034037869808</v>
      </c>
      <c r="I111" s="1">
        <v>8.9488067957001149</v>
      </c>
      <c r="J111" s="1">
        <v>50.71184083356993</v>
      </c>
      <c r="K111" s="1">
        <v>78.478663943407938</v>
      </c>
      <c r="L111" s="1">
        <v>39.182107804840527</v>
      </c>
      <c r="M111" s="1">
        <v>29.830323814635019</v>
      </c>
      <c r="N111" s="1">
        <v>82.339228251751521</v>
      </c>
      <c r="O111" s="1">
        <v>17.660771748248472</v>
      </c>
      <c r="P111" s="1">
        <v>21.946428369144144</v>
      </c>
      <c r="Q111" s="1">
        <v>1.9592804009190976</v>
      </c>
      <c r="R111" s="1">
        <v>0.57003373043441485</v>
      </c>
      <c r="S111" s="1">
        <v>6.3380984914711007</v>
      </c>
      <c r="T111" s="1">
        <v>40.756245157561253</v>
      </c>
      <c r="U111" s="1">
        <v>1.538418116626866</v>
      </c>
      <c r="V111" s="1">
        <v>628.30659205957397</v>
      </c>
      <c r="W111" s="1">
        <v>65.291559612379572</v>
      </c>
      <c r="X111" s="1">
        <v>24.711563882194536</v>
      </c>
      <c r="Y111" s="1">
        <v>7.130963599214815</v>
      </c>
      <c r="Z111" s="1">
        <v>7.2444257274381014</v>
      </c>
      <c r="AA111" s="1">
        <v>32.476968574129103</v>
      </c>
      <c r="AB111" s="1">
        <v>39.883294269691341</v>
      </c>
      <c r="AC111" s="1">
        <v>26.296490281028834</v>
      </c>
      <c r="AD111" s="1">
        <v>60.544986703453688</v>
      </c>
      <c r="AE111" s="1">
        <v>39.455013296546312</v>
      </c>
      <c r="AF111" s="1">
        <v>63.509938783124149</v>
      </c>
      <c r="AG111" s="1">
        <v>34.756909471725017</v>
      </c>
      <c r="AH111" s="1">
        <v>85.370771263838805</v>
      </c>
      <c r="AI111" s="1">
        <v>81.726763762285074</v>
      </c>
      <c r="AJ111" s="1">
        <v>21.801876000435257</v>
      </c>
      <c r="AK111" s="1">
        <v>29.208164911855139</v>
      </c>
      <c r="AL111" s="1">
        <v>15.085352646892</v>
      </c>
      <c r="AM111" s="1">
        <v>13.497276400736338</v>
      </c>
      <c r="AN111" s="1">
        <v>8.1920490194119395</v>
      </c>
      <c r="AO111" s="1">
        <v>77.974246793857446</v>
      </c>
      <c r="AP111" s="1">
        <v>52.752288270416116</v>
      </c>
      <c r="AQ111" s="1">
        <v>47.247711729583891</v>
      </c>
      <c r="AR111" s="1"/>
      <c r="AS111" s="1"/>
      <c r="AT111" s="1"/>
      <c r="AU111" s="1">
        <v>1.725409281921372</v>
      </c>
      <c r="AV111" s="1">
        <v>740.28978726706555</v>
      </c>
      <c r="AW111" s="1">
        <v>374.7923042359738</v>
      </c>
      <c r="AX111" s="1">
        <v>84.833333333333329</v>
      </c>
      <c r="AY111" s="1">
        <v>240.58333333333331</v>
      </c>
      <c r="AZ111" s="1">
        <v>0.35284416766728421</v>
      </c>
      <c r="BA111" s="1">
        <v>39.104166666666671</v>
      </c>
      <c r="BB111" s="1">
        <v>0.16259079263234638</v>
      </c>
      <c r="BC111" s="1">
        <v>143.71428571428572</v>
      </c>
      <c r="BD111" s="1">
        <v>234.62500000000003</v>
      </c>
      <c r="BE111" s="1">
        <v>0.61455152986188566</v>
      </c>
      <c r="BF111" s="3">
        <v>110.85416666666666</v>
      </c>
      <c r="BG111" s="3">
        <v>35.574426264893823</v>
      </c>
      <c r="BH111" s="3">
        <v>184.07142857142858</v>
      </c>
      <c r="BI111" s="4">
        <v>24.61577121490329</v>
      </c>
    </row>
    <row r="112" spans="1:61" ht="13.5" thickBot="1" x14ac:dyDescent="0.25">
      <c r="A112" s="74"/>
      <c r="B112" s="12" t="s">
        <v>176</v>
      </c>
      <c r="C112" s="13">
        <v>2.775994024816316</v>
      </c>
      <c r="D112" s="13">
        <v>2.4760087299163014</v>
      </c>
      <c r="E112" s="13">
        <v>24.902958983067286</v>
      </c>
      <c r="F112" s="13">
        <v>2.4999062838675687</v>
      </c>
      <c r="G112" s="13">
        <v>1.5821187382624906</v>
      </c>
      <c r="H112" s="13">
        <v>3.4490454464496221</v>
      </c>
      <c r="I112" s="13">
        <v>2.3315354959285357</v>
      </c>
      <c r="J112" s="13">
        <v>2.837464627494704</v>
      </c>
      <c r="K112" s="13">
        <v>2.8883720977735172</v>
      </c>
      <c r="L112" s="13">
        <v>3.9972410321204053</v>
      </c>
      <c r="M112" s="13">
        <v>1.9415594293274874</v>
      </c>
      <c r="N112" s="13">
        <v>4.3763379977121586</v>
      </c>
      <c r="O112" s="13">
        <v>4.3763379977121621</v>
      </c>
      <c r="P112" s="13">
        <v>6.8168763255348956</v>
      </c>
      <c r="Q112" s="13">
        <v>0.22835092736020743</v>
      </c>
      <c r="R112" s="13">
        <v>5.9048084334345267E-2</v>
      </c>
      <c r="S112" s="13">
        <v>1.3770399781726179</v>
      </c>
      <c r="T112" s="13">
        <v>4.134326588350774</v>
      </c>
      <c r="U112" s="13">
        <v>0.23101396248502917</v>
      </c>
      <c r="V112" s="13">
        <v>103.27513348683733</v>
      </c>
      <c r="W112" s="13">
        <v>7.9402228125395959</v>
      </c>
      <c r="X112" s="13">
        <v>3.8770941853236578</v>
      </c>
      <c r="Y112" s="13">
        <v>1.2115488580436855</v>
      </c>
      <c r="Z112" s="13">
        <v>2.2548261240708687</v>
      </c>
      <c r="AA112" s="13">
        <v>3.7248229178651742</v>
      </c>
      <c r="AB112" s="13">
        <v>4.3342253293287083</v>
      </c>
      <c r="AC112" s="13">
        <v>5.4415111844845301</v>
      </c>
      <c r="AD112" s="13">
        <v>3.9924221751702245</v>
      </c>
      <c r="AE112" s="13">
        <v>3.9924221751702298</v>
      </c>
      <c r="AF112" s="13">
        <v>9.3643832167891343</v>
      </c>
      <c r="AG112" s="13">
        <v>8.365718962386131</v>
      </c>
      <c r="AH112" s="13">
        <v>5.6063773335864378</v>
      </c>
      <c r="AI112" s="13">
        <v>7.0928215100389895</v>
      </c>
      <c r="AJ112" s="13">
        <v>5.2122034302318543</v>
      </c>
      <c r="AK112" s="13">
        <v>5.3318250742807773</v>
      </c>
      <c r="AL112" s="13">
        <v>2.0076625211965897</v>
      </c>
      <c r="AM112" s="13">
        <v>1.932357103591775</v>
      </c>
      <c r="AN112" s="13">
        <v>1.8162249095990508</v>
      </c>
      <c r="AO112" s="13">
        <v>5.7810319594375903</v>
      </c>
      <c r="AP112" s="13">
        <v>2.8047386838938215</v>
      </c>
      <c r="AQ112" s="13">
        <v>2.8047386838938149</v>
      </c>
      <c r="AR112" s="13"/>
      <c r="AS112" s="13"/>
      <c r="AT112" s="13"/>
      <c r="AU112" s="13">
        <v>0.24986967036734545</v>
      </c>
      <c r="AV112" s="13">
        <v>67.564357663587259</v>
      </c>
      <c r="AW112" s="13">
        <v>52.771341857058054</v>
      </c>
      <c r="AX112" s="13">
        <v>6.1308483578785058</v>
      </c>
      <c r="AY112" s="13">
        <v>1.3062730213662106</v>
      </c>
      <c r="AZ112" s="13">
        <v>2.5446854053926164E-2</v>
      </c>
      <c r="BA112" s="13">
        <v>3.2107674748847481</v>
      </c>
      <c r="BB112" s="13">
        <v>1.3456746372206754E-2</v>
      </c>
      <c r="BC112" s="13">
        <v>6.9246702593739551</v>
      </c>
      <c r="BD112" s="13">
        <v>2.4377162093771929</v>
      </c>
      <c r="BE112" s="13">
        <v>3.328798885126414E-2</v>
      </c>
      <c r="BF112" s="13">
        <v>10.40468358366512</v>
      </c>
      <c r="BG112" s="13">
        <v>5.0135897866052606</v>
      </c>
      <c r="BH112" s="13">
        <v>8.0896923113998369</v>
      </c>
      <c r="BI112" s="23">
        <v>1.1634173077325158</v>
      </c>
    </row>
    <row r="113" spans="1:61" ht="13.5" thickBot="1" x14ac:dyDescent="0.25">
      <c r="A113" s="74"/>
      <c r="B113" s="12" t="s">
        <v>177</v>
      </c>
      <c r="C113" s="13">
        <v>2.4917591403767383</v>
      </c>
      <c r="D113" s="13">
        <v>4.8492686347608167</v>
      </c>
      <c r="E113" s="13">
        <v>4.6056362332420244</v>
      </c>
      <c r="F113" s="13">
        <v>2.8613682300563585</v>
      </c>
      <c r="G113" s="13">
        <v>5.513419528580787</v>
      </c>
      <c r="H113" s="13">
        <v>3.1214605801152167</v>
      </c>
      <c r="I113" s="13">
        <v>9.8475428639756686</v>
      </c>
      <c r="J113" s="13">
        <v>2.1148134340716291</v>
      </c>
      <c r="K113" s="13">
        <v>1.3910813244435012</v>
      </c>
      <c r="L113" s="13">
        <v>3.8558801066072395</v>
      </c>
      <c r="M113" s="13">
        <v>2.4600486775870367</v>
      </c>
      <c r="N113" s="13">
        <v>2.0088848537153332</v>
      </c>
      <c r="O113" s="13">
        <v>9.365956984182084</v>
      </c>
      <c r="P113" s="13">
        <v>11.740120190000431</v>
      </c>
      <c r="Q113" s="13">
        <v>4.1206069624055495</v>
      </c>
      <c r="R113" s="13">
        <v>3.915220606441467</v>
      </c>
      <c r="S113" s="13">
        <v>7.6814387457146474</v>
      </c>
      <c r="T113" s="13">
        <v>3.5864569404773956</v>
      </c>
      <c r="U113" s="13">
        <v>5.3090748755644928</v>
      </c>
      <c r="V113" s="13">
        <v>5.8113784050163551</v>
      </c>
      <c r="W113" s="13">
        <v>4.2996257312670458</v>
      </c>
      <c r="X113" s="13">
        <v>5.5470378216666463</v>
      </c>
      <c r="Y113" s="13">
        <v>6.4216065512637606</v>
      </c>
      <c r="Z113" s="13">
        <v>11.764137003765923</v>
      </c>
      <c r="AA113" s="13">
        <v>4.3349203851651517</v>
      </c>
      <c r="AB113" s="13">
        <v>4.1074420318079898</v>
      </c>
      <c r="AC113" s="13">
        <v>7.8211878666609795</v>
      </c>
      <c r="AD113" s="13">
        <v>2.4923512674295267</v>
      </c>
      <c r="AE113" s="13">
        <v>3.8245931692555226</v>
      </c>
      <c r="AF113" s="13">
        <v>5.2130572010412539</v>
      </c>
      <c r="AG113" s="13">
        <v>9.0973121805718566</v>
      </c>
      <c r="AH113" s="13">
        <v>2.4821275748242435</v>
      </c>
      <c r="AI113" s="13">
        <v>3.2802406712053589</v>
      </c>
      <c r="AJ113" s="13">
        <v>8.4524478314782368</v>
      </c>
      <c r="AK113" s="13">
        <v>6.4539653167223658</v>
      </c>
      <c r="AL113" s="13">
        <v>5.0302112556897001</v>
      </c>
      <c r="AM113" s="13">
        <v>5.4111830612349126</v>
      </c>
      <c r="AN113" s="13">
        <v>8.379692177087513</v>
      </c>
      <c r="AO113" s="13">
        <v>2.6212544967452627</v>
      </c>
      <c r="AP113" s="13">
        <v>2.009565107682787</v>
      </c>
      <c r="AQ113" s="13">
        <v>2.2436887201094837</v>
      </c>
      <c r="AR113" s="13"/>
      <c r="AS113" s="13"/>
      <c r="AT113" s="13"/>
      <c r="AU113" s="13">
        <v>5.1200761518115243</v>
      </c>
      <c r="AV113" s="13">
        <v>3.4495851864713147</v>
      </c>
      <c r="AW113" s="13">
        <v>4.9780869641263079</v>
      </c>
      <c r="AX113" s="13">
        <v>2.5551067475141265</v>
      </c>
      <c r="AY113" s="13">
        <v>0.19196560682142447</v>
      </c>
      <c r="AZ113" s="13">
        <v>2.549800267403421</v>
      </c>
      <c r="BA113" s="13">
        <v>2.9029584924507779</v>
      </c>
      <c r="BB113" s="13">
        <v>2.9261671151364599</v>
      </c>
      <c r="BC113" s="13">
        <v>1.8211685305595047</v>
      </c>
      <c r="BD113" s="13">
        <v>0.36733631587831189</v>
      </c>
      <c r="BE113" s="13">
        <v>2.0472940920890212</v>
      </c>
      <c r="BF113" s="13">
        <v>3.3184238984145638</v>
      </c>
      <c r="BG113" s="13">
        <v>4.9827132977470887</v>
      </c>
      <c r="BH113" s="13">
        <v>1.6611031462161627</v>
      </c>
      <c r="BI113" s="23">
        <v>1.67100242455412</v>
      </c>
    </row>
    <row r="114" spans="1:61" ht="13.5" thickBot="1" x14ac:dyDescent="0.25">
      <c r="A114" s="74"/>
      <c r="B114" s="12" t="s">
        <v>178</v>
      </c>
      <c r="C114" s="12">
        <v>8</v>
      </c>
      <c r="D114" s="12">
        <v>7</v>
      </c>
      <c r="E114" s="12">
        <v>7</v>
      </c>
      <c r="F114" s="12">
        <v>8</v>
      </c>
      <c r="G114" s="12">
        <v>7</v>
      </c>
      <c r="H114" s="12">
        <v>7</v>
      </c>
      <c r="I114" s="12">
        <v>7</v>
      </c>
      <c r="J114" s="12">
        <v>7</v>
      </c>
      <c r="K114" s="12">
        <v>7</v>
      </c>
      <c r="L114" s="12">
        <v>7</v>
      </c>
      <c r="M114" s="12">
        <v>7</v>
      </c>
      <c r="N114" s="12">
        <v>7</v>
      </c>
      <c r="O114" s="12">
        <v>7</v>
      </c>
      <c r="P114" s="12">
        <v>7</v>
      </c>
      <c r="Q114" s="12">
        <v>8</v>
      </c>
      <c r="R114" s="12">
        <v>7</v>
      </c>
      <c r="S114" s="12">
        <v>8</v>
      </c>
      <c r="T114" s="12">
        <v>8</v>
      </c>
      <c r="U114" s="12">
        <v>8</v>
      </c>
      <c r="V114" s="12">
        <v>8</v>
      </c>
      <c r="W114" s="12">
        <v>8</v>
      </c>
      <c r="X114" s="12">
        <v>8</v>
      </c>
      <c r="Y114" s="12">
        <v>7</v>
      </c>
      <c r="Z114" s="12">
        <v>7</v>
      </c>
      <c r="AA114" s="12">
        <v>7</v>
      </c>
      <c r="AB114" s="12">
        <v>7</v>
      </c>
      <c r="AC114" s="12">
        <v>7</v>
      </c>
      <c r="AD114" s="12">
        <v>7</v>
      </c>
      <c r="AE114" s="12">
        <v>7</v>
      </c>
      <c r="AF114" s="12">
        <v>8</v>
      </c>
      <c r="AG114" s="12">
        <v>7</v>
      </c>
      <c r="AH114" s="12">
        <v>7</v>
      </c>
      <c r="AI114" s="12">
        <v>7</v>
      </c>
      <c r="AJ114" s="12">
        <v>8</v>
      </c>
      <c r="AK114" s="12">
        <v>8</v>
      </c>
      <c r="AL114" s="12">
        <v>7</v>
      </c>
      <c r="AM114" s="12">
        <v>7</v>
      </c>
      <c r="AN114" s="12">
        <v>7</v>
      </c>
      <c r="AO114" s="12">
        <v>8</v>
      </c>
      <c r="AP114" s="12">
        <v>7</v>
      </c>
      <c r="AQ114" s="12">
        <v>7</v>
      </c>
      <c r="AR114" s="12">
        <v>0</v>
      </c>
      <c r="AS114" s="12">
        <v>0</v>
      </c>
      <c r="AT114" s="12">
        <v>0</v>
      </c>
      <c r="AU114" s="12">
        <v>8</v>
      </c>
      <c r="AV114" s="12">
        <v>7</v>
      </c>
      <c r="AW114" s="12">
        <v>8</v>
      </c>
      <c r="AX114" s="12">
        <v>8</v>
      </c>
      <c r="AY114" s="12">
        <v>8</v>
      </c>
      <c r="AZ114" s="12">
        <v>8</v>
      </c>
      <c r="BA114" s="12">
        <v>8</v>
      </c>
      <c r="BB114" s="12">
        <v>8</v>
      </c>
      <c r="BC114" s="12">
        <v>7</v>
      </c>
      <c r="BD114" s="12">
        <v>8</v>
      </c>
      <c r="BE114" s="12">
        <v>7</v>
      </c>
      <c r="BF114" s="12">
        <v>8</v>
      </c>
      <c r="BG114" s="12">
        <v>8</v>
      </c>
      <c r="BH114" s="12">
        <v>7</v>
      </c>
      <c r="BI114" s="15">
        <v>8</v>
      </c>
    </row>
    <row r="115" spans="1:61" ht="13.5" thickBot="1" x14ac:dyDescent="0.25">
      <c r="A115" s="74"/>
      <c r="B115" s="12" t="s">
        <v>179</v>
      </c>
      <c r="C115" s="12">
        <v>21</v>
      </c>
      <c r="D115" s="12">
        <v>20</v>
      </c>
      <c r="E115" s="12">
        <v>17</v>
      </c>
      <c r="F115" s="12">
        <v>21</v>
      </c>
      <c r="G115" s="12">
        <v>20</v>
      </c>
      <c r="H115" s="12">
        <v>17</v>
      </c>
      <c r="I115" s="12">
        <v>17</v>
      </c>
      <c r="J115" s="12">
        <v>17</v>
      </c>
      <c r="K115" s="12">
        <v>17</v>
      </c>
      <c r="L115" s="12">
        <v>17</v>
      </c>
      <c r="M115" s="12">
        <v>17</v>
      </c>
      <c r="N115" s="12">
        <v>17</v>
      </c>
      <c r="O115" s="12">
        <v>17</v>
      </c>
      <c r="P115" s="12">
        <v>17</v>
      </c>
      <c r="Q115" s="12">
        <v>22</v>
      </c>
      <c r="R115" s="12">
        <v>15</v>
      </c>
      <c r="S115" s="12">
        <v>22</v>
      </c>
      <c r="T115" s="12">
        <v>21</v>
      </c>
      <c r="U115" s="12">
        <v>21</v>
      </c>
      <c r="V115" s="12">
        <v>21</v>
      </c>
      <c r="W115" s="12">
        <v>21</v>
      </c>
      <c r="X115" s="12">
        <v>19</v>
      </c>
      <c r="Y115" s="12">
        <v>18</v>
      </c>
      <c r="Z115" s="12">
        <v>16</v>
      </c>
      <c r="AA115" s="12">
        <v>16</v>
      </c>
      <c r="AB115" s="12">
        <v>16</v>
      </c>
      <c r="AC115" s="12">
        <v>16</v>
      </c>
      <c r="AD115" s="12">
        <v>16</v>
      </c>
      <c r="AE115" s="12">
        <v>16</v>
      </c>
      <c r="AF115" s="12">
        <v>19</v>
      </c>
      <c r="AG115" s="12">
        <v>18</v>
      </c>
      <c r="AH115" s="12">
        <v>16</v>
      </c>
      <c r="AI115" s="12">
        <v>16</v>
      </c>
      <c r="AJ115" s="12">
        <v>21</v>
      </c>
      <c r="AK115" s="12">
        <v>21</v>
      </c>
      <c r="AL115" s="12">
        <v>16</v>
      </c>
      <c r="AM115" s="12">
        <v>16</v>
      </c>
      <c r="AN115" s="12">
        <v>15</v>
      </c>
      <c r="AO115" s="12">
        <v>21</v>
      </c>
      <c r="AP115" s="12">
        <v>16</v>
      </c>
      <c r="AQ115" s="12">
        <v>16</v>
      </c>
      <c r="AR115" s="12">
        <v>0</v>
      </c>
      <c r="AS115" s="12">
        <v>0</v>
      </c>
      <c r="AT115" s="12">
        <v>0</v>
      </c>
      <c r="AU115" s="12">
        <v>20</v>
      </c>
      <c r="AV115" s="12">
        <v>18</v>
      </c>
      <c r="AW115" s="12">
        <v>21</v>
      </c>
      <c r="AX115" s="12">
        <v>21</v>
      </c>
      <c r="AY115" s="12">
        <v>24</v>
      </c>
      <c r="AZ115" s="12">
        <v>21</v>
      </c>
      <c r="BA115" s="12">
        <v>21</v>
      </c>
      <c r="BB115" s="12">
        <v>21</v>
      </c>
      <c r="BC115" s="12">
        <v>19</v>
      </c>
      <c r="BD115" s="12">
        <v>24</v>
      </c>
      <c r="BE115" s="12">
        <v>19</v>
      </c>
      <c r="BF115" s="12">
        <v>21</v>
      </c>
      <c r="BG115" s="12">
        <v>22</v>
      </c>
      <c r="BH115" s="12">
        <v>20</v>
      </c>
      <c r="BI115" s="15">
        <v>21</v>
      </c>
    </row>
    <row r="116" spans="1:61" ht="16.5" thickBot="1" x14ac:dyDescent="0.3">
      <c r="A116" s="74"/>
      <c r="B116" s="12" t="s">
        <v>180</v>
      </c>
      <c r="C116" s="2">
        <v>34.193311049150125</v>
      </c>
      <c r="D116" s="2">
        <v>29.846266969619393</v>
      </c>
      <c r="E116" s="2">
        <v>116.09230797791878</v>
      </c>
      <c r="F116" s="2">
        <v>20.331760402438572</v>
      </c>
      <c r="G116" s="2">
        <v>17.626182835167764</v>
      </c>
      <c r="H116" s="2">
        <v>36.504153465166858</v>
      </c>
      <c r="I116" s="2">
        <v>14.2567648235269</v>
      </c>
      <c r="J116" s="2">
        <v>50.760918288693745</v>
      </c>
      <c r="K116" s="2">
        <v>68.363325935546797</v>
      </c>
      <c r="L116" s="2">
        <v>59.627209908064962</v>
      </c>
      <c r="M116" s="2">
        <v>32.508841556110326</v>
      </c>
      <c r="N116" s="2">
        <v>72.009464156388233</v>
      </c>
      <c r="O116" s="2">
        <v>27.990535843611763</v>
      </c>
      <c r="P116" s="2">
        <v>39.013911436056325</v>
      </c>
      <c r="Q116" s="2">
        <v>1.3104715871677728</v>
      </c>
      <c r="R116" s="2">
        <v>0.42275049744793119</v>
      </c>
      <c r="S116" s="2">
        <v>11.061931988074539</v>
      </c>
      <c r="T116" s="2">
        <v>48.846032598086353</v>
      </c>
      <c r="U116" s="2">
        <v>2.2826202423718178</v>
      </c>
      <c r="V116" s="2">
        <v>394.92875274677118</v>
      </c>
      <c r="W116" s="2">
        <v>48.781550237798953</v>
      </c>
      <c r="X116" s="2">
        <v>12.648689044038557</v>
      </c>
      <c r="Y116" s="2">
        <v>10.330336255061081</v>
      </c>
      <c r="Z116" s="2">
        <v>9.1637412334478068</v>
      </c>
      <c r="AA116" s="2">
        <v>21.939826160324134</v>
      </c>
      <c r="AB116" s="2">
        <v>31.346677783185154</v>
      </c>
      <c r="AC116" s="2">
        <v>18.741919225038547</v>
      </c>
      <c r="AD116" s="2">
        <v>62.531856957035252</v>
      </c>
      <c r="AE116" s="2">
        <v>37.468143042964741</v>
      </c>
      <c r="AF116" s="2">
        <v>37.70292269978966</v>
      </c>
      <c r="AG116" s="2">
        <v>33.777750681982944</v>
      </c>
      <c r="AH116" s="2">
        <v>70.596107692494257</v>
      </c>
      <c r="AI116" s="2">
        <v>65.217522120612117</v>
      </c>
      <c r="AJ116" s="2">
        <v>13.397155466172029</v>
      </c>
      <c r="AK116" s="2">
        <v>24.065792166514651</v>
      </c>
      <c r="AL116" s="2">
        <v>12.892979957136541</v>
      </c>
      <c r="AM116" s="2">
        <v>11.477071633851063</v>
      </c>
      <c r="AN116" s="2">
        <v>5.3219361926534674</v>
      </c>
      <c r="AO116" s="2">
        <v>78.435548449137329</v>
      </c>
      <c r="AP116" s="2">
        <v>52.723579131015775</v>
      </c>
      <c r="AQ116" s="2">
        <v>47.276420868984225</v>
      </c>
      <c r="AR116" s="2"/>
      <c r="AS116" s="2"/>
      <c r="AT116" s="2"/>
      <c r="AU116" s="2">
        <v>1.235789663749749</v>
      </c>
      <c r="AV116" s="2">
        <v>717.96685364664688</v>
      </c>
      <c r="AW116" s="2">
        <v>490.28386323384075</v>
      </c>
      <c r="AX116" s="2">
        <v>62.972222222222221</v>
      </c>
      <c r="AY116" s="2">
        <v>240.09523809523807</v>
      </c>
      <c r="AZ116" s="2">
        <v>0.26204405323464947</v>
      </c>
      <c r="BA116" s="2">
        <v>32.722222222222221</v>
      </c>
      <c r="BB116" s="2">
        <v>0.13605417826210034</v>
      </c>
      <c r="BC116" s="2">
        <v>91.547619047619051</v>
      </c>
      <c r="BD116" s="2">
        <v>232.66666666666666</v>
      </c>
      <c r="BE116" s="2">
        <v>0.39294544583665175</v>
      </c>
      <c r="BF116" s="5">
        <v>101.33333333333333</v>
      </c>
      <c r="BG116" s="5">
        <v>36.474376409973338</v>
      </c>
      <c r="BH116" s="5">
        <v>180.1904761904762</v>
      </c>
      <c r="BI116" s="6">
        <v>26.182843058118777</v>
      </c>
    </row>
    <row r="117" spans="1:61" ht="13.5" thickBot="1" x14ac:dyDescent="0.25">
      <c r="A117" s="74"/>
      <c r="B117" s="12" t="s">
        <v>181</v>
      </c>
      <c r="C117" s="13">
        <v>4.718603450026901</v>
      </c>
      <c r="D117" s="13">
        <v>3.6040192366101418</v>
      </c>
      <c r="E117" s="13">
        <v>18.835554490107583</v>
      </c>
      <c r="F117" s="13">
        <v>3.0161799354210856</v>
      </c>
      <c r="G117" s="13">
        <v>5.2140013796092957</v>
      </c>
      <c r="H117" s="13">
        <v>3.239562226048136</v>
      </c>
      <c r="I117" s="13">
        <v>2.0081335821988491</v>
      </c>
      <c r="J117" s="13">
        <v>4.8934609441937802</v>
      </c>
      <c r="K117" s="13">
        <v>6.2666129808188549</v>
      </c>
      <c r="L117" s="13">
        <v>5.1278376267239105</v>
      </c>
      <c r="M117" s="13">
        <v>3.3712889810935596</v>
      </c>
      <c r="N117" s="13">
        <v>1.9718559361626453</v>
      </c>
      <c r="O117" s="13">
        <v>1.9718559361626511</v>
      </c>
      <c r="P117" s="13">
        <v>3.7497571858090506</v>
      </c>
      <c r="Q117" s="13">
        <v>0.15642095450081223</v>
      </c>
      <c r="R117" s="13">
        <v>3.7940157443943551E-2</v>
      </c>
      <c r="S117" s="13">
        <v>0.89821522915831042</v>
      </c>
      <c r="T117" s="13">
        <v>5.5287294688929602</v>
      </c>
      <c r="U117" s="13">
        <v>0.24634396227920094</v>
      </c>
      <c r="V117" s="13">
        <v>45.454114197678877</v>
      </c>
      <c r="W117" s="13">
        <v>5.1462163872932205</v>
      </c>
      <c r="X117" s="13">
        <v>2.7296324203797826</v>
      </c>
      <c r="Y117" s="13">
        <v>3.0349658085892983</v>
      </c>
      <c r="Z117" s="13">
        <v>1.4587673298035309</v>
      </c>
      <c r="AA117" s="13">
        <v>3.9458122842516281</v>
      </c>
      <c r="AB117" s="13">
        <v>4.9747381205591923</v>
      </c>
      <c r="AC117" s="13">
        <v>3.5305618988413494</v>
      </c>
      <c r="AD117" s="13">
        <v>5.2396772135839953</v>
      </c>
      <c r="AE117" s="13">
        <v>5.2396772135840015</v>
      </c>
      <c r="AF117" s="13">
        <v>4.5770912536730961</v>
      </c>
      <c r="AG117" s="13">
        <v>11.701018225341906</v>
      </c>
      <c r="AH117" s="13">
        <v>7.7011966967367318</v>
      </c>
      <c r="AI117" s="13">
        <v>6.2780797227263987</v>
      </c>
      <c r="AJ117" s="13">
        <v>3.3985515398241382</v>
      </c>
      <c r="AK117" s="13">
        <v>3.7370070101643198</v>
      </c>
      <c r="AL117" s="13">
        <v>2.1832290934535132</v>
      </c>
      <c r="AM117" s="13">
        <v>1.8851340179101297</v>
      </c>
      <c r="AN117" s="13">
        <v>1.8073986596180152</v>
      </c>
      <c r="AO117" s="13">
        <v>5.1733617278950943</v>
      </c>
      <c r="AP117" s="13">
        <v>3.8904693385924727</v>
      </c>
      <c r="AQ117" s="13">
        <v>3.8904693385924722</v>
      </c>
      <c r="AR117" s="13"/>
      <c r="AS117" s="13"/>
      <c r="AT117" s="13"/>
      <c r="AU117" s="13">
        <v>0.12440825192137456</v>
      </c>
      <c r="AV117" s="13">
        <v>92.162979253741426</v>
      </c>
      <c r="AW117" s="13">
        <v>48.509820688945837</v>
      </c>
      <c r="AX117" s="13">
        <v>2.2910857849661737</v>
      </c>
      <c r="AY117" s="13">
        <v>2.4091975436299977</v>
      </c>
      <c r="AZ117" s="13">
        <v>1.1228375312477305E-2</v>
      </c>
      <c r="BA117" s="13">
        <v>2.1670939749573139</v>
      </c>
      <c r="BB117" s="13">
        <v>8.6064165980400016E-3</v>
      </c>
      <c r="BC117" s="13">
        <v>10.461000892961424</v>
      </c>
      <c r="BD117" s="13">
        <v>4.0734006177385202</v>
      </c>
      <c r="BE117" s="13">
        <v>4.1271112109421818E-2</v>
      </c>
      <c r="BF117" s="13">
        <v>4.8733971724044816</v>
      </c>
      <c r="BG117" s="13">
        <v>1.5939248377894379</v>
      </c>
      <c r="BH117" s="13">
        <v>7.3883219737164696</v>
      </c>
      <c r="BI117" s="23">
        <v>1.5593710250720074</v>
      </c>
    </row>
    <row r="118" spans="1:61" ht="13.5" thickBot="1" x14ac:dyDescent="0.25">
      <c r="A118" s="74"/>
      <c r="B118" s="12" t="s">
        <v>182</v>
      </c>
      <c r="C118" s="13">
        <v>5.6337386838068388</v>
      </c>
      <c r="D118" s="13">
        <v>4.5640254872311106</v>
      </c>
      <c r="E118" s="13">
        <v>6.6236799444007524</v>
      </c>
      <c r="F118" s="13">
        <v>6.0562896571384739</v>
      </c>
      <c r="G118" s="13">
        <v>11.180567580301364</v>
      </c>
      <c r="H118" s="13">
        <v>3.6230007138707192</v>
      </c>
      <c r="I118" s="13">
        <v>5.750372627335965</v>
      </c>
      <c r="J118" s="13">
        <v>3.9356007185625734</v>
      </c>
      <c r="K118" s="13">
        <v>3.7422609292443689</v>
      </c>
      <c r="L118" s="13">
        <v>3.5108651706394185</v>
      </c>
      <c r="M118" s="13">
        <v>4.2336881208626522</v>
      </c>
      <c r="N118" s="13">
        <v>1.1179180742563615</v>
      </c>
      <c r="O118" s="13">
        <v>2.8759964420729305</v>
      </c>
      <c r="P118" s="13">
        <v>3.9238105188969827</v>
      </c>
      <c r="Q118" s="13">
        <v>4.8729471049193238</v>
      </c>
      <c r="R118" s="13">
        <v>3.6638642674400388</v>
      </c>
      <c r="S118" s="13">
        <v>3.0690248873675814</v>
      </c>
      <c r="T118" s="13">
        <v>4.2780615107778051</v>
      </c>
      <c r="U118" s="13">
        <v>4.0790519663978548</v>
      </c>
      <c r="V118" s="13">
        <v>4.3501619467658248</v>
      </c>
      <c r="W118" s="13">
        <v>3.9873414340726674</v>
      </c>
      <c r="X118" s="13">
        <v>8.8101443978496317</v>
      </c>
      <c r="Y118" s="13">
        <v>11.104277964644965</v>
      </c>
      <c r="Z118" s="13">
        <v>6.4988660570542702</v>
      </c>
      <c r="AA118" s="13">
        <v>7.3422237157472496</v>
      </c>
      <c r="AB118" s="13">
        <v>6.4789268810908016</v>
      </c>
      <c r="AC118" s="13">
        <v>7.6904923251042696</v>
      </c>
      <c r="AD118" s="13">
        <v>3.4207992039927122</v>
      </c>
      <c r="AE118" s="13">
        <v>5.7090880179869901</v>
      </c>
      <c r="AF118" s="13">
        <v>4.9560870770890286</v>
      </c>
      <c r="AG118" s="13">
        <v>13.093142965175936</v>
      </c>
      <c r="AH118" s="13">
        <v>4.4535038669036835</v>
      </c>
      <c r="AI118" s="13">
        <v>3.9299489322193217</v>
      </c>
      <c r="AJ118" s="13">
        <v>9.588093121616641</v>
      </c>
      <c r="AK118" s="13">
        <v>5.8691435355859518</v>
      </c>
      <c r="AL118" s="13">
        <v>6.913060813377073</v>
      </c>
      <c r="AM118" s="13">
        <v>6.7055671050895782</v>
      </c>
      <c r="AN118" s="13">
        <v>13.864642232920843</v>
      </c>
      <c r="AO118" s="13">
        <v>2.49293461680573</v>
      </c>
      <c r="AP118" s="13">
        <v>3.0124613745126316</v>
      </c>
      <c r="AQ118" s="13">
        <v>3.3595552019134445</v>
      </c>
      <c r="AR118" s="13"/>
      <c r="AS118" s="13"/>
      <c r="AT118" s="13"/>
      <c r="AU118" s="13">
        <v>4.1098786999390038</v>
      </c>
      <c r="AV118" s="13">
        <v>4.8518022395703397</v>
      </c>
      <c r="AW118" s="13">
        <v>4.039303116432599</v>
      </c>
      <c r="AX118" s="13">
        <v>1.485308636112304</v>
      </c>
      <c r="AY118" s="13">
        <v>0.37926244900868655</v>
      </c>
      <c r="AZ118" s="13">
        <v>1.7493108389301075</v>
      </c>
      <c r="BA118" s="13">
        <v>2.7037051595781834</v>
      </c>
      <c r="BB118" s="13">
        <v>2.5824674464616519</v>
      </c>
      <c r="BC118" s="13">
        <v>4.3189399470898104</v>
      </c>
      <c r="BD118" s="13">
        <v>0.66171950623452735</v>
      </c>
      <c r="BE118" s="13">
        <v>3.9697658553413793</v>
      </c>
      <c r="BF118" s="13">
        <v>1.8177345335847215</v>
      </c>
      <c r="BG118" s="13">
        <v>1.6516991395819267</v>
      </c>
      <c r="BH118" s="13">
        <v>1.5497618299572677</v>
      </c>
      <c r="BI118" s="23">
        <v>2.2510422050383205</v>
      </c>
    </row>
    <row r="119" spans="1:61" ht="13.5" thickBot="1" x14ac:dyDescent="0.25">
      <c r="A119" s="74"/>
      <c r="B119" s="12" t="s">
        <v>183</v>
      </c>
      <c r="C119" s="12">
        <v>6</v>
      </c>
      <c r="D119" s="12">
        <v>7</v>
      </c>
      <c r="E119" s="12">
        <v>6</v>
      </c>
      <c r="F119" s="12">
        <v>6</v>
      </c>
      <c r="G119" s="12">
        <v>7</v>
      </c>
      <c r="H119" s="12">
        <v>6</v>
      </c>
      <c r="I119" s="12">
        <v>6</v>
      </c>
      <c r="J119" s="12">
        <v>6</v>
      </c>
      <c r="K119" s="12">
        <v>6</v>
      </c>
      <c r="L119" s="12">
        <v>6</v>
      </c>
      <c r="M119" s="12">
        <v>6</v>
      </c>
      <c r="N119" s="12">
        <v>6</v>
      </c>
      <c r="O119" s="12">
        <v>6</v>
      </c>
      <c r="P119" s="12">
        <v>6</v>
      </c>
      <c r="Q119" s="12">
        <v>6</v>
      </c>
      <c r="R119" s="12">
        <v>6</v>
      </c>
      <c r="S119" s="12">
        <v>7</v>
      </c>
      <c r="T119" s="12">
        <v>7</v>
      </c>
      <c r="U119" s="12">
        <v>7</v>
      </c>
      <c r="V119" s="12">
        <v>7</v>
      </c>
      <c r="W119" s="12">
        <v>7</v>
      </c>
      <c r="X119" s="12">
        <v>6</v>
      </c>
      <c r="Y119" s="12">
        <v>7</v>
      </c>
      <c r="Z119" s="12">
        <v>6</v>
      </c>
      <c r="AA119" s="12">
        <v>6</v>
      </c>
      <c r="AB119" s="12">
        <v>6</v>
      </c>
      <c r="AC119" s="12">
        <v>6</v>
      </c>
      <c r="AD119" s="12">
        <v>6</v>
      </c>
      <c r="AE119" s="12">
        <v>6</v>
      </c>
      <c r="AF119" s="12">
        <v>6</v>
      </c>
      <c r="AG119" s="12">
        <v>7</v>
      </c>
      <c r="AH119" s="12">
        <v>6</v>
      </c>
      <c r="AI119" s="12">
        <v>6</v>
      </c>
      <c r="AJ119" s="12">
        <v>7</v>
      </c>
      <c r="AK119" s="12">
        <v>7</v>
      </c>
      <c r="AL119" s="12">
        <v>6</v>
      </c>
      <c r="AM119" s="12">
        <v>6</v>
      </c>
      <c r="AN119" s="12">
        <v>6</v>
      </c>
      <c r="AO119" s="12">
        <v>7</v>
      </c>
      <c r="AP119" s="12">
        <v>6</v>
      </c>
      <c r="AQ119" s="12">
        <v>6</v>
      </c>
      <c r="AR119" s="12">
        <v>0</v>
      </c>
      <c r="AS119" s="12">
        <v>0</v>
      </c>
      <c r="AT119" s="12">
        <v>0</v>
      </c>
      <c r="AU119" s="12">
        <v>6</v>
      </c>
      <c r="AV119" s="12">
        <v>7</v>
      </c>
      <c r="AW119" s="12">
        <v>6</v>
      </c>
      <c r="AX119" s="12">
        <v>6</v>
      </c>
      <c r="AY119" s="12">
        <v>7</v>
      </c>
      <c r="AZ119" s="12">
        <v>6</v>
      </c>
      <c r="BA119" s="12">
        <v>6</v>
      </c>
      <c r="BB119" s="12">
        <v>6</v>
      </c>
      <c r="BC119" s="12">
        <v>7</v>
      </c>
      <c r="BD119" s="12">
        <v>7</v>
      </c>
      <c r="BE119" s="12">
        <v>7</v>
      </c>
      <c r="BF119" s="12">
        <v>7</v>
      </c>
      <c r="BG119" s="12">
        <v>7</v>
      </c>
      <c r="BH119" s="12">
        <v>7</v>
      </c>
      <c r="BI119" s="15">
        <v>7</v>
      </c>
    </row>
    <row r="120" spans="1:61" ht="13.5" thickBot="1" x14ac:dyDescent="0.25">
      <c r="A120" s="74"/>
      <c r="B120" s="12" t="s">
        <v>184</v>
      </c>
      <c r="C120" s="12">
        <v>18</v>
      </c>
      <c r="D120" s="12">
        <v>17</v>
      </c>
      <c r="E120" s="12">
        <v>14</v>
      </c>
      <c r="F120" s="12">
        <v>18</v>
      </c>
      <c r="G120" s="12">
        <v>17</v>
      </c>
      <c r="H120" s="12">
        <v>14</v>
      </c>
      <c r="I120" s="12">
        <v>14</v>
      </c>
      <c r="J120" s="12">
        <v>14</v>
      </c>
      <c r="K120" s="12">
        <v>14</v>
      </c>
      <c r="L120" s="12">
        <v>14</v>
      </c>
      <c r="M120" s="12">
        <v>14</v>
      </c>
      <c r="N120" s="12">
        <v>14</v>
      </c>
      <c r="O120" s="12">
        <v>14</v>
      </c>
      <c r="P120" s="12">
        <v>14</v>
      </c>
      <c r="Q120" s="12">
        <v>15</v>
      </c>
      <c r="R120" s="12">
        <v>11</v>
      </c>
      <c r="S120" s="12">
        <v>18</v>
      </c>
      <c r="T120" s="12">
        <v>18</v>
      </c>
      <c r="U120" s="12">
        <v>18</v>
      </c>
      <c r="V120" s="12">
        <v>18</v>
      </c>
      <c r="W120" s="12">
        <v>16</v>
      </c>
      <c r="X120" s="12">
        <v>13</v>
      </c>
      <c r="Y120" s="12">
        <v>14</v>
      </c>
      <c r="Z120" s="12">
        <v>11</v>
      </c>
      <c r="AA120" s="12">
        <v>11</v>
      </c>
      <c r="AB120" s="12">
        <v>11</v>
      </c>
      <c r="AC120" s="12">
        <v>11</v>
      </c>
      <c r="AD120" s="12">
        <v>11</v>
      </c>
      <c r="AE120" s="12">
        <v>11</v>
      </c>
      <c r="AF120" s="12">
        <v>13</v>
      </c>
      <c r="AG120" s="12">
        <v>14</v>
      </c>
      <c r="AH120" s="12">
        <v>11</v>
      </c>
      <c r="AI120" s="12">
        <v>11</v>
      </c>
      <c r="AJ120" s="12">
        <v>16</v>
      </c>
      <c r="AK120" s="12">
        <v>18</v>
      </c>
      <c r="AL120" s="12">
        <v>13</v>
      </c>
      <c r="AM120" s="12">
        <v>13</v>
      </c>
      <c r="AN120" s="12">
        <v>10</v>
      </c>
      <c r="AO120" s="12">
        <v>18</v>
      </c>
      <c r="AP120" s="12">
        <v>13</v>
      </c>
      <c r="AQ120" s="12">
        <v>13</v>
      </c>
      <c r="AR120" s="12">
        <v>0</v>
      </c>
      <c r="AS120" s="12">
        <v>0</v>
      </c>
      <c r="AT120" s="12">
        <v>0</v>
      </c>
      <c r="AU120" s="12">
        <v>18</v>
      </c>
      <c r="AV120" s="12">
        <v>19</v>
      </c>
      <c r="AW120" s="12">
        <v>17</v>
      </c>
      <c r="AX120" s="12">
        <v>16</v>
      </c>
      <c r="AY120" s="12">
        <v>21</v>
      </c>
      <c r="AZ120" s="12">
        <v>16</v>
      </c>
      <c r="BA120" s="12">
        <v>16</v>
      </c>
      <c r="BB120" s="12">
        <v>16</v>
      </c>
      <c r="BC120" s="12">
        <v>18</v>
      </c>
      <c r="BD120" s="12">
        <v>21</v>
      </c>
      <c r="BE120" s="12">
        <v>18</v>
      </c>
      <c r="BF120" s="12">
        <v>17</v>
      </c>
      <c r="BG120" s="12">
        <v>15</v>
      </c>
      <c r="BH120" s="12">
        <v>19</v>
      </c>
      <c r="BI120" s="15">
        <v>19</v>
      </c>
    </row>
    <row r="121" spans="1:61" ht="13.5" thickBot="1" x14ac:dyDescent="0.25">
      <c r="A121" s="75"/>
      <c r="B121" s="24" t="s">
        <v>185</v>
      </c>
      <c r="C121" s="30">
        <v>4.4681740336105842E-2</v>
      </c>
      <c r="D121" s="30">
        <v>6.0791457352349278E-5</v>
      </c>
      <c r="E121" s="30">
        <v>1.7256802143119172E-5</v>
      </c>
      <c r="F121" s="30">
        <v>4.6408861314037637E-5</v>
      </c>
      <c r="G121" s="30">
        <v>1.3007169077358738E-2</v>
      </c>
      <c r="H121" s="30">
        <v>1.6479958816871053E-2</v>
      </c>
      <c r="I121" s="30">
        <v>1.0465478414629407E-3</v>
      </c>
      <c r="J121" s="30">
        <v>0.98327755625357138</v>
      </c>
      <c r="K121" s="30">
        <v>8.7546983220773266E-3</v>
      </c>
      <c r="L121" s="30">
        <v>1.8227620365205065E-5</v>
      </c>
      <c r="M121" s="30">
        <v>0.12558971021495105</v>
      </c>
      <c r="N121" s="30">
        <v>3.8656367947922709E-4</v>
      </c>
      <c r="O121" s="30">
        <v>3.8656367947922856E-4</v>
      </c>
      <c r="P121" s="30">
        <v>2.3695802448787725E-4</v>
      </c>
      <c r="Q121" s="30">
        <v>4.0046219154999062E-5</v>
      </c>
      <c r="R121" s="30">
        <v>2.6347927546400865E-4</v>
      </c>
      <c r="S121" s="30">
        <v>3.720801272020588E-6</v>
      </c>
      <c r="T121" s="30">
        <v>8.8429822663392225E-3</v>
      </c>
      <c r="U121" s="30">
        <v>5.2369374743966116E-5</v>
      </c>
      <c r="V121" s="30">
        <v>1.8551566712498392E-4</v>
      </c>
      <c r="W121" s="30">
        <v>4.0101113401034747E-4</v>
      </c>
      <c r="X121" s="30">
        <v>1.8410955556131737E-5</v>
      </c>
      <c r="Y121" s="30">
        <v>3.2552373317425089E-2</v>
      </c>
      <c r="Z121" s="30">
        <v>9.3698767472071037E-2</v>
      </c>
      <c r="AA121" s="30">
        <v>5.2454528785775669E-4</v>
      </c>
      <c r="AB121" s="30">
        <v>8.3308674249613426E-3</v>
      </c>
      <c r="AC121" s="30">
        <v>1.2694410360941991E-2</v>
      </c>
      <c r="AD121" s="30">
        <v>0.46666608290913447</v>
      </c>
      <c r="AE121" s="30">
        <v>0.46666608290913303</v>
      </c>
      <c r="AF121" s="30">
        <v>3.5150427093365252E-5</v>
      </c>
      <c r="AG121" s="30">
        <v>0.86038675555653144</v>
      </c>
      <c r="AH121" s="30">
        <v>3.6191985323179234E-3</v>
      </c>
      <c r="AI121" s="30">
        <v>9.8174774723141893E-4</v>
      </c>
      <c r="AJ121" s="30">
        <v>2.768737212739293E-3</v>
      </c>
      <c r="AK121" s="30">
        <v>4.8792613315245197E-2</v>
      </c>
      <c r="AL121" s="30">
        <v>8.9583950446279953E-2</v>
      </c>
      <c r="AM121" s="30">
        <v>8.3927139467039488E-2</v>
      </c>
      <c r="AN121" s="30">
        <v>1.6242638827911472E-2</v>
      </c>
      <c r="AO121" s="30">
        <v>0.87296181236245296</v>
      </c>
      <c r="AP121" s="30">
        <v>0.98833399693364676</v>
      </c>
      <c r="AQ121" s="30">
        <v>0.98833399693364965</v>
      </c>
      <c r="AR121" s="30"/>
      <c r="AS121" s="30"/>
      <c r="AT121" s="30"/>
      <c r="AU121" s="30">
        <v>5.8608672634615422E-4</v>
      </c>
      <c r="AV121" s="30">
        <v>0.615504703797223</v>
      </c>
      <c r="AW121" s="30">
        <v>1.2735181678590298E-3</v>
      </c>
      <c r="AX121" s="30">
        <v>5.0075018678090681E-6</v>
      </c>
      <c r="AY121" s="30">
        <v>0.6440440878974234</v>
      </c>
      <c r="AZ121" s="30">
        <v>3.7586606994887723E-6</v>
      </c>
      <c r="BA121" s="30">
        <v>8.2702238422603116E-4</v>
      </c>
      <c r="BB121" s="30">
        <v>7.7445564827818532E-4</v>
      </c>
      <c r="BC121" s="30">
        <v>4.6239202687682256E-7</v>
      </c>
      <c r="BD121" s="30">
        <v>0.29421647499704329</v>
      </c>
      <c r="BE121" s="30">
        <v>1.8040163958156212E-7</v>
      </c>
      <c r="BF121" s="25">
        <v>4.2712058540214891E-2</v>
      </c>
      <c r="BG121" s="25">
        <v>0.64275049093423109</v>
      </c>
      <c r="BH121" s="25">
        <v>0.36727338127218956</v>
      </c>
      <c r="BI121" s="26">
        <v>5.1778212312083786E-2</v>
      </c>
    </row>
    <row r="122" spans="1:61" ht="13.5" thickTop="1" x14ac:dyDescent="0.2"/>
  </sheetData>
  <mergeCells count="4">
    <mergeCell ref="A2:A49"/>
    <mergeCell ref="A50:A97"/>
    <mergeCell ref="A98:A108"/>
    <mergeCell ref="A110:A121"/>
  </mergeCells>
  <conditionalFormatting sqref="C108:BE108 C121:BE121">
    <cfRule type="cellIs" dxfId="66" priority="5" stopIfTrue="1" operator="greaterThan">
      <formula>0.05</formula>
    </cfRule>
  </conditionalFormatting>
  <conditionalFormatting sqref="BF108:BG108">
    <cfRule type="cellIs" dxfId="65" priority="4" stopIfTrue="1" operator="greaterThan">
      <formula>0.05</formula>
    </cfRule>
  </conditionalFormatting>
  <conditionalFormatting sqref="BF121:BG121">
    <cfRule type="cellIs" dxfId="64" priority="3" stopIfTrue="1" operator="greaterThan">
      <formula>0.05</formula>
    </cfRule>
  </conditionalFormatting>
  <conditionalFormatting sqref="BH108:BI108">
    <cfRule type="cellIs" dxfId="63" priority="2" stopIfTrue="1" operator="greaterThan">
      <formula>0.05</formula>
    </cfRule>
  </conditionalFormatting>
  <conditionalFormatting sqref="BH121:BI121">
    <cfRule type="cellIs" dxfId="62" priority="1" stopIfTrue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J138"/>
  <sheetViews>
    <sheetView topLeftCell="A91" zoomScale="85" zoomScaleNormal="85" workbookViewId="0">
      <selection activeCell="C137" sqref="C137:BI137"/>
    </sheetView>
  </sheetViews>
  <sheetFormatPr defaultColWidth="9.140625" defaultRowHeight="12.75" x14ac:dyDescent="0.2"/>
  <cols>
    <col min="1" max="1" width="23.140625" style="16" bestFit="1" customWidth="1"/>
    <col min="2" max="2" width="39.42578125" style="16" bestFit="1" customWidth="1"/>
    <col min="3" max="43" width="9.5703125" style="16" bestFit="1" customWidth="1"/>
    <col min="44" max="46" width="9.28515625" style="16" bestFit="1" customWidth="1"/>
    <col min="47" max="57" width="9.5703125" style="16" bestFit="1" customWidth="1"/>
    <col min="58" max="58" width="12.28515625" style="16" bestFit="1" customWidth="1"/>
    <col min="59" max="60" width="14" style="16" bestFit="1" customWidth="1"/>
    <col min="61" max="61" width="13.5703125" style="16" customWidth="1"/>
    <col min="62" max="62" width="115.140625" style="16" bestFit="1" customWidth="1"/>
    <col min="63" max="16384" width="9.140625" style="16"/>
  </cols>
  <sheetData>
    <row r="1" spans="1:62" s="11" customFormat="1" ht="14.25" thickTop="1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61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62</v>
      </c>
      <c r="BG1" s="8" t="s">
        <v>64</v>
      </c>
      <c r="BH1" s="8" t="s">
        <v>63</v>
      </c>
      <c r="BI1" s="9" t="s">
        <v>65</v>
      </c>
      <c r="BJ1" s="10" t="s">
        <v>60</v>
      </c>
    </row>
    <row r="2" spans="1:62" ht="13.5" thickBot="1" x14ac:dyDescent="0.25">
      <c r="A2" s="74" t="s">
        <v>56</v>
      </c>
      <c r="B2" s="12" t="s">
        <v>68</v>
      </c>
      <c r="C2" s="13">
        <v>36.101836393989977</v>
      </c>
      <c r="D2" s="13">
        <v>17.237061769616023</v>
      </c>
      <c r="E2" s="13">
        <v>209.44309927360774</v>
      </c>
      <c r="F2" s="13">
        <v>29.229271007234274</v>
      </c>
      <c r="G2" s="13">
        <v>10.364496382860322</v>
      </c>
      <c r="H2" s="13">
        <v>39.593767390094598</v>
      </c>
      <c r="I2" s="13">
        <v>6.8725653867557037</v>
      </c>
      <c r="J2" s="13">
        <v>46.466332776850301</v>
      </c>
      <c r="K2" s="13">
        <v>77.694610778443106</v>
      </c>
      <c r="L2" s="13">
        <v>37.095808383233532</v>
      </c>
      <c r="M2" s="13">
        <v>26.669449081803002</v>
      </c>
      <c r="N2" s="13">
        <v>85.209580838323348</v>
      </c>
      <c r="O2" s="13">
        <v>14.790419161676645</v>
      </c>
      <c r="P2" s="13">
        <v>17.357695010541111</v>
      </c>
      <c r="Q2" s="13">
        <v>1.9551282051282086</v>
      </c>
      <c r="R2" s="13">
        <v>0.52142192115063657</v>
      </c>
      <c r="S2" s="13">
        <v>4.8309048124696847</v>
      </c>
      <c r="T2" s="13">
        <v>41.121587058793303</v>
      </c>
      <c r="U2" s="13">
        <v>1.1747855951091413</v>
      </c>
      <c r="V2" s="13">
        <v>810.09756660055746</v>
      </c>
      <c r="W2" s="13">
        <v>63.606010016694484</v>
      </c>
      <c r="X2" s="13">
        <v>22.634947134112409</v>
      </c>
      <c r="Y2" s="13">
        <v>6.2186978297161923</v>
      </c>
      <c r="Z2" s="13">
        <v>6.0934891485809679</v>
      </c>
      <c r="AA2" s="13">
        <v>28.728436282693377</v>
      </c>
      <c r="AB2" s="13">
        <v>34.947134112409572</v>
      </c>
      <c r="AC2" s="13">
        <v>28.658875904284915</v>
      </c>
      <c r="AD2" s="13">
        <v>54.943132108486445</v>
      </c>
      <c r="AE2" s="13">
        <v>45.056867891513555</v>
      </c>
      <c r="AF2" s="13">
        <v>62.697495183044325</v>
      </c>
      <c r="AG2" s="13">
        <v>33.812405446293489</v>
      </c>
      <c r="AH2" s="13">
        <v>89.754098360655732</v>
      </c>
      <c r="AI2" s="13">
        <v>79.57610789980734</v>
      </c>
      <c r="AJ2" s="13">
        <v>18.461324429604897</v>
      </c>
      <c r="AK2" s="13">
        <v>26.140790205898718</v>
      </c>
      <c r="AL2" s="13">
        <v>13.633834168057874</v>
      </c>
      <c r="AM2" s="13">
        <v>12.506956037840848</v>
      </c>
      <c r="AN2" s="13">
        <v>6.8308291597106283</v>
      </c>
      <c r="AO2" s="13">
        <v>68.797786354037726</v>
      </c>
      <c r="AP2" s="13">
        <v>52.155401809473126</v>
      </c>
      <c r="AQ2" s="13">
        <v>47.844598190526888</v>
      </c>
      <c r="AR2" s="13"/>
      <c r="AS2" s="13"/>
      <c r="AT2" s="13"/>
      <c r="AU2" s="13">
        <v>2.0033320629389664</v>
      </c>
      <c r="AV2" s="13">
        <v>698.82484817591967</v>
      </c>
      <c r="AW2" s="13">
        <v>381.76334883065658</v>
      </c>
      <c r="AX2" s="13">
        <v>76</v>
      </c>
      <c r="AY2" s="13">
        <v>243</v>
      </c>
      <c r="AZ2" s="13">
        <v>0.31275720164609055</v>
      </c>
      <c r="BA2" s="13">
        <v>33</v>
      </c>
      <c r="BB2" s="13">
        <v>0.13580246913580246</v>
      </c>
      <c r="BC2" s="13">
        <v>128</v>
      </c>
      <c r="BD2" s="13">
        <v>226</v>
      </c>
      <c r="BE2" s="13">
        <v>0.5663716814159292</v>
      </c>
      <c r="BF2" s="13">
        <v>111</v>
      </c>
      <c r="BG2" s="13">
        <v>35.787762069604263</v>
      </c>
      <c r="BH2" s="13">
        <v>182</v>
      </c>
      <c r="BI2" s="14">
        <v>24.732098183321828</v>
      </c>
      <c r="BJ2" s="15"/>
    </row>
    <row r="3" spans="1:62" ht="13.5" thickBot="1" x14ac:dyDescent="0.25">
      <c r="A3" s="74"/>
      <c r="B3" s="12" t="s">
        <v>69</v>
      </c>
      <c r="C3" s="13">
        <v>39.823380992430614</v>
      </c>
      <c r="D3" s="13">
        <v>25.13316512475469</v>
      </c>
      <c r="E3" s="13">
        <v>158.44952593418856</v>
      </c>
      <c r="F3" s="13">
        <v>30.487804878048781</v>
      </c>
      <c r="G3" s="13">
        <v>15.797589010372862</v>
      </c>
      <c r="H3" s="13">
        <v>46.285393888421645</v>
      </c>
      <c r="I3" s="13">
        <v>9.3355761143818334</v>
      </c>
      <c r="J3" s="13">
        <v>55.620970002803475</v>
      </c>
      <c r="K3" s="13">
        <v>71.597782258064527</v>
      </c>
      <c r="L3" s="13">
        <v>45.186491935483865</v>
      </c>
      <c r="M3" s="13">
        <v>32.478273058592656</v>
      </c>
      <c r="N3" s="13">
        <v>83.21572580645163</v>
      </c>
      <c r="O3" s="13">
        <v>16.784274193548388</v>
      </c>
      <c r="P3" s="13">
        <v>20.169594185342216</v>
      </c>
      <c r="Q3" s="13">
        <v>2.5120905192079528</v>
      </c>
      <c r="R3" s="13">
        <v>0.81588361830737699</v>
      </c>
      <c r="S3" s="13">
        <v>4.6830417290273596</v>
      </c>
      <c r="T3" s="13">
        <v>36.095913353749403</v>
      </c>
      <c r="U3" s="13">
        <v>1.2973883450828143</v>
      </c>
      <c r="V3" s="13">
        <v>734.68332463622062</v>
      </c>
      <c r="W3" s="13">
        <v>69.07765629380431</v>
      </c>
      <c r="X3" s="13">
        <v>27.039529015979813</v>
      </c>
      <c r="Y3" s="13">
        <v>8.2842724978973923</v>
      </c>
      <c r="Z3" s="13">
        <v>7.8917858144098672</v>
      </c>
      <c r="AA3" s="13">
        <v>34.931314830389681</v>
      </c>
      <c r="AB3" s="13">
        <v>43.215587328287072</v>
      </c>
      <c r="AC3" s="13">
        <v>25.862068965517242</v>
      </c>
      <c r="AD3" s="13">
        <v>62.560876623376629</v>
      </c>
      <c r="AE3" s="13">
        <v>37.439123376623378</v>
      </c>
      <c r="AF3" s="13">
        <v>67.898627243928189</v>
      </c>
      <c r="AG3" s="13">
        <v>32.544052863436121</v>
      </c>
      <c r="AH3" s="13">
        <v>85.045317220543794</v>
      </c>
      <c r="AI3" s="13">
        <v>87.715593101020758</v>
      </c>
      <c r="AJ3" s="13">
        <v>20.59153350154191</v>
      </c>
      <c r="AK3" s="13">
        <v>29.015979814970567</v>
      </c>
      <c r="AL3" s="13">
        <v>16.862910008410427</v>
      </c>
      <c r="AM3" s="13">
        <v>12.153069806560133</v>
      </c>
      <c r="AN3" s="13">
        <v>7.4011774600504623</v>
      </c>
      <c r="AO3" s="13">
        <v>72.415510494485943</v>
      </c>
      <c r="AP3" s="13">
        <v>58.115942028985486</v>
      </c>
      <c r="AQ3" s="13">
        <v>41.884057971014485</v>
      </c>
      <c r="AR3" s="13"/>
      <c r="AS3" s="13"/>
      <c r="AT3" s="13"/>
      <c r="AU3" s="13">
        <v>1.5973386893519572</v>
      </c>
      <c r="AV3" s="13">
        <v>719.38440184444471</v>
      </c>
      <c r="AW3" s="13">
        <v>458.59572982141077</v>
      </c>
      <c r="AX3" s="13">
        <v>93</v>
      </c>
      <c r="AY3" s="13">
        <v>237</v>
      </c>
      <c r="AZ3" s="13">
        <v>0.39240506329113922</v>
      </c>
      <c r="BA3" s="13">
        <v>41</v>
      </c>
      <c r="BB3" s="13">
        <v>0.1729957805907173</v>
      </c>
      <c r="BC3" s="13">
        <v>153</v>
      </c>
      <c r="BD3" s="13">
        <v>235</v>
      </c>
      <c r="BE3" s="13">
        <v>0.65106382978723409</v>
      </c>
      <c r="BF3" s="13">
        <v>116</v>
      </c>
      <c r="BG3" s="13">
        <v>41.553434849285495</v>
      </c>
      <c r="BH3" s="13">
        <v>177</v>
      </c>
      <c r="BI3" s="14">
        <v>24.783512403291606</v>
      </c>
      <c r="BJ3" s="15"/>
    </row>
    <row r="4" spans="1:62" ht="13.5" thickBot="1" x14ac:dyDescent="0.25">
      <c r="A4" s="74"/>
      <c r="B4" s="12" t="s">
        <v>70</v>
      </c>
      <c r="C4" s="13">
        <v>41.596461668070766</v>
      </c>
      <c r="D4" s="13">
        <v>24.27337826453244</v>
      </c>
      <c r="E4" s="13">
        <v>171.36659436008671</v>
      </c>
      <c r="F4" s="13">
        <v>32.97177759056445</v>
      </c>
      <c r="G4" s="13">
        <v>15.648694187026118</v>
      </c>
      <c r="H4" s="13">
        <v>48.620471777590566</v>
      </c>
      <c r="I4" s="13">
        <v>8.624684077506318</v>
      </c>
      <c r="J4" s="13">
        <v>57.245155855096883</v>
      </c>
      <c r="K4" s="13">
        <v>72.663723325974985</v>
      </c>
      <c r="L4" s="13">
        <v>42.402501839587941</v>
      </c>
      <c r="M4" s="13">
        <v>32.934919966301599</v>
      </c>
      <c r="N4" s="13">
        <v>84.933774834437088</v>
      </c>
      <c r="O4" s="13">
        <v>15.066225165562914</v>
      </c>
      <c r="P4" s="13">
        <v>17.738791423001949</v>
      </c>
      <c r="Q4" s="13">
        <v>2.0848938826466883</v>
      </c>
      <c r="R4" s="13">
        <v>0.68665813163200484</v>
      </c>
      <c r="S4" s="13">
        <v>6.6848451843784042</v>
      </c>
      <c r="T4" s="13">
        <v>40.290591502309553</v>
      </c>
      <c r="U4" s="13">
        <v>1.6591578666685034</v>
      </c>
      <c r="V4" s="13">
        <v>562.42481014174518</v>
      </c>
      <c r="W4" s="13">
        <v>68.944818871103635</v>
      </c>
      <c r="X4" s="13">
        <v>27.369418702611625</v>
      </c>
      <c r="Y4" s="13">
        <v>9.7409435551811292</v>
      </c>
      <c r="Z4" s="13">
        <v>7.5926705981465892</v>
      </c>
      <c r="AA4" s="13">
        <v>34.962089300758215</v>
      </c>
      <c r="AB4" s="13">
        <v>44.703032855939348</v>
      </c>
      <c r="AC4" s="13">
        <v>24.241786015164283</v>
      </c>
      <c r="AD4" s="13">
        <v>64.838857491981059</v>
      </c>
      <c r="AE4" s="13">
        <v>35.161142508018941</v>
      </c>
      <c r="AF4" s="13">
        <v>65.797468354430379</v>
      </c>
      <c r="AG4" s="13">
        <v>38.638262322472848</v>
      </c>
      <c r="AH4" s="13">
        <v>85.023584905660385</v>
      </c>
      <c r="AI4" s="13">
        <v>84.050632911392412</v>
      </c>
      <c r="AJ4" s="13">
        <v>19.576663858466723</v>
      </c>
      <c r="AK4" s="13">
        <v>27.422072451558549</v>
      </c>
      <c r="AL4" s="13">
        <v>16.554338668913228</v>
      </c>
      <c r="AM4" s="13">
        <v>10.867733782645324</v>
      </c>
      <c r="AN4" s="13">
        <v>6.0973041280539171</v>
      </c>
      <c r="AO4" s="13">
        <v>83.566646378575783</v>
      </c>
      <c r="AP4" s="13">
        <v>60.368663594470064</v>
      </c>
      <c r="AQ4" s="13">
        <v>39.631336405529957</v>
      </c>
      <c r="AR4" s="13"/>
      <c r="AS4" s="13"/>
      <c r="AT4" s="13"/>
      <c r="AU4" s="13">
        <v>1.1877843472848919</v>
      </c>
      <c r="AV4" s="13">
        <v>688.16799999999989</v>
      </c>
      <c r="AW4" s="13">
        <v>529.77325704598445</v>
      </c>
      <c r="AX4" s="13">
        <v>99</v>
      </c>
      <c r="AY4" s="13">
        <v>241</v>
      </c>
      <c r="AZ4" s="13">
        <v>0.41078838174273857</v>
      </c>
      <c r="BA4" s="13">
        <v>42</v>
      </c>
      <c r="BB4" s="13">
        <v>0.17427385892116182</v>
      </c>
      <c r="BC4" s="13">
        <v>109</v>
      </c>
      <c r="BD4" s="13">
        <v>236</v>
      </c>
      <c r="BE4" s="13">
        <v>0.46186440677966101</v>
      </c>
      <c r="BF4" s="13">
        <v>125</v>
      </c>
      <c r="BG4" s="13">
        <v>43.747311178445024</v>
      </c>
      <c r="BH4" s="13">
        <v>176</v>
      </c>
      <c r="BI4" s="14">
        <v>26.021975219834836</v>
      </c>
      <c r="BJ4" s="15" t="s">
        <v>186</v>
      </c>
    </row>
    <row r="5" spans="1:62" ht="13.5" thickBot="1" x14ac:dyDescent="0.25">
      <c r="A5" s="74"/>
      <c r="B5" s="12" t="s">
        <v>187</v>
      </c>
      <c r="C5" s="17">
        <v>39.173893018163788</v>
      </c>
      <c r="D5" s="17">
        <v>22.214535052967719</v>
      </c>
      <c r="E5" s="17">
        <v>179.75307318929435</v>
      </c>
      <c r="F5" s="17">
        <v>30.896284491949171</v>
      </c>
      <c r="G5" s="17">
        <v>13.9369265267531</v>
      </c>
      <c r="H5" s="17">
        <v>44.833211018702265</v>
      </c>
      <c r="I5" s="17">
        <v>8.2776085262146193</v>
      </c>
      <c r="J5" s="17">
        <v>53.110819544916886</v>
      </c>
      <c r="K5" s="17">
        <v>73.985372120827535</v>
      </c>
      <c r="L5" s="17">
        <v>41.561600719435113</v>
      </c>
      <c r="M5" s="17">
        <v>30.69421403556575</v>
      </c>
      <c r="N5" s="17">
        <v>84.45302715973736</v>
      </c>
      <c r="O5" s="17">
        <v>15.546972840262649</v>
      </c>
      <c r="P5" s="17">
        <v>18.422026872961759</v>
      </c>
      <c r="Q5" s="17">
        <v>2.1840375356609498</v>
      </c>
      <c r="R5" s="17">
        <v>0.6746545570300061</v>
      </c>
      <c r="S5" s="17">
        <v>5.3995972419584826</v>
      </c>
      <c r="T5" s="17">
        <v>39.169363971617422</v>
      </c>
      <c r="U5" s="17">
        <v>1.3771106022868196</v>
      </c>
      <c r="V5" s="17">
        <v>702.40190045950783</v>
      </c>
      <c r="W5" s="17">
        <v>67.209495060534138</v>
      </c>
      <c r="X5" s="17">
        <v>25.681298284234614</v>
      </c>
      <c r="Y5" s="17">
        <v>8.0813046275982376</v>
      </c>
      <c r="Z5" s="17">
        <v>7.1926485203791417</v>
      </c>
      <c r="AA5" s="17">
        <v>32.873946804613759</v>
      </c>
      <c r="AB5" s="17">
        <v>40.955251432212002</v>
      </c>
      <c r="AC5" s="17">
        <v>26.254243628322147</v>
      </c>
      <c r="AD5" s="17">
        <v>60.780955407948049</v>
      </c>
      <c r="AE5" s="17">
        <v>39.219044592051958</v>
      </c>
      <c r="AF5" s="17">
        <v>65.464530260467626</v>
      </c>
      <c r="AG5" s="17">
        <v>34.99824021073416</v>
      </c>
      <c r="AH5" s="17">
        <v>86.607666828953299</v>
      </c>
      <c r="AI5" s="17">
        <v>83.780777970740175</v>
      </c>
      <c r="AJ5" s="17">
        <v>19.543173929871177</v>
      </c>
      <c r="AK5" s="17">
        <v>27.526280824142614</v>
      </c>
      <c r="AL5" s="17">
        <v>15.683694281793843</v>
      </c>
      <c r="AM5" s="17">
        <v>11.842586542348769</v>
      </c>
      <c r="AN5" s="17">
        <v>6.7764369159383362</v>
      </c>
      <c r="AO5" s="17">
        <v>74.926647742366484</v>
      </c>
      <c r="AP5" s="17">
        <v>56.880002477642897</v>
      </c>
      <c r="AQ5" s="17">
        <v>43.119997522357117</v>
      </c>
      <c r="AR5" s="17"/>
      <c r="AS5" s="17"/>
      <c r="AT5" s="17"/>
      <c r="AU5" s="17">
        <v>1.5961516998586054</v>
      </c>
      <c r="AV5" s="17">
        <v>702.12575000678805</v>
      </c>
      <c r="AW5" s="17">
        <v>420.17953932603371</v>
      </c>
      <c r="AX5" s="17">
        <v>89.333333333333329</v>
      </c>
      <c r="AY5" s="17">
        <v>240.33333333333334</v>
      </c>
      <c r="AZ5" s="17">
        <v>0.3719835488933228</v>
      </c>
      <c r="BA5" s="17">
        <v>38.666666666666664</v>
      </c>
      <c r="BB5" s="17">
        <v>0.16102403621589387</v>
      </c>
      <c r="BC5" s="17">
        <v>140.5</v>
      </c>
      <c r="BD5" s="17">
        <v>232.33333333333334</v>
      </c>
      <c r="BE5" s="17">
        <v>0.6087177556015817</v>
      </c>
      <c r="BF5" s="17">
        <v>117.33333333333333</v>
      </c>
      <c r="BG5" s="17">
        <v>40.362836032444925</v>
      </c>
      <c r="BH5" s="17">
        <v>178.33333333333334</v>
      </c>
      <c r="BI5" s="18">
        <v>25.179195268816091</v>
      </c>
      <c r="BJ5" s="15"/>
    </row>
    <row r="6" spans="1:62" ht="13.5" thickBot="1" x14ac:dyDescent="0.25">
      <c r="A6" s="74"/>
      <c r="B6" s="12" t="s">
        <v>71</v>
      </c>
      <c r="C6" s="17">
        <v>39.173893018163788</v>
      </c>
      <c r="D6" s="17">
        <v>22.214535052967719</v>
      </c>
      <c r="E6" s="17">
        <v>179.75307318929435</v>
      </c>
      <c r="F6" s="17">
        <v>30.896284491949171</v>
      </c>
      <c r="G6" s="17">
        <v>13.9369265267531</v>
      </c>
      <c r="H6" s="17">
        <v>44.833211018702265</v>
      </c>
      <c r="I6" s="17">
        <v>8.2776085262146193</v>
      </c>
      <c r="J6" s="17">
        <v>53.110819544916886</v>
      </c>
      <c r="K6" s="17">
        <v>73.985372120827535</v>
      </c>
      <c r="L6" s="17">
        <v>41.561600719435113</v>
      </c>
      <c r="M6" s="17">
        <v>30.69421403556575</v>
      </c>
      <c r="N6" s="17">
        <v>84.45302715973736</v>
      </c>
      <c r="O6" s="17">
        <v>15.546972840262649</v>
      </c>
      <c r="P6" s="17">
        <v>18.422026872961759</v>
      </c>
      <c r="Q6" s="17">
        <v>2.1840375356609498</v>
      </c>
      <c r="R6" s="17">
        <v>0.6746545570300061</v>
      </c>
      <c r="S6" s="17">
        <v>5.3995972419584826</v>
      </c>
      <c r="T6" s="17">
        <v>39.169363971617422</v>
      </c>
      <c r="U6" s="17">
        <v>1.3771106022868196</v>
      </c>
      <c r="V6" s="17">
        <v>702.40190045950783</v>
      </c>
      <c r="W6" s="17">
        <v>67.209495060534138</v>
      </c>
      <c r="X6" s="17">
        <v>25.681298284234614</v>
      </c>
      <c r="Y6" s="17">
        <v>8.0813046275982376</v>
      </c>
      <c r="Z6" s="17">
        <v>7.1926485203791417</v>
      </c>
      <c r="AA6" s="17">
        <v>32.873946804613759</v>
      </c>
      <c r="AB6" s="17">
        <v>40.955251432212002</v>
      </c>
      <c r="AC6" s="17">
        <v>26.254243628322147</v>
      </c>
      <c r="AD6" s="17">
        <v>60.780955407948049</v>
      </c>
      <c r="AE6" s="17">
        <v>39.219044592051958</v>
      </c>
      <c r="AF6" s="17">
        <v>65.464530260467626</v>
      </c>
      <c r="AG6" s="17">
        <v>34.99824021073416</v>
      </c>
      <c r="AH6" s="17">
        <v>86.607666828953299</v>
      </c>
      <c r="AI6" s="17">
        <v>83.780777970740175</v>
      </c>
      <c r="AJ6" s="17">
        <v>19.543173929871177</v>
      </c>
      <c r="AK6" s="17">
        <v>27.526280824142614</v>
      </c>
      <c r="AL6" s="17">
        <v>15.683694281793843</v>
      </c>
      <c r="AM6" s="17">
        <v>11.842586542348769</v>
      </c>
      <c r="AN6" s="17">
        <v>6.7764369159383362</v>
      </c>
      <c r="AO6" s="17">
        <v>74.926647742366484</v>
      </c>
      <c r="AP6" s="17">
        <v>56.880002477642897</v>
      </c>
      <c r="AQ6" s="17">
        <v>43.119997522357117</v>
      </c>
      <c r="AR6" s="17"/>
      <c r="AS6" s="17"/>
      <c r="AT6" s="17"/>
      <c r="AU6" s="17">
        <v>1.5961516998586054</v>
      </c>
      <c r="AV6" s="17">
        <v>702.12575000678805</v>
      </c>
      <c r="AW6" s="17">
        <v>456.71077856601732</v>
      </c>
      <c r="AX6" s="17">
        <v>89.333333333333329</v>
      </c>
      <c r="AY6" s="17">
        <v>240.33333333333334</v>
      </c>
      <c r="AZ6" s="17">
        <v>0.3719835488933228</v>
      </c>
      <c r="BA6" s="17">
        <v>38.666666666666664</v>
      </c>
      <c r="BB6" s="17">
        <v>0.16102403621589387</v>
      </c>
      <c r="BC6" s="17">
        <v>130</v>
      </c>
      <c r="BD6" s="17">
        <v>232.33333333333334</v>
      </c>
      <c r="BE6" s="17">
        <v>0.55976663932760806</v>
      </c>
      <c r="BF6" s="17">
        <v>117.33333333333333</v>
      </c>
      <c r="BG6" s="17">
        <v>40.362836032444925</v>
      </c>
      <c r="BH6" s="17">
        <v>178.33333333333334</v>
      </c>
      <c r="BI6" s="18">
        <v>25.179195268816091</v>
      </c>
      <c r="BJ6" s="15"/>
    </row>
    <row r="7" spans="1:62" ht="13.5" thickBot="1" x14ac:dyDescent="0.25">
      <c r="A7" s="74"/>
      <c r="B7" s="12" t="s">
        <v>188</v>
      </c>
      <c r="C7" s="13">
        <v>2.8043007501300155</v>
      </c>
      <c r="D7" s="13">
        <v>4.3320016823764771</v>
      </c>
      <c r="E7" s="13">
        <v>26.511052428095752</v>
      </c>
      <c r="F7" s="13">
        <v>1.9043976942321119</v>
      </c>
      <c r="G7" s="13">
        <v>3.0947108535128445</v>
      </c>
      <c r="H7" s="13">
        <v>4.6852934102507966</v>
      </c>
      <c r="I7" s="13">
        <v>1.267655923280713</v>
      </c>
      <c r="J7" s="13">
        <v>5.8113163938092782</v>
      </c>
      <c r="K7" s="13">
        <v>3.2562088622241085</v>
      </c>
      <c r="L7" s="13">
        <v>4.1103681229385316</v>
      </c>
      <c r="M7" s="13">
        <v>3.4930189377324723</v>
      </c>
      <c r="N7" s="13">
        <v>1.0803717957615064</v>
      </c>
      <c r="O7" s="13">
        <v>1.0803717957615186</v>
      </c>
      <c r="P7" s="13">
        <v>1.5253859355497947</v>
      </c>
      <c r="Q7" s="13">
        <v>0.29141697406984574</v>
      </c>
      <c r="R7" s="13">
        <v>0.14759738183831816</v>
      </c>
      <c r="S7" s="13">
        <v>1.1155100080152796</v>
      </c>
      <c r="T7" s="13">
        <v>2.6939213850962513</v>
      </c>
      <c r="U7" s="13">
        <v>0.25183497192441384</v>
      </c>
      <c r="V7" s="13">
        <v>126.95281144241817</v>
      </c>
      <c r="W7" s="13">
        <v>3.1214163117244591</v>
      </c>
      <c r="X7" s="13">
        <v>2.6433687405893029</v>
      </c>
      <c r="Y7" s="13">
        <v>1.7698730759349202</v>
      </c>
      <c r="Z7" s="13">
        <v>0.96357717470313364</v>
      </c>
      <c r="AA7" s="13">
        <v>3.5901503983149592</v>
      </c>
      <c r="AB7" s="13">
        <v>5.2560659095768196</v>
      </c>
      <c r="AC7" s="13">
        <v>2.2345069918781939</v>
      </c>
      <c r="AD7" s="13">
        <v>5.1824159294902685</v>
      </c>
      <c r="AE7" s="13">
        <v>5.1824159294902676</v>
      </c>
      <c r="AF7" s="13">
        <v>2.6165013872530567</v>
      </c>
      <c r="AG7" s="13">
        <v>3.2155093374254426</v>
      </c>
      <c r="AH7" s="13">
        <v>2.7249113033539301</v>
      </c>
      <c r="AI7" s="13">
        <v>4.0764471175202166</v>
      </c>
      <c r="AJ7" s="13">
        <v>1.0654993449217551</v>
      </c>
      <c r="AK7" s="13">
        <v>1.4404247153933967</v>
      </c>
      <c r="AL7" s="13">
        <v>1.7819228188403686</v>
      </c>
      <c r="AM7" s="13">
        <v>0.86259045525590106</v>
      </c>
      <c r="AN7" s="13">
        <v>0.65363621656842241</v>
      </c>
      <c r="AO7" s="13">
        <v>7.6979974223410439</v>
      </c>
      <c r="AP7" s="13">
        <v>4.2438281324945839</v>
      </c>
      <c r="AQ7" s="13">
        <v>4.2438281324945875</v>
      </c>
      <c r="AR7" s="13"/>
      <c r="AS7" s="13"/>
      <c r="AT7" s="13"/>
      <c r="AU7" s="13">
        <v>0.40777515352849514</v>
      </c>
      <c r="AV7" s="13">
        <v>15.867825960138248</v>
      </c>
      <c r="AW7" s="13">
        <v>54.328697613270677</v>
      </c>
      <c r="AX7" s="13">
        <v>11.930353445448855</v>
      </c>
      <c r="AY7" s="13">
        <v>3.0550504633038935</v>
      </c>
      <c r="AZ7" s="13">
        <v>5.2108605388270827E-2</v>
      </c>
      <c r="BA7" s="13">
        <v>4.932882862316248</v>
      </c>
      <c r="BB7" s="13">
        <v>2.1851863891584868E-2</v>
      </c>
      <c r="BC7" s="13">
        <v>17.677669529663689</v>
      </c>
      <c r="BD7" s="13">
        <v>5.5075705472861012</v>
      </c>
      <c r="BE7" s="13">
        <v>5.9886392426606906E-2</v>
      </c>
      <c r="BF7" s="13">
        <v>7.0945988845975876</v>
      </c>
      <c r="BG7" s="13">
        <v>4.1111737570928035</v>
      </c>
      <c r="BH7" s="13">
        <v>3.2145502536643185</v>
      </c>
      <c r="BI7" s="14">
        <v>0.73032142915509812</v>
      </c>
      <c r="BJ7" s="15"/>
    </row>
    <row r="8" spans="1:62" ht="13.5" thickBot="1" x14ac:dyDescent="0.25">
      <c r="A8" s="74"/>
      <c r="B8" s="12" t="s">
        <v>189</v>
      </c>
      <c r="C8" s="13">
        <v>4.1330173445501606</v>
      </c>
      <c r="D8" s="13">
        <v>11.258765180033972</v>
      </c>
      <c r="E8" s="13">
        <v>8.5151051852909081</v>
      </c>
      <c r="F8" s="13">
        <v>3.5586949676603243</v>
      </c>
      <c r="G8" s="13">
        <v>12.820130327227563</v>
      </c>
      <c r="H8" s="13">
        <v>6.0335973047129237</v>
      </c>
      <c r="I8" s="13">
        <v>8.8417021199797592</v>
      </c>
      <c r="J8" s="13">
        <v>6.3172911151829272</v>
      </c>
      <c r="K8" s="13">
        <v>2.5410064303961311</v>
      </c>
      <c r="L8" s="13">
        <v>5.7098911042117164</v>
      </c>
      <c r="M8" s="13">
        <v>6.5702787556232405</v>
      </c>
      <c r="N8" s="13">
        <v>0.73857973844797464</v>
      </c>
      <c r="O8" s="13">
        <v>4.0120540089478576</v>
      </c>
      <c r="P8" s="13">
        <v>4.7805922040008051</v>
      </c>
      <c r="Q8" s="13">
        <v>7.7036069975205193</v>
      </c>
      <c r="R8" s="13">
        <v>12.630966062272803</v>
      </c>
      <c r="S8" s="13">
        <v>11.927556344512544</v>
      </c>
      <c r="T8" s="13">
        <v>3.9707977846870968</v>
      </c>
      <c r="U8" s="13">
        <v>10.558119920831126</v>
      </c>
      <c r="V8" s="13">
        <v>10.435085641526582</v>
      </c>
      <c r="W8" s="13">
        <v>2.6813927797015102</v>
      </c>
      <c r="X8" s="13">
        <v>5.942649927801968</v>
      </c>
      <c r="Y8" s="13">
        <v>12.644452151114946</v>
      </c>
      <c r="Z8" s="13">
        <v>7.734585384279395</v>
      </c>
      <c r="AA8" s="13">
        <v>6.3052188750499418</v>
      </c>
      <c r="AB8" s="13">
        <v>7.409528599269775</v>
      </c>
      <c r="AC8" s="13">
        <v>4.9138464300501479</v>
      </c>
      <c r="AD8" s="13">
        <v>4.9227084567225345</v>
      </c>
      <c r="AE8" s="13">
        <v>7.6291232054902656</v>
      </c>
      <c r="AF8" s="13">
        <v>2.307566821689726</v>
      </c>
      <c r="AG8" s="13">
        <v>5.3044815121159807</v>
      </c>
      <c r="AH8" s="13">
        <v>1.8165000075758986</v>
      </c>
      <c r="AI8" s="13">
        <v>2.8091620746939441</v>
      </c>
      <c r="AJ8" s="13">
        <v>3.1477299225776285</v>
      </c>
      <c r="AK8" s="13">
        <v>3.0212203475391641</v>
      </c>
      <c r="AL8" s="13">
        <v>6.5596383138307015</v>
      </c>
      <c r="AM8" s="13">
        <v>4.2053045570872678</v>
      </c>
      <c r="AN8" s="13">
        <v>5.5689597685218271</v>
      </c>
      <c r="AO8" s="13">
        <v>5.9317225819200567</v>
      </c>
      <c r="AP8" s="13">
        <v>4.307621673633566</v>
      </c>
      <c r="AQ8" s="13">
        <v>5.6822250822715734</v>
      </c>
      <c r="AR8" s="13"/>
      <c r="AS8" s="13"/>
      <c r="AT8" s="13"/>
      <c r="AU8" s="13">
        <v>14.749794438672279</v>
      </c>
      <c r="AV8" s="13">
        <v>1.3047938477475551</v>
      </c>
      <c r="AW8" s="13">
        <v>9.1428037064814021</v>
      </c>
      <c r="AX8" s="13">
        <v>7.7104396715566512</v>
      </c>
      <c r="AY8" s="13">
        <v>0.73391159807616946</v>
      </c>
      <c r="AZ8" s="13">
        <v>8.0877010388010131</v>
      </c>
      <c r="BA8" s="13">
        <v>7.3655204701013206</v>
      </c>
      <c r="BB8" s="13">
        <v>7.8349666277066703</v>
      </c>
      <c r="BC8" s="13">
        <v>8.8967971530249095</v>
      </c>
      <c r="BD8" s="13">
        <v>1.3686358700386592</v>
      </c>
      <c r="BE8" s="13">
        <v>6.9566024312536765</v>
      </c>
      <c r="BF8" s="13">
        <v>3.4909675362058268</v>
      </c>
      <c r="BG8" s="13">
        <v>5.8806256166808764</v>
      </c>
      <c r="BH8" s="13">
        <v>1.0407036192205648</v>
      </c>
      <c r="BI8" s="14">
        <v>1.6746018656118626</v>
      </c>
      <c r="BJ8" s="15"/>
    </row>
    <row r="9" spans="1:62" ht="13.5" thickBot="1" x14ac:dyDescent="0.25">
      <c r="A9" s="74"/>
      <c r="B9" s="12" t="s">
        <v>74</v>
      </c>
      <c r="C9" s="13">
        <v>41.949007529089663</v>
      </c>
      <c r="D9" s="13">
        <v>16.735112936344969</v>
      </c>
      <c r="E9" s="13">
        <v>250.66462167689161</v>
      </c>
      <c r="F9" s="13">
        <v>32.135523613963038</v>
      </c>
      <c r="G9" s="13">
        <v>6.9216290212183456</v>
      </c>
      <c r="H9" s="13">
        <v>39.057152635181389</v>
      </c>
      <c r="I9" s="13">
        <v>9.8134839151266249</v>
      </c>
      <c r="J9" s="13">
        <v>48.870636550308006</v>
      </c>
      <c r="K9" s="13">
        <v>85.836834733893554</v>
      </c>
      <c r="L9" s="13">
        <v>34.243697478991599</v>
      </c>
      <c r="M9" s="13">
        <v>29.342060232717319</v>
      </c>
      <c r="N9" s="13">
        <v>79.919467787114854</v>
      </c>
      <c r="O9" s="13">
        <v>20.080532212885153</v>
      </c>
      <c r="P9" s="13">
        <v>25.125958378970424</v>
      </c>
      <c r="Q9" s="13">
        <v>2.2569375782743348</v>
      </c>
      <c r="R9" s="13">
        <v>0.6622319836320868</v>
      </c>
      <c r="S9" s="13">
        <v>8.6603784440225358</v>
      </c>
      <c r="T9" s="13">
        <v>44.275611241201076</v>
      </c>
      <c r="U9" s="13">
        <v>1.9560155582817886</v>
      </c>
      <c r="V9" s="13">
        <v>466.96776602437865</v>
      </c>
      <c r="W9" s="13">
        <v>74.734770704996563</v>
      </c>
      <c r="X9" s="13">
        <v>27.147501711156742</v>
      </c>
      <c r="Y9" s="13">
        <v>6.2200547570157427</v>
      </c>
      <c r="Z9" s="13">
        <v>8.8552361396303905</v>
      </c>
      <c r="AA9" s="13">
        <v>36.002737850787135</v>
      </c>
      <c r="AB9" s="13">
        <v>42.22279260780288</v>
      </c>
      <c r="AC9" s="13">
        <v>32.511978097193698</v>
      </c>
      <c r="AD9" s="13">
        <v>56.496851745850051</v>
      </c>
      <c r="AE9" s="13">
        <v>43.50314825414997</v>
      </c>
      <c r="AF9" s="13">
        <v>64.715480318172553</v>
      </c>
      <c r="AG9" s="13">
        <v>33.940242763772176</v>
      </c>
      <c r="AH9" s="13">
        <v>93.411552346570403</v>
      </c>
      <c r="AI9" s="13">
        <v>85.825005098919036</v>
      </c>
      <c r="AJ9" s="13">
        <v>20.747775496235455</v>
      </c>
      <c r="AK9" s="13">
        <v>25.547570157426421</v>
      </c>
      <c r="AL9" s="13">
        <v>13.278576317590691</v>
      </c>
      <c r="AM9" s="13">
        <v>12.268993839835728</v>
      </c>
      <c r="AN9" s="13">
        <v>8.7953456536618759</v>
      </c>
      <c r="AO9" s="13">
        <v>79.756782039289064</v>
      </c>
      <c r="AP9" s="13">
        <v>51.975887474882789</v>
      </c>
      <c r="AQ9" s="13">
        <v>48.024112525117211</v>
      </c>
      <c r="AR9" s="13"/>
      <c r="AS9" s="13"/>
      <c r="AT9" s="13"/>
      <c r="AU9" s="13">
        <v>1.2478172372560086</v>
      </c>
      <c r="AV9" s="13">
        <v>745.44895111042729</v>
      </c>
      <c r="AW9" s="13">
        <v>416.67124542124543</v>
      </c>
      <c r="AX9" s="13">
        <v>83</v>
      </c>
      <c r="AY9" s="13">
        <v>234</v>
      </c>
      <c r="AZ9" s="13">
        <v>0.35470085470085472</v>
      </c>
      <c r="BA9" s="13">
        <v>40</v>
      </c>
      <c r="BB9" s="13">
        <v>0.17094017094017094</v>
      </c>
      <c r="BC9" s="13">
        <v>167</v>
      </c>
      <c r="BD9" s="13">
        <v>240</v>
      </c>
      <c r="BE9" s="13">
        <v>0.6958333333333333</v>
      </c>
      <c r="BF9" s="38">
        <v>131</v>
      </c>
      <c r="BG9" s="13">
        <v>39.813948777793989</v>
      </c>
      <c r="BH9" s="13">
        <v>205</v>
      </c>
      <c r="BI9" s="14">
        <v>25.446433927816472</v>
      </c>
      <c r="BJ9" s="15" t="s">
        <v>62</v>
      </c>
    </row>
    <row r="10" spans="1:62" ht="13.5" thickBot="1" x14ac:dyDescent="0.25">
      <c r="A10" s="74"/>
      <c r="B10" s="12" t="s">
        <v>75</v>
      </c>
      <c r="C10" s="13">
        <v>40.579435712933154</v>
      </c>
      <c r="D10" s="13">
        <v>17.610301079341035</v>
      </c>
      <c r="E10" s="13">
        <v>230.4301075268817</v>
      </c>
      <c r="F10" s="13">
        <v>32.796818784321147</v>
      </c>
      <c r="G10" s="13">
        <v>9.8276841507290271</v>
      </c>
      <c r="H10" s="13">
        <v>42.624502935050167</v>
      </c>
      <c r="I10" s="13">
        <v>7.7826169286120059</v>
      </c>
      <c r="J10" s="13">
        <v>50.407119863662174</v>
      </c>
      <c r="K10" s="13">
        <v>80.503380916604073</v>
      </c>
      <c r="L10" s="13">
        <v>34.936138241923373</v>
      </c>
      <c r="M10" s="13">
        <v>29.094868396137088</v>
      </c>
      <c r="N10" s="13">
        <v>84.560480841472568</v>
      </c>
      <c r="O10" s="13">
        <v>15.439519158527427</v>
      </c>
      <c r="P10" s="13">
        <v>18.25855175477566</v>
      </c>
      <c r="Q10" s="13">
        <v>1.999794047986817</v>
      </c>
      <c r="R10" s="13">
        <v>0.58183744645554714</v>
      </c>
      <c r="S10" s="13">
        <v>6.8215108739259023</v>
      </c>
      <c r="T10" s="13">
        <v>36.815659338039637</v>
      </c>
      <c r="U10" s="13">
        <v>1.8528829841918932</v>
      </c>
      <c r="V10" s="13">
        <v>502.88382979949745</v>
      </c>
      <c r="W10" s="13">
        <v>76.907782616928614</v>
      </c>
      <c r="X10" s="13">
        <v>29.217951145616361</v>
      </c>
      <c r="Y10" s="13">
        <v>8.6063245597424736</v>
      </c>
      <c r="Z10" s="13">
        <v>6.7411475099412987</v>
      </c>
      <c r="AA10" s="13">
        <v>35.959098655557661</v>
      </c>
      <c r="AB10" s="13">
        <v>44.565423215300136</v>
      </c>
      <c r="AC10" s="13">
        <v>32.342359401628478</v>
      </c>
      <c r="AD10" s="13">
        <v>57.946571463744924</v>
      </c>
      <c r="AE10" s="13">
        <v>42.053428536255076</v>
      </c>
      <c r="AF10" s="13">
        <v>72.001866542230516</v>
      </c>
      <c r="AG10" s="13">
        <v>48.248407643312099</v>
      </c>
      <c r="AH10" s="13">
        <v>94.680851063829778</v>
      </c>
      <c r="AI10" s="13">
        <v>88.614092393840423</v>
      </c>
      <c r="AJ10" s="13">
        <v>18.566559363756866</v>
      </c>
      <c r="AK10" s="13">
        <v>23.092217383071386</v>
      </c>
      <c r="AL10" s="13">
        <v>12.024237833743607</v>
      </c>
      <c r="AM10" s="13">
        <v>11.067979549327779</v>
      </c>
      <c r="AN10" s="13">
        <v>7.1672031812156787</v>
      </c>
      <c r="AO10" s="13">
        <v>87.386973180076623</v>
      </c>
      <c r="AP10" s="13">
        <v>52.070520705207045</v>
      </c>
      <c r="AQ10" s="13">
        <v>47.929479294792955</v>
      </c>
      <c r="AR10" s="13"/>
      <c r="AS10" s="13"/>
      <c r="AT10" s="13"/>
      <c r="AU10" s="13">
        <v>1.2557868318669938</v>
      </c>
      <c r="AV10" s="13">
        <v>638.94640388094115</v>
      </c>
      <c r="AW10" s="13">
        <v>626.12806825440282</v>
      </c>
      <c r="AX10" s="13">
        <v>84</v>
      </c>
      <c r="AY10" s="13">
        <v>240</v>
      </c>
      <c r="AZ10" s="13">
        <v>0.35</v>
      </c>
      <c r="BA10" s="13">
        <v>38</v>
      </c>
      <c r="BB10" s="13">
        <v>0.15833333333333333</v>
      </c>
      <c r="BC10" s="13">
        <v>136.5</v>
      </c>
      <c r="BD10" s="13">
        <v>218</v>
      </c>
      <c r="BE10" s="13">
        <v>0.62614678899082565</v>
      </c>
      <c r="BF10" s="13">
        <v>124</v>
      </c>
      <c r="BG10" s="13">
        <v>41.622099613916227</v>
      </c>
      <c r="BH10" s="13">
        <v>182</v>
      </c>
      <c r="BI10" s="14">
        <v>24.484261035262257</v>
      </c>
      <c r="BJ10" s="15" t="s">
        <v>47</v>
      </c>
    </row>
    <row r="11" spans="1:62" ht="13.5" thickBot="1" x14ac:dyDescent="0.25">
      <c r="A11" s="74"/>
      <c r="B11" s="12" t="s">
        <v>76</v>
      </c>
      <c r="C11" s="13">
        <v>39.85647788983708</v>
      </c>
      <c r="D11" s="13">
        <v>19.957331264546159</v>
      </c>
      <c r="E11" s="13">
        <v>199.70845481049562</v>
      </c>
      <c r="F11" s="13">
        <v>33.03917765709852</v>
      </c>
      <c r="G11" s="13">
        <v>13.140031031807602</v>
      </c>
      <c r="H11" s="13">
        <v>46.179208688906122</v>
      </c>
      <c r="I11" s="13">
        <v>6.8173002327385577</v>
      </c>
      <c r="J11" s="13">
        <v>52.996508921644683</v>
      </c>
      <c r="K11" s="13">
        <v>75.205855443732844</v>
      </c>
      <c r="L11" s="13">
        <v>37.657822506861848</v>
      </c>
      <c r="M11" s="13">
        <v>29.906904577191618</v>
      </c>
      <c r="N11" s="13">
        <v>87.136322049405308</v>
      </c>
      <c r="O11" s="13">
        <v>12.863677950594694</v>
      </c>
      <c r="P11" s="13">
        <v>14.762704745905083</v>
      </c>
      <c r="Q11" s="13">
        <v>2.1051190802080448</v>
      </c>
      <c r="R11" s="13">
        <v>0.62957595455407389</v>
      </c>
      <c r="S11" s="13">
        <v>7.9321204237766798</v>
      </c>
      <c r="T11" s="13">
        <v>44.278412512030435</v>
      </c>
      <c r="U11" s="13">
        <v>1.7914193336587043</v>
      </c>
      <c r="V11" s="13">
        <v>513.93818212393944</v>
      </c>
      <c r="W11" s="13">
        <v>70.733126454615984</v>
      </c>
      <c r="X11" s="13">
        <v>27.5989138867339</v>
      </c>
      <c r="Y11" s="13">
        <v>7.9034134988363061</v>
      </c>
      <c r="Z11" s="13">
        <v>6.2063615205585716</v>
      </c>
      <c r="AA11" s="13">
        <v>33.80527540729247</v>
      </c>
      <c r="AB11" s="13">
        <v>41.708688906128778</v>
      </c>
      <c r="AC11" s="13">
        <v>29.024437548487196</v>
      </c>
      <c r="AD11" s="13">
        <v>58.966273649574987</v>
      </c>
      <c r="AE11" s="13">
        <v>41.033726350424999</v>
      </c>
      <c r="AF11" s="13">
        <v>69.245742092457419</v>
      </c>
      <c r="AG11" s="13">
        <v>36.978221415607983</v>
      </c>
      <c r="AH11" s="13">
        <v>88.642659279778385</v>
      </c>
      <c r="AI11" s="13">
        <v>84.817518248175176</v>
      </c>
      <c r="AJ11" s="13">
        <v>17.067494181536073</v>
      </c>
      <c r="AK11" s="13">
        <v>23.341737781225756</v>
      </c>
      <c r="AL11" s="13">
        <v>12.558184639255236</v>
      </c>
      <c r="AM11" s="13">
        <v>10.78355314197052</v>
      </c>
      <c r="AN11" s="13">
        <v>5.77967416602017</v>
      </c>
      <c r="AO11" s="13">
        <v>87.618353969410052</v>
      </c>
      <c r="AP11" s="13">
        <v>53.801412546738682</v>
      </c>
      <c r="AQ11" s="13">
        <v>46.198587453261325</v>
      </c>
      <c r="AR11" s="13"/>
      <c r="AS11" s="13"/>
      <c r="AT11" s="13"/>
      <c r="AU11" s="13">
        <v>1.4336693651907511</v>
      </c>
      <c r="AV11" s="13">
        <v>714.57330415754916</v>
      </c>
      <c r="AW11" s="13">
        <v>566.52892561983469</v>
      </c>
      <c r="AX11" s="13">
        <v>88</v>
      </c>
      <c r="AY11" s="13">
        <v>240</v>
      </c>
      <c r="AZ11" s="13">
        <v>0.36666666666666664</v>
      </c>
      <c r="BA11" s="13">
        <v>40</v>
      </c>
      <c r="BB11" s="13">
        <v>0.16666666666666666</v>
      </c>
      <c r="BC11" s="13">
        <v>151</v>
      </c>
      <c r="BD11" s="13">
        <v>236</v>
      </c>
      <c r="BE11" s="13">
        <v>0.63983050847457623</v>
      </c>
      <c r="BF11" s="13">
        <v>129</v>
      </c>
      <c r="BG11" s="13">
        <v>44.165015104011246</v>
      </c>
      <c r="BH11" s="13">
        <v>197</v>
      </c>
      <c r="BI11" s="14">
        <v>25.393526661047559</v>
      </c>
      <c r="BJ11" s="15" t="s">
        <v>47</v>
      </c>
    </row>
    <row r="12" spans="1:62" ht="13.5" thickBot="1" x14ac:dyDescent="0.25">
      <c r="A12" s="74"/>
      <c r="B12" s="12" t="s">
        <v>190</v>
      </c>
      <c r="C12" s="17">
        <v>40.794973710619963</v>
      </c>
      <c r="D12" s="17">
        <v>18.10091509341072</v>
      </c>
      <c r="E12" s="17">
        <v>226.93439467142298</v>
      </c>
      <c r="F12" s="17">
        <v>32.657173351794235</v>
      </c>
      <c r="G12" s="17">
        <v>9.9631147345849911</v>
      </c>
      <c r="H12" s="17">
        <v>42.620288086379226</v>
      </c>
      <c r="I12" s="17">
        <v>8.1378003588257304</v>
      </c>
      <c r="J12" s="17">
        <v>50.758088445204955</v>
      </c>
      <c r="K12" s="17">
        <v>80.515357031410147</v>
      </c>
      <c r="L12" s="17">
        <v>35.612552742592278</v>
      </c>
      <c r="M12" s="17">
        <v>29.447944402015338</v>
      </c>
      <c r="N12" s="17">
        <v>83.872090225997567</v>
      </c>
      <c r="O12" s="17">
        <v>16.127909774002422</v>
      </c>
      <c r="P12" s="17">
        <v>19.382404959883722</v>
      </c>
      <c r="Q12" s="17">
        <v>2.120616902156399</v>
      </c>
      <c r="R12" s="17">
        <v>0.62454846154723598</v>
      </c>
      <c r="S12" s="17">
        <v>7.8046699139083726</v>
      </c>
      <c r="T12" s="17">
        <v>41.78989436375705</v>
      </c>
      <c r="U12" s="17">
        <v>1.8667726253774621</v>
      </c>
      <c r="V12" s="17">
        <v>494.59659264927183</v>
      </c>
      <c r="W12" s="17">
        <v>74.125226592180383</v>
      </c>
      <c r="X12" s="17">
        <v>27.988122247835665</v>
      </c>
      <c r="Y12" s="17">
        <v>7.5765976051981738</v>
      </c>
      <c r="Z12" s="17">
        <v>7.267581723376753</v>
      </c>
      <c r="AA12" s="17">
        <v>35.255703971212419</v>
      </c>
      <c r="AB12" s="17">
        <v>42.8323015764106</v>
      </c>
      <c r="AC12" s="17">
        <v>31.292925015769793</v>
      </c>
      <c r="AD12" s="17">
        <v>57.803232286389992</v>
      </c>
      <c r="AE12" s="17">
        <v>42.196767713610015</v>
      </c>
      <c r="AF12" s="17">
        <v>68.654362984286834</v>
      </c>
      <c r="AG12" s="17">
        <v>39.722290607564084</v>
      </c>
      <c r="AH12" s="17">
        <v>92.245020896726189</v>
      </c>
      <c r="AI12" s="17">
        <v>86.418871913644878</v>
      </c>
      <c r="AJ12" s="17">
        <v>18.793943013842796</v>
      </c>
      <c r="AK12" s="17">
        <v>23.993841773907857</v>
      </c>
      <c r="AL12" s="17">
        <v>12.620332930196511</v>
      </c>
      <c r="AM12" s="17">
        <v>11.373508843711342</v>
      </c>
      <c r="AN12" s="17">
        <v>7.2474076669659082</v>
      </c>
      <c r="AO12" s="17">
        <v>84.920703062925256</v>
      </c>
      <c r="AP12" s="17">
        <v>52.615940242276167</v>
      </c>
      <c r="AQ12" s="17">
        <v>47.384059757723833</v>
      </c>
      <c r="AR12" s="17"/>
      <c r="AS12" s="17"/>
      <c r="AT12" s="17"/>
      <c r="AU12" s="17">
        <v>1.3124244781045846</v>
      </c>
      <c r="AV12" s="17">
        <v>699.65621971630583</v>
      </c>
      <c r="AW12" s="17">
        <v>416.67124542124543</v>
      </c>
      <c r="AX12" s="17">
        <v>85</v>
      </c>
      <c r="AY12" s="17">
        <v>238</v>
      </c>
      <c r="AZ12" s="17">
        <v>0.35712250712250709</v>
      </c>
      <c r="BA12" s="17">
        <v>39.333333333333336</v>
      </c>
      <c r="BB12" s="17">
        <v>0.16531339031339032</v>
      </c>
      <c r="BC12" s="17">
        <v>151.5</v>
      </c>
      <c r="BD12" s="17">
        <v>231.33333333333334</v>
      </c>
      <c r="BE12" s="17">
        <v>0.6539368769329118</v>
      </c>
      <c r="BF12" s="17">
        <v>126.5</v>
      </c>
      <c r="BG12" s="17">
        <v>41.867021165240487</v>
      </c>
      <c r="BH12" s="17">
        <v>194.66666666666666</v>
      </c>
      <c r="BI12" s="18">
        <v>25.108073874708765</v>
      </c>
      <c r="BJ12" s="15"/>
    </row>
    <row r="13" spans="1:62" ht="13.5" thickBot="1" x14ac:dyDescent="0.25">
      <c r="A13" s="74"/>
      <c r="B13" s="12" t="s">
        <v>77</v>
      </c>
      <c r="C13" s="17">
        <v>40.794973710619963</v>
      </c>
      <c r="D13" s="17">
        <v>18.10091509341072</v>
      </c>
      <c r="E13" s="17">
        <v>226.93439467142298</v>
      </c>
      <c r="F13" s="17">
        <v>32.657173351794235</v>
      </c>
      <c r="G13" s="17">
        <v>9.9631147345849911</v>
      </c>
      <c r="H13" s="17">
        <v>42.620288086379226</v>
      </c>
      <c r="I13" s="17">
        <v>8.1378003588257304</v>
      </c>
      <c r="J13" s="17">
        <v>50.758088445204955</v>
      </c>
      <c r="K13" s="17">
        <v>80.515357031410147</v>
      </c>
      <c r="L13" s="17">
        <v>35.612552742592278</v>
      </c>
      <c r="M13" s="17">
        <v>29.447944402015338</v>
      </c>
      <c r="N13" s="17">
        <v>83.872090225997567</v>
      </c>
      <c r="O13" s="17">
        <v>16.127909774002422</v>
      </c>
      <c r="P13" s="17">
        <v>19.382404959883722</v>
      </c>
      <c r="Q13" s="17">
        <v>2.120616902156399</v>
      </c>
      <c r="R13" s="17">
        <v>0.62454846154723598</v>
      </c>
      <c r="S13" s="17">
        <v>7.8046699139083726</v>
      </c>
      <c r="T13" s="17">
        <v>41.78989436375705</v>
      </c>
      <c r="U13" s="17">
        <v>1.8667726253774621</v>
      </c>
      <c r="V13" s="17">
        <v>494.59659264927183</v>
      </c>
      <c r="W13" s="17">
        <v>74.125226592180383</v>
      </c>
      <c r="X13" s="17">
        <v>27.988122247835665</v>
      </c>
      <c r="Y13" s="17">
        <v>7.5765976051981738</v>
      </c>
      <c r="Z13" s="17">
        <v>7.267581723376753</v>
      </c>
      <c r="AA13" s="17">
        <v>35.255703971212419</v>
      </c>
      <c r="AB13" s="17">
        <v>42.8323015764106</v>
      </c>
      <c r="AC13" s="17">
        <v>31.292925015769793</v>
      </c>
      <c r="AD13" s="17">
        <v>57.803232286389992</v>
      </c>
      <c r="AE13" s="17">
        <v>42.196767713610015</v>
      </c>
      <c r="AF13" s="17">
        <v>68.654362984286834</v>
      </c>
      <c r="AG13" s="17">
        <v>39.722290607564084</v>
      </c>
      <c r="AH13" s="17">
        <v>92.245020896726189</v>
      </c>
      <c r="AI13" s="17">
        <v>86.418871913644878</v>
      </c>
      <c r="AJ13" s="17">
        <v>18.793943013842796</v>
      </c>
      <c r="AK13" s="17">
        <v>23.993841773907857</v>
      </c>
      <c r="AL13" s="17">
        <v>12.620332930196511</v>
      </c>
      <c r="AM13" s="17">
        <v>11.373508843711342</v>
      </c>
      <c r="AN13" s="17">
        <v>7.2474076669659082</v>
      </c>
      <c r="AO13" s="17">
        <v>84.920703062925256</v>
      </c>
      <c r="AP13" s="17">
        <v>52.615940242276167</v>
      </c>
      <c r="AQ13" s="17">
        <v>47.384059757723833</v>
      </c>
      <c r="AR13" s="17"/>
      <c r="AS13" s="17"/>
      <c r="AT13" s="17"/>
      <c r="AU13" s="17">
        <v>1.3124244781045846</v>
      </c>
      <c r="AV13" s="17">
        <v>699.65621971630583</v>
      </c>
      <c r="AW13" s="17">
        <v>536.44274643182769</v>
      </c>
      <c r="AX13" s="17">
        <v>85</v>
      </c>
      <c r="AY13" s="17">
        <v>238</v>
      </c>
      <c r="AZ13" s="17">
        <v>0.35712250712250709</v>
      </c>
      <c r="BA13" s="17">
        <v>39.333333333333336</v>
      </c>
      <c r="BB13" s="17">
        <v>0.16531339031339032</v>
      </c>
      <c r="BC13" s="17">
        <v>151.5</v>
      </c>
      <c r="BD13" s="17">
        <v>231.33333333333334</v>
      </c>
      <c r="BE13" s="17">
        <v>0.6539368769329118</v>
      </c>
      <c r="BF13" s="17">
        <v>128</v>
      </c>
      <c r="BG13" s="17">
        <v>41.867021165240487</v>
      </c>
      <c r="BH13" s="17">
        <v>194.66666666666666</v>
      </c>
      <c r="BI13" s="18">
        <v>25.108073874708765</v>
      </c>
      <c r="BJ13" s="15"/>
    </row>
    <row r="14" spans="1:62" ht="13.5" thickBot="1" x14ac:dyDescent="0.25">
      <c r="A14" s="74"/>
      <c r="B14" s="12" t="s">
        <v>191</v>
      </c>
      <c r="C14" s="13">
        <v>1.0627852765835466</v>
      </c>
      <c r="D14" s="13">
        <v>1.6661930625681094</v>
      </c>
      <c r="E14" s="13">
        <v>25.657313610447655</v>
      </c>
      <c r="F14" s="13">
        <v>0.46773207345444806</v>
      </c>
      <c r="G14" s="13">
        <v>3.1114123760131513</v>
      </c>
      <c r="H14" s="13">
        <v>3.5610298976295147</v>
      </c>
      <c r="I14" s="13">
        <v>1.5293448324285535</v>
      </c>
      <c r="J14" s="13">
        <v>2.0852074033684143</v>
      </c>
      <c r="K14" s="13">
        <v>5.3154997636582459</v>
      </c>
      <c r="L14" s="13">
        <v>1.8047755702632045</v>
      </c>
      <c r="M14" s="13">
        <v>0.41624425859866909</v>
      </c>
      <c r="N14" s="13">
        <v>3.6573429686577796</v>
      </c>
      <c r="O14" s="13">
        <v>3.6573429686577832</v>
      </c>
      <c r="P14" s="13">
        <v>5.2722425006617675</v>
      </c>
      <c r="Q14" s="13">
        <v>0.12927039744674362</v>
      </c>
      <c r="R14" s="13">
        <v>4.0432377699164045E-2</v>
      </c>
      <c r="S14" s="13">
        <v>0.92603520961005736</v>
      </c>
      <c r="T14" s="13">
        <v>4.3078141243657431</v>
      </c>
      <c r="U14" s="13">
        <v>8.3172536869095773E-2</v>
      </c>
      <c r="V14" s="13">
        <v>24.557355758092719</v>
      </c>
      <c r="W14" s="13">
        <v>3.132132292831511</v>
      </c>
      <c r="X14" s="13">
        <v>1.0887160219392298</v>
      </c>
      <c r="Y14" s="13">
        <v>1.2262452300018281</v>
      </c>
      <c r="Z14" s="13">
        <v>1.40070836461316</v>
      </c>
      <c r="AA14" s="13">
        <v>1.2562974803430274</v>
      </c>
      <c r="AB14" s="13">
        <v>1.5227798972304312</v>
      </c>
      <c r="AC14" s="13">
        <v>1.9663975100129074</v>
      </c>
      <c r="AD14" s="13">
        <v>1.2409354231678267</v>
      </c>
      <c r="AE14" s="13">
        <v>1.2409354231678447</v>
      </c>
      <c r="AF14" s="13">
        <v>3.6790152199632034</v>
      </c>
      <c r="AG14" s="13">
        <v>7.5384568946639794</v>
      </c>
      <c r="AH14" s="13">
        <v>3.183635771072622</v>
      </c>
      <c r="AI14" s="13">
        <v>1.9667237111775291</v>
      </c>
      <c r="AJ14" s="13">
        <v>1.8506472197791113</v>
      </c>
      <c r="AK14" s="13">
        <v>1.3513397147228345</v>
      </c>
      <c r="AL14" s="13">
        <v>0.62947443599016895</v>
      </c>
      <c r="AM14" s="13">
        <v>0.78844443622455584</v>
      </c>
      <c r="AN14" s="13">
        <v>1.5094347286301018</v>
      </c>
      <c r="AO14" s="13">
        <v>4.4735829623671846</v>
      </c>
      <c r="AP14" s="13">
        <v>1.0277389262629597</v>
      </c>
      <c r="AQ14" s="13">
        <v>1.0277389262629555</v>
      </c>
      <c r="AR14" s="13"/>
      <c r="AS14" s="13"/>
      <c r="AT14" s="13"/>
      <c r="AU14" s="13">
        <v>0.10507673668785505</v>
      </c>
      <c r="AV14" s="13">
        <v>54.795872999365734</v>
      </c>
      <c r="AW14" s="13"/>
      <c r="AX14" s="13">
        <v>2.6457513110645907</v>
      </c>
      <c r="AY14" s="13">
        <v>3.4641016151377544</v>
      </c>
      <c r="AZ14" s="13">
        <v>8.5931801321114873E-3</v>
      </c>
      <c r="BA14" s="13">
        <v>1.1547005383792517</v>
      </c>
      <c r="BB14" s="13">
        <v>6.4114433848819494E-3</v>
      </c>
      <c r="BC14" s="13">
        <v>15.256146302392358</v>
      </c>
      <c r="BD14" s="13">
        <v>11.718930554164631</v>
      </c>
      <c r="BE14" s="13">
        <v>3.6922836279351744E-2</v>
      </c>
      <c r="BF14" s="13">
        <v>3.5355339059327378</v>
      </c>
      <c r="BG14" s="13">
        <v>2.1858486838097337</v>
      </c>
      <c r="BH14" s="13">
        <v>11.67618659209133</v>
      </c>
      <c r="BI14" s="14">
        <v>0.54088505129368569</v>
      </c>
      <c r="BJ14" s="15"/>
    </row>
    <row r="15" spans="1:62" ht="13.5" thickBot="1" x14ac:dyDescent="0.25">
      <c r="A15" s="74"/>
      <c r="B15" s="12" t="s">
        <v>192</v>
      </c>
      <c r="C15" s="13">
        <v>1.5041053093424255</v>
      </c>
      <c r="D15" s="13">
        <v>5.3145214384535384</v>
      </c>
      <c r="E15" s="13">
        <v>6.5275503702832847</v>
      </c>
      <c r="F15" s="13">
        <v>0.82690940703449067</v>
      </c>
      <c r="G15" s="13">
        <v>18.030252794493723</v>
      </c>
      <c r="H15" s="13">
        <v>4.8239035030027377</v>
      </c>
      <c r="I15" s="13">
        <v>10.850200444261072</v>
      </c>
      <c r="J15" s="13">
        <v>2.3718289883012429</v>
      </c>
      <c r="K15" s="13">
        <v>3.8115774835703187</v>
      </c>
      <c r="L15" s="13">
        <v>2.9258999455888879</v>
      </c>
      <c r="M15" s="13">
        <v>0.81607983046222754</v>
      </c>
      <c r="N15" s="13">
        <v>2.5176050123272566</v>
      </c>
      <c r="O15" s="13">
        <v>13.092632443152203</v>
      </c>
      <c r="P15" s="13">
        <v>15.704607520532985</v>
      </c>
      <c r="Q15" s="13">
        <v>3.5194616570411048</v>
      </c>
      <c r="R15" s="13">
        <v>3.7376833962184772</v>
      </c>
      <c r="S15" s="13">
        <v>6.8503432361010796</v>
      </c>
      <c r="T15" s="13">
        <v>5.9514810510706289</v>
      </c>
      <c r="U15" s="13">
        <v>2.572337192958726</v>
      </c>
      <c r="V15" s="13">
        <v>2.8666182032463525</v>
      </c>
      <c r="W15" s="13">
        <v>2.4395708526502604</v>
      </c>
      <c r="X15" s="13">
        <v>2.2458473018363372</v>
      </c>
      <c r="Y15" s="13">
        <v>9.3442076579112765</v>
      </c>
      <c r="Z15" s="13">
        <v>11.127488924745391</v>
      </c>
      <c r="AA15" s="13">
        <v>2.0573229485094071</v>
      </c>
      <c r="AB15" s="13">
        <v>2.0526036454383227</v>
      </c>
      <c r="AC15" s="13">
        <v>3.6279770304873624</v>
      </c>
      <c r="AD15" s="13">
        <v>1.239471171894273</v>
      </c>
      <c r="AE15" s="13">
        <v>1.6978892920791522</v>
      </c>
      <c r="AF15" s="13">
        <v>3.0938753711612348</v>
      </c>
      <c r="AG15" s="13">
        <v>10.956896117616768</v>
      </c>
      <c r="AH15" s="13">
        <v>1.9925985723265569</v>
      </c>
      <c r="AI15" s="13">
        <v>1.3139357630178479</v>
      </c>
      <c r="AJ15" s="13">
        <v>5.6851916052289457</v>
      </c>
      <c r="AK15" s="13">
        <v>3.2516524673855547</v>
      </c>
      <c r="AL15" s="13">
        <v>2.8796960989622087</v>
      </c>
      <c r="AM15" s="13">
        <v>4.0023585838859637</v>
      </c>
      <c r="AN15" s="13">
        <v>12.024610549658741</v>
      </c>
      <c r="AO15" s="13">
        <v>3.0414542442624084</v>
      </c>
      <c r="AP15" s="13">
        <v>1.1277292451723899</v>
      </c>
      <c r="AQ15" s="13">
        <v>1.2522467445138086</v>
      </c>
      <c r="AR15" s="13"/>
      <c r="AS15" s="13"/>
      <c r="AT15" s="13"/>
      <c r="AU15" s="13">
        <v>4.6224436700475939</v>
      </c>
      <c r="AV15" s="13">
        <v>4.5217081096616534</v>
      </c>
      <c r="AW15" s="13"/>
      <c r="AX15" s="13">
        <v>1.7970885078258196</v>
      </c>
      <c r="AY15" s="13">
        <v>0.84033613445378152</v>
      </c>
      <c r="AZ15" s="13">
        <v>1.3892361202447534</v>
      </c>
      <c r="BA15" s="13">
        <v>1.6949152542372885</v>
      </c>
      <c r="BB15" s="13">
        <v>2.2391704369127603</v>
      </c>
      <c r="BC15" s="13">
        <v>5.8139539105495324</v>
      </c>
      <c r="BD15" s="13">
        <v>2.9247526124185077</v>
      </c>
      <c r="BE15" s="13">
        <v>3.2598573680552945</v>
      </c>
      <c r="BF15" s="13">
        <v>1.9762845849802373</v>
      </c>
      <c r="BG15" s="13">
        <v>3.0143064657609249</v>
      </c>
      <c r="BH15" s="13">
        <v>3.4629706192049121</v>
      </c>
      <c r="BI15" s="14">
        <v>1.2437438710884636</v>
      </c>
      <c r="BJ15" s="15"/>
    </row>
    <row r="16" spans="1:62" ht="13.5" thickBot="1" x14ac:dyDescent="0.25">
      <c r="A16" s="74"/>
      <c r="B16" s="12" t="s">
        <v>80</v>
      </c>
      <c r="C16" s="13">
        <v>41.725768321513002</v>
      </c>
      <c r="D16" s="13">
        <v>21.670606776989754</v>
      </c>
      <c r="E16" s="13">
        <v>192.54545454545456</v>
      </c>
      <c r="F16" s="13">
        <v>28.585500394011031</v>
      </c>
      <c r="G16" s="13">
        <v>8.5303388494877854</v>
      </c>
      <c r="H16" s="13">
        <v>37.115839243498819</v>
      </c>
      <c r="I16" s="13">
        <v>13.14026792750197</v>
      </c>
      <c r="J16" s="13">
        <v>50.256107171000799</v>
      </c>
      <c r="K16" s="13">
        <v>83.026264210113666</v>
      </c>
      <c r="L16" s="13">
        <v>43.120344962759688</v>
      </c>
      <c r="M16" s="13">
        <v>31.698187549251379</v>
      </c>
      <c r="N16" s="13">
        <v>73.853390827126603</v>
      </c>
      <c r="O16" s="13">
        <v>26.146609172873379</v>
      </c>
      <c r="P16" s="13">
        <v>35.403397027600846</v>
      </c>
      <c r="Q16" s="13">
        <v>0.85101679929266205</v>
      </c>
      <c r="R16" s="13">
        <v>0.26975690111542422</v>
      </c>
      <c r="S16" s="13">
        <v>8.0546746073839959</v>
      </c>
      <c r="T16" s="13">
        <v>49.070966622929461</v>
      </c>
      <c r="U16" s="13">
        <v>1.6414338582888801</v>
      </c>
      <c r="V16" s="13">
        <v>560.15248453851677</v>
      </c>
      <c r="W16" s="13">
        <v>68.360914105594944</v>
      </c>
      <c r="X16" s="13">
        <v>24.77344365642238</v>
      </c>
      <c r="Y16" s="13">
        <v>8.1363278171788824</v>
      </c>
      <c r="Z16" s="13">
        <v>8.2840819542947219</v>
      </c>
      <c r="AA16" s="13">
        <v>33.0575256107171</v>
      </c>
      <c r="AB16" s="13">
        <v>41.193853427895981</v>
      </c>
      <c r="AC16" s="13">
        <v>27.167060677698974</v>
      </c>
      <c r="AD16" s="13">
        <v>60.259365994236326</v>
      </c>
      <c r="AE16" s="13">
        <v>39.740634005763695</v>
      </c>
      <c r="AF16" s="13">
        <v>59.372049102927292</v>
      </c>
      <c r="AG16" s="13">
        <v>35.223880597014926</v>
      </c>
      <c r="AH16" s="13">
        <v>82.694198623402187</v>
      </c>
      <c r="AI16" s="13">
        <v>79.225684608120872</v>
      </c>
      <c r="AJ16" s="13">
        <v>21.660756501182032</v>
      </c>
      <c r="AK16" s="13">
        <v>26.132781717888097</v>
      </c>
      <c r="AL16" s="13">
        <v>14.588258471237195</v>
      </c>
      <c r="AM16" s="13">
        <v>11.544523246650906</v>
      </c>
      <c r="AN16" s="13">
        <v>7.762017336485421</v>
      </c>
      <c r="AO16" s="13">
        <v>84.731873606922775</v>
      </c>
      <c r="AP16" s="13">
        <v>55.823595929136836</v>
      </c>
      <c r="AQ16" s="13">
        <v>44.176404070863178</v>
      </c>
      <c r="AR16" s="13"/>
      <c r="AS16" s="13"/>
      <c r="AT16" s="13"/>
      <c r="AU16" s="13">
        <v>1.6694715296042655</v>
      </c>
      <c r="AV16" s="13">
        <v>955.45043350048741</v>
      </c>
      <c r="AW16" s="13">
        <v>380.29028678231418</v>
      </c>
      <c r="AX16" s="13">
        <v>91</v>
      </c>
      <c r="AY16" s="13">
        <v>242</v>
      </c>
      <c r="AZ16" s="13">
        <v>0.37603305785123969</v>
      </c>
      <c r="BA16" s="13">
        <v>40</v>
      </c>
      <c r="BB16" s="13">
        <v>0.16528925619834711</v>
      </c>
      <c r="BC16" s="13">
        <v>157</v>
      </c>
      <c r="BD16" s="13">
        <v>239</v>
      </c>
      <c r="BE16" s="13">
        <v>0.65690376569037656</v>
      </c>
      <c r="BF16" s="13">
        <v>116</v>
      </c>
      <c r="BG16" s="13">
        <v>37.980201111374534</v>
      </c>
      <c r="BH16" s="13">
        <v>179</v>
      </c>
      <c r="BI16" s="14">
        <v>24.048041567501542</v>
      </c>
      <c r="BJ16" s="15" t="s">
        <v>16</v>
      </c>
    </row>
    <row r="17" spans="1:62" ht="13.5" thickBot="1" x14ac:dyDescent="0.25">
      <c r="A17" s="74"/>
      <c r="B17" s="12" t="s">
        <v>81</v>
      </c>
      <c r="C17" s="13">
        <v>36.026200873362441</v>
      </c>
      <c r="D17" s="13">
        <v>18.28862549386567</v>
      </c>
      <c r="E17" s="13">
        <v>196.98692438885729</v>
      </c>
      <c r="F17" s="13">
        <v>30.349344978165938</v>
      </c>
      <c r="G17" s="13">
        <v>12.611769598669165</v>
      </c>
      <c r="H17" s="13">
        <v>42.961114576835101</v>
      </c>
      <c r="I17" s="13">
        <v>5.6768558951965069</v>
      </c>
      <c r="J17" s="13">
        <v>48.637970472031611</v>
      </c>
      <c r="K17" s="13">
        <v>74.070115433946114</v>
      </c>
      <c r="L17" s="13">
        <v>37.601539119281746</v>
      </c>
      <c r="M17" s="13">
        <v>27.157413183614057</v>
      </c>
      <c r="N17" s="13">
        <v>88.328345446772133</v>
      </c>
      <c r="O17" s="13">
        <v>11.671654553227876</v>
      </c>
      <c r="P17" s="13">
        <v>13.213939980638918</v>
      </c>
      <c r="Q17" s="13">
        <v>1.797385620915033</v>
      </c>
      <c r="R17" s="13">
        <v>0.48812343957476251</v>
      </c>
      <c r="S17" s="13">
        <v>6.8793757973675209</v>
      </c>
      <c r="T17" s="13">
        <v>40.692745348179983</v>
      </c>
      <c r="U17" s="13">
        <v>1.690565661890199</v>
      </c>
      <c r="V17" s="13">
        <v>550.82524330060949</v>
      </c>
      <c r="W17" s="13">
        <v>71.81326679143271</v>
      </c>
      <c r="X17" s="13">
        <v>26.523185693491371</v>
      </c>
      <c r="Y17" s="13">
        <v>9.7005614472863382</v>
      </c>
      <c r="Z17" s="13">
        <v>4.3564150551050114</v>
      </c>
      <c r="AA17" s="13">
        <v>30.879600748596381</v>
      </c>
      <c r="AB17" s="13">
        <v>40.580162195882721</v>
      </c>
      <c r="AC17" s="13">
        <v>31.23310459555001</v>
      </c>
      <c r="AD17" s="13">
        <v>56.507890545823095</v>
      </c>
      <c r="AE17" s="13">
        <v>43.492109454176934</v>
      </c>
      <c r="AF17" s="13">
        <v>73.621933621933636</v>
      </c>
      <c r="AG17" s="13">
        <v>51.291918636613531</v>
      </c>
      <c r="AH17" s="13">
        <v>86.92946058091286</v>
      </c>
      <c r="AI17" s="13">
        <v>85.714285714285722</v>
      </c>
      <c r="AJ17" s="13">
        <v>18.673320856726967</v>
      </c>
      <c r="AK17" s="13">
        <v>22.021210230817218</v>
      </c>
      <c r="AL17" s="13">
        <v>11.093782491162404</v>
      </c>
      <c r="AM17" s="13">
        <v>10.927427739654814</v>
      </c>
      <c r="AN17" s="13">
        <v>5.3545435641505517</v>
      </c>
      <c r="AO17" s="13">
        <v>77.736299835747346</v>
      </c>
      <c r="AP17" s="13">
        <v>50.377714825306896</v>
      </c>
      <c r="AQ17" s="13">
        <v>49.622285174693104</v>
      </c>
      <c r="AR17" s="13"/>
      <c r="AS17" s="13"/>
      <c r="AT17" s="13"/>
      <c r="AU17" s="13">
        <v>1.4699411892833807</v>
      </c>
      <c r="AV17" s="13">
        <v>1007.6131508022029</v>
      </c>
      <c r="AW17" s="13">
        <v>419.85977890623366</v>
      </c>
      <c r="AX17" s="13">
        <v>97</v>
      </c>
      <c r="AY17" s="13">
        <v>244</v>
      </c>
      <c r="AZ17" s="13">
        <v>0.39754098360655737</v>
      </c>
      <c r="BA17" s="13">
        <v>39</v>
      </c>
      <c r="BB17" s="13">
        <v>0.1598360655737705</v>
      </c>
      <c r="BC17" s="13">
        <v>146</v>
      </c>
      <c r="BD17" s="13">
        <v>237</v>
      </c>
      <c r="BE17" s="13">
        <v>0.61603375527426163</v>
      </c>
      <c r="BF17" s="13">
        <v>124</v>
      </c>
      <c r="BG17" s="13">
        <v>41.566078934529479</v>
      </c>
      <c r="BH17" s="13">
        <v>192</v>
      </c>
      <c r="BI17" s="14">
        <v>25.071769518727507</v>
      </c>
      <c r="BJ17" s="15" t="s">
        <v>61</v>
      </c>
    </row>
    <row r="18" spans="1:62" ht="13.5" thickBot="1" x14ac:dyDescent="0.25">
      <c r="A18" s="74"/>
      <c r="B18" s="12" t="s">
        <v>82</v>
      </c>
      <c r="C18" s="13">
        <v>35.464834276475337</v>
      </c>
      <c r="D18" s="13">
        <v>17.413096200485047</v>
      </c>
      <c r="E18" s="13">
        <v>203.66759517177337</v>
      </c>
      <c r="F18" s="13">
        <v>29.159256265157634</v>
      </c>
      <c r="G18" s="13">
        <v>11.10751818916734</v>
      </c>
      <c r="H18" s="13">
        <v>40.266774454324974</v>
      </c>
      <c r="I18" s="13">
        <v>6.3055780113177047</v>
      </c>
      <c r="J18" s="13">
        <v>46.572352465642687</v>
      </c>
      <c r="K18" s="13">
        <v>76.14997396285365</v>
      </c>
      <c r="L18" s="13">
        <v>37.389342128102761</v>
      </c>
      <c r="M18" s="13">
        <v>26.438965238480193</v>
      </c>
      <c r="N18" s="13">
        <v>86.460683909043553</v>
      </c>
      <c r="O18" s="13">
        <v>13.539316090956429</v>
      </c>
      <c r="P18" s="13">
        <v>15.659506123268422</v>
      </c>
      <c r="Q18" s="13">
        <v>2.1529806339932946</v>
      </c>
      <c r="R18" s="13">
        <v>0.56922580141269763</v>
      </c>
      <c r="S18" s="13">
        <v>8.8687092166802017</v>
      </c>
      <c r="T18" s="13">
        <v>39.772061804172857</v>
      </c>
      <c r="U18" s="13">
        <v>2.2298841986989224</v>
      </c>
      <c r="V18" s="13">
        <v>408.68171915157058</v>
      </c>
      <c r="W18" s="13">
        <v>61.269199676637022</v>
      </c>
      <c r="X18" s="13">
        <v>25.101050929668549</v>
      </c>
      <c r="Y18" s="13">
        <v>5.8205335489086494</v>
      </c>
      <c r="Z18" s="13">
        <v>5.3031527890056589</v>
      </c>
      <c r="AA18" s="13">
        <v>30.404203718674207</v>
      </c>
      <c r="AB18" s="13">
        <v>36.22473726758286</v>
      </c>
      <c r="AC18" s="13">
        <v>25.044462409054162</v>
      </c>
      <c r="AD18" s="13">
        <v>59.123894972951575</v>
      </c>
      <c r="AE18" s="13">
        <v>40.876105027048425</v>
      </c>
      <c r="AF18" s="13">
        <v>70.77729655801231</v>
      </c>
      <c r="AG18" s="13">
        <v>32.27252353204841</v>
      </c>
      <c r="AH18" s="13">
        <v>87.350199733688427</v>
      </c>
      <c r="AI18" s="13">
        <v>85.730567586049702</v>
      </c>
      <c r="AJ18" s="13">
        <v>9.3936944219886804</v>
      </c>
      <c r="AK18" s="13">
        <v>12.667744543249798</v>
      </c>
      <c r="AL18" s="13">
        <v>6.1358124494745354</v>
      </c>
      <c r="AM18" s="13">
        <v>6.5319320937752625</v>
      </c>
      <c r="AN18" s="13">
        <v>3.2578819725141472</v>
      </c>
      <c r="AO18" s="13">
        <v>87.960286540153334</v>
      </c>
      <c r="AP18" s="13">
        <v>48.436502871729417</v>
      </c>
      <c r="AQ18" s="13">
        <v>51.563497128270576</v>
      </c>
      <c r="AR18" s="13"/>
      <c r="AS18" s="13"/>
      <c r="AT18" s="13"/>
      <c r="AU18" s="13">
        <v>1.3518700037029778</v>
      </c>
      <c r="AV18" s="13">
        <v>727.6216177950156</v>
      </c>
      <c r="AW18" s="13">
        <v>510.3604195406075</v>
      </c>
      <c r="AX18" s="13">
        <v>91</v>
      </c>
      <c r="AY18" s="13">
        <v>239</v>
      </c>
      <c r="AZ18" s="13">
        <v>0.3807531380753138</v>
      </c>
      <c r="BA18" s="13">
        <v>32</v>
      </c>
      <c r="BB18" s="13">
        <v>0.13389121338912133</v>
      </c>
      <c r="BC18" s="13">
        <v>136</v>
      </c>
      <c r="BD18" s="13">
        <v>223</v>
      </c>
      <c r="BE18" s="13">
        <v>0.60986547085201792</v>
      </c>
      <c r="BF18" s="13">
        <v>124</v>
      </c>
      <c r="BG18" s="13">
        <v>43.861568266060495</v>
      </c>
      <c r="BH18" s="13">
        <v>188</v>
      </c>
      <c r="BI18" s="14">
        <v>25.621011432530068</v>
      </c>
      <c r="BJ18" s="15" t="s">
        <v>36</v>
      </c>
    </row>
    <row r="19" spans="1:62" ht="13.5" thickBot="1" x14ac:dyDescent="0.25">
      <c r="A19" s="74"/>
      <c r="B19" s="12" t="s">
        <v>193</v>
      </c>
      <c r="C19" s="17">
        <v>37.738934490450255</v>
      </c>
      <c r="D19" s="17">
        <v>19.124109490446823</v>
      </c>
      <c r="E19" s="17">
        <v>197.7333247020284</v>
      </c>
      <c r="F19" s="17">
        <v>29.364700545778202</v>
      </c>
      <c r="G19" s="17">
        <v>10.749875545774763</v>
      </c>
      <c r="H19" s="17">
        <v>40.114576091552969</v>
      </c>
      <c r="I19" s="17">
        <v>8.3742339446720617</v>
      </c>
      <c r="J19" s="17">
        <v>48.488810036225033</v>
      </c>
      <c r="K19" s="17">
        <v>77.74878453563781</v>
      </c>
      <c r="L19" s="17">
        <v>39.37040873671473</v>
      </c>
      <c r="M19" s="17">
        <v>28.431521990448545</v>
      </c>
      <c r="N19" s="17">
        <v>82.880806727647425</v>
      </c>
      <c r="O19" s="17">
        <v>17.119193272352561</v>
      </c>
      <c r="P19" s="17">
        <v>21.425614377169396</v>
      </c>
      <c r="Q19" s="17">
        <v>1.9751831274541638</v>
      </c>
      <c r="R19" s="17">
        <v>0.52867462049373004</v>
      </c>
      <c r="S19" s="17">
        <v>7.9342532071439065</v>
      </c>
      <c r="T19" s="17">
        <v>43.178591258427439</v>
      </c>
      <c r="U19" s="17">
        <v>1.8539612396260006</v>
      </c>
      <c r="V19" s="17">
        <v>506.55314899689893</v>
      </c>
      <c r="W19" s="17">
        <v>67.147793524554899</v>
      </c>
      <c r="X19" s="17">
        <v>25.465893426527433</v>
      </c>
      <c r="Y19" s="17">
        <v>7.8858076044579564</v>
      </c>
      <c r="Z19" s="17">
        <v>5.9812165994684641</v>
      </c>
      <c r="AA19" s="17">
        <v>31.447110025995897</v>
      </c>
      <c r="AB19" s="17">
        <v>39.332917630453856</v>
      </c>
      <c r="AC19" s="17">
        <v>27.81487589410105</v>
      </c>
      <c r="AD19" s="17">
        <v>58.63038383767033</v>
      </c>
      <c r="AE19" s="17">
        <v>41.369616162329685</v>
      </c>
      <c r="AF19" s="17">
        <v>67.923759760957751</v>
      </c>
      <c r="AG19" s="17">
        <v>39.596107588558958</v>
      </c>
      <c r="AH19" s="17">
        <v>85.657952979334496</v>
      </c>
      <c r="AI19" s="17">
        <v>83.556845969485437</v>
      </c>
      <c r="AJ19" s="17">
        <v>16.575923926632559</v>
      </c>
      <c r="AK19" s="17">
        <v>24.076995974352656</v>
      </c>
      <c r="AL19" s="17">
        <v>12.841020481199799</v>
      </c>
      <c r="AM19" s="17">
        <v>11.235975493152861</v>
      </c>
      <c r="AN19" s="17">
        <v>6.5582804503179863</v>
      </c>
      <c r="AO19" s="17">
        <v>81.234086721335061</v>
      </c>
      <c r="AP19" s="17">
        <v>53.100655377221869</v>
      </c>
      <c r="AQ19" s="17">
        <v>46.899344622778145</v>
      </c>
      <c r="AR19" s="17"/>
      <c r="AS19" s="17"/>
      <c r="AT19" s="17"/>
      <c r="AU19" s="17">
        <v>1.4970942408635413</v>
      </c>
      <c r="AV19" s="17">
        <v>841.53602564775156</v>
      </c>
      <c r="AW19" s="17">
        <v>436.83682840971841</v>
      </c>
      <c r="AX19" s="17">
        <v>93</v>
      </c>
      <c r="AY19" s="17">
        <v>241.66666666666666</v>
      </c>
      <c r="AZ19" s="17">
        <v>0.38477572651103698</v>
      </c>
      <c r="BA19" s="17">
        <v>37</v>
      </c>
      <c r="BB19" s="17">
        <v>0.15300551172041299</v>
      </c>
      <c r="BC19" s="17">
        <v>146.33333333333334</v>
      </c>
      <c r="BD19" s="17">
        <v>233</v>
      </c>
      <c r="BE19" s="17">
        <v>0.62760099727221874</v>
      </c>
      <c r="BF19" s="17">
        <v>121.33333333333333</v>
      </c>
      <c r="BG19" s="17">
        <v>41.1359494373215</v>
      </c>
      <c r="BH19" s="17">
        <v>186.33333333333334</v>
      </c>
      <c r="BI19" s="18">
        <v>24.91360750625304</v>
      </c>
      <c r="BJ19" s="15"/>
    </row>
    <row r="20" spans="1:62" ht="13.5" thickBot="1" x14ac:dyDescent="0.25">
      <c r="A20" s="74"/>
      <c r="B20" s="12" t="s">
        <v>83</v>
      </c>
      <c r="C20" s="17">
        <v>37.738934490450255</v>
      </c>
      <c r="D20" s="17">
        <v>19.124109490446823</v>
      </c>
      <c r="E20" s="17">
        <v>197.7333247020284</v>
      </c>
      <c r="F20" s="17">
        <v>29.364700545778202</v>
      </c>
      <c r="G20" s="17">
        <v>10.749875545774763</v>
      </c>
      <c r="H20" s="17">
        <v>40.114576091552969</v>
      </c>
      <c r="I20" s="17">
        <v>8.3742339446720617</v>
      </c>
      <c r="J20" s="17">
        <v>48.488810036225033</v>
      </c>
      <c r="K20" s="17">
        <v>77.74878453563781</v>
      </c>
      <c r="L20" s="17">
        <v>39.37040873671473</v>
      </c>
      <c r="M20" s="17">
        <v>28.431521990448545</v>
      </c>
      <c r="N20" s="17">
        <v>82.880806727647425</v>
      </c>
      <c r="O20" s="17">
        <v>17.119193272352561</v>
      </c>
      <c r="P20" s="17">
        <v>21.425614377169396</v>
      </c>
      <c r="Q20" s="17">
        <v>1.6004610180669967</v>
      </c>
      <c r="R20" s="17">
        <v>0.44236871403429473</v>
      </c>
      <c r="S20" s="17">
        <v>7.9342532071439065</v>
      </c>
      <c r="T20" s="17">
        <v>43.178591258427439</v>
      </c>
      <c r="U20" s="17">
        <v>1.8539612396260006</v>
      </c>
      <c r="V20" s="17">
        <v>506.55314899689893</v>
      </c>
      <c r="W20" s="17">
        <v>67.147793524554899</v>
      </c>
      <c r="X20" s="17">
        <v>25.465893426527433</v>
      </c>
      <c r="Y20" s="17">
        <v>7.8858076044579564</v>
      </c>
      <c r="Z20" s="17">
        <v>5.9812165994684641</v>
      </c>
      <c r="AA20" s="17">
        <v>31.447110025995897</v>
      </c>
      <c r="AB20" s="17">
        <v>39.332917630453856</v>
      </c>
      <c r="AC20" s="17">
        <v>27.81487589410105</v>
      </c>
      <c r="AD20" s="17">
        <v>58.63038383767033</v>
      </c>
      <c r="AE20" s="17">
        <v>41.369616162329685</v>
      </c>
      <c r="AF20" s="17">
        <v>67.923759760957751</v>
      </c>
      <c r="AG20" s="17">
        <v>39.596107588558958</v>
      </c>
      <c r="AH20" s="17">
        <v>85.657952979334496</v>
      </c>
      <c r="AI20" s="17">
        <v>83.556845969485437</v>
      </c>
      <c r="AJ20" s="17">
        <v>16.575923926632559</v>
      </c>
      <c r="AK20" s="17">
        <v>20.273912163985035</v>
      </c>
      <c r="AL20" s="17">
        <v>10.605951137291378</v>
      </c>
      <c r="AM20" s="17">
        <v>9.6679610266936606</v>
      </c>
      <c r="AN20" s="17">
        <v>5.4581476243833729</v>
      </c>
      <c r="AO20" s="17">
        <v>83.476153327607818</v>
      </c>
      <c r="AP20" s="17">
        <v>51.545937875391054</v>
      </c>
      <c r="AQ20" s="17">
        <v>48.454062124608953</v>
      </c>
      <c r="AR20" s="17"/>
      <c r="AS20" s="17"/>
      <c r="AT20" s="17"/>
      <c r="AU20" s="17">
        <v>1.4970942408635413</v>
      </c>
      <c r="AV20" s="17">
        <v>896.89506736590192</v>
      </c>
      <c r="AW20" s="17">
        <v>436.83682840971841</v>
      </c>
      <c r="AX20" s="17">
        <v>93</v>
      </c>
      <c r="AY20" s="17">
        <v>241.66666666666666</v>
      </c>
      <c r="AZ20" s="17">
        <v>0.38477572651103698</v>
      </c>
      <c r="BA20" s="17">
        <v>37</v>
      </c>
      <c r="BB20" s="17">
        <v>0.15300551172041299</v>
      </c>
      <c r="BC20" s="17">
        <v>146.33333333333334</v>
      </c>
      <c r="BD20" s="17">
        <v>233</v>
      </c>
      <c r="BE20" s="17">
        <v>0.62760099727221874</v>
      </c>
      <c r="BF20" s="17">
        <v>121.33333333333333</v>
      </c>
      <c r="BG20" s="17">
        <v>41.1359494373215</v>
      </c>
      <c r="BH20" s="17">
        <v>186.33333333333334</v>
      </c>
      <c r="BI20" s="18">
        <v>24.91360750625304</v>
      </c>
      <c r="BJ20" s="15"/>
    </row>
    <row r="21" spans="1:62" ht="13.5" thickBot="1" x14ac:dyDescent="0.25">
      <c r="A21" s="74"/>
      <c r="B21" s="12" t="s">
        <v>194</v>
      </c>
      <c r="C21" s="13">
        <v>3.4640895068408617</v>
      </c>
      <c r="D21" s="13">
        <v>2.248360337817267</v>
      </c>
      <c r="E21" s="13">
        <v>5.5985121325696259</v>
      </c>
      <c r="F21" s="13">
        <v>0.89969019311812293</v>
      </c>
      <c r="G21" s="13">
        <v>2.064085859495782</v>
      </c>
      <c r="H21" s="13">
        <v>2.9256083447464833</v>
      </c>
      <c r="I21" s="13">
        <v>4.1394604502207928</v>
      </c>
      <c r="J21" s="13">
        <v>1.8464015838975858</v>
      </c>
      <c r="K21" s="13">
        <v>4.68724830374354</v>
      </c>
      <c r="L21" s="13">
        <v>3.2492727132882475</v>
      </c>
      <c r="M21" s="13">
        <v>2.8517310124323174</v>
      </c>
      <c r="N21" s="13">
        <v>7.8735454711082893</v>
      </c>
      <c r="O21" s="13">
        <v>7.8735454711082804</v>
      </c>
      <c r="P21" s="13">
        <v>12.166717071853064</v>
      </c>
      <c r="Q21" s="13">
        <v>0.25144364510375788</v>
      </c>
      <c r="R21" s="13">
        <v>5.7348030025848991E-2</v>
      </c>
      <c r="S21" s="13">
        <v>1.000118917192055</v>
      </c>
      <c r="T21" s="13">
        <v>5.123668619670303</v>
      </c>
      <c r="U21" s="13">
        <v>0.32648435934954972</v>
      </c>
      <c r="V21" s="13">
        <v>84.887348540605885</v>
      </c>
      <c r="W21" s="13">
        <v>5.3756938146099973</v>
      </c>
      <c r="X21" s="13">
        <v>0.93017838864771207</v>
      </c>
      <c r="Y21" s="13">
        <v>1.9521076829374961</v>
      </c>
      <c r="Z21" s="13">
        <v>2.0497486958264259</v>
      </c>
      <c r="AA21" s="13">
        <v>1.4147718369579629</v>
      </c>
      <c r="AB21" s="13">
        <v>2.7091960261607384</v>
      </c>
      <c r="AC21" s="13">
        <v>3.1447689015364193</v>
      </c>
      <c r="AD21" s="13">
        <v>1.9238131251493087</v>
      </c>
      <c r="AE21" s="13">
        <v>1.9238131251493154</v>
      </c>
      <c r="AF21" s="13">
        <v>7.5413398272695868</v>
      </c>
      <c r="AG21" s="13">
        <v>10.235801101285553</v>
      </c>
      <c r="AH21" s="13">
        <v>2.5752932396914257</v>
      </c>
      <c r="AI21" s="13">
        <v>3.7509046013555207</v>
      </c>
      <c r="AJ21" s="13">
        <v>6.3968358135466445</v>
      </c>
      <c r="AK21" s="13">
        <v>2.9073200798410759</v>
      </c>
      <c r="AL21" s="13">
        <v>2.4709676622043912</v>
      </c>
      <c r="AM21" s="13">
        <v>0.43635241763668731</v>
      </c>
      <c r="AN21" s="13">
        <v>1.7023410299467447</v>
      </c>
      <c r="AO21" s="13">
        <v>4.9466176518888956</v>
      </c>
      <c r="AP21" s="13">
        <v>3.8508194580538313</v>
      </c>
      <c r="AQ21" s="13">
        <v>3.8508194580538211</v>
      </c>
      <c r="AR21" s="13"/>
      <c r="AS21" s="13"/>
      <c r="AT21" s="13"/>
      <c r="AU21" s="13">
        <v>0.16053239072315817</v>
      </c>
      <c r="AV21" s="13">
        <v>161.09930053503933</v>
      </c>
      <c r="AW21" s="13">
        <v>66.676270264036532</v>
      </c>
      <c r="AX21" s="13">
        <v>3.4641016151377544</v>
      </c>
      <c r="AY21" s="13">
        <v>2.5166114784235836</v>
      </c>
      <c r="AZ21" s="13">
        <v>1.130414219949814E-2</v>
      </c>
      <c r="BA21" s="13">
        <v>4.358898943540674</v>
      </c>
      <c r="BB21" s="13">
        <v>1.6776519976449428E-2</v>
      </c>
      <c r="BC21" s="13">
        <v>10.503967504392486</v>
      </c>
      <c r="BD21" s="13">
        <v>8.717797887081348</v>
      </c>
      <c r="BE21" s="13">
        <v>2.5563667790529702E-2</v>
      </c>
      <c r="BF21" s="13">
        <v>4.6188021535170058</v>
      </c>
      <c r="BG21" s="13">
        <v>2.9641825922724463</v>
      </c>
      <c r="BH21" s="13">
        <v>6.6583281184793925</v>
      </c>
      <c r="BI21" s="14">
        <v>0.79832322132983513</v>
      </c>
      <c r="BJ21" s="15"/>
    </row>
    <row r="22" spans="1:62" ht="13.5" thickBot="1" x14ac:dyDescent="0.25">
      <c r="A22" s="74"/>
      <c r="B22" s="12" t="s">
        <v>195</v>
      </c>
      <c r="C22" s="13">
        <v>5.2995481623298684</v>
      </c>
      <c r="D22" s="13">
        <v>6.7877223089656544</v>
      </c>
      <c r="E22" s="13">
        <v>1.6346776607692886</v>
      </c>
      <c r="F22" s="13">
        <v>1.7689142593987552</v>
      </c>
      <c r="G22" s="13">
        <v>11.085714634889774</v>
      </c>
      <c r="H22" s="13">
        <v>4.2106908010888242</v>
      </c>
      <c r="I22" s="13">
        <v>28.538951992800747</v>
      </c>
      <c r="J22" s="13">
        <v>2.1984875493933957</v>
      </c>
      <c r="K22" s="13">
        <v>3.4806770113358012</v>
      </c>
      <c r="L22" s="13">
        <v>4.764919989103511</v>
      </c>
      <c r="M22" s="13">
        <v>5.7909234273048069</v>
      </c>
      <c r="N22" s="13">
        <v>5.4847361852533005</v>
      </c>
      <c r="O22" s="13">
        <v>26.553783959916881</v>
      </c>
      <c r="P22" s="13">
        <v>32.785325325716073</v>
      </c>
      <c r="Q22" s="13">
        <v>9.0015707438882409</v>
      </c>
      <c r="R22" s="13">
        <v>7.6703475724060191</v>
      </c>
      <c r="S22" s="13">
        <v>7.2775459893637997</v>
      </c>
      <c r="T22" s="13">
        <v>6.8509679695206049</v>
      </c>
      <c r="U22" s="13">
        <v>10.167193829504779</v>
      </c>
      <c r="V22" s="13">
        <v>9.6751414195655183</v>
      </c>
      <c r="W22" s="13">
        <v>4.6221299435716068</v>
      </c>
      <c r="X22" s="13">
        <v>2.1088549067777995</v>
      </c>
      <c r="Y22" s="13">
        <v>14.292130277106471</v>
      </c>
      <c r="Z22" s="13">
        <v>19.785656339742641</v>
      </c>
      <c r="AA22" s="13">
        <v>2.5974370943287131</v>
      </c>
      <c r="AB22" s="13">
        <v>3.9767074227422832</v>
      </c>
      <c r="AC22" s="13">
        <v>6.5275616499380931</v>
      </c>
      <c r="AD22" s="13">
        <v>1.894434170430672</v>
      </c>
      <c r="AE22" s="13">
        <v>2.6848545592426496</v>
      </c>
      <c r="AF22" s="13">
        <v>6.4101201032561175</v>
      </c>
      <c r="AG22" s="13">
        <v>14.924806707279068</v>
      </c>
      <c r="AH22" s="13">
        <v>1.7357947434685705</v>
      </c>
      <c r="AI22" s="13">
        <v>2.5917514671246416</v>
      </c>
      <c r="AJ22" s="13">
        <v>22.28059742105296</v>
      </c>
      <c r="AK22" s="13">
        <v>8.5383813899595573</v>
      </c>
      <c r="AL22" s="13">
        <v>13.60669109277943</v>
      </c>
      <c r="AM22" s="13">
        <v>2.7460700113316667</v>
      </c>
      <c r="AN22" s="13">
        <v>18.354458844605677</v>
      </c>
      <c r="AO22" s="13">
        <v>4.3058117925132855</v>
      </c>
      <c r="AP22" s="13">
        <v>5.1278850186903844</v>
      </c>
      <c r="AQ22" s="13">
        <v>5.8059245258461045</v>
      </c>
      <c r="AR22" s="13"/>
      <c r="AS22" s="13"/>
      <c r="AT22" s="13"/>
      <c r="AU22" s="13">
        <v>6.1908874182969731</v>
      </c>
      <c r="AV22" s="13">
        <v>13.536486184896615</v>
      </c>
      <c r="AW22" s="13">
        <v>8.8123436674611</v>
      </c>
      <c r="AX22" s="13">
        <v>2.150537634408602</v>
      </c>
      <c r="AY22" s="13">
        <v>0.60122744048836885</v>
      </c>
      <c r="AZ22" s="13">
        <v>1.6961697664810607</v>
      </c>
      <c r="BA22" s="13">
        <v>6.8016526443880636</v>
      </c>
      <c r="BB22" s="13">
        <v>6.3304440575757237</v>
      </c>
      <c r="BC22" s="13">
        <v>4.1442836898998294</v>
      </c>
      <c r="BD22" s="13">
        <v>2.1601815265438482</v>
      </c>
      <c r="BE22" s="13">
        <v>2.3516837201478769</v>
      </c>
      <c r="BF22" s="13">
        <v>2.197802197802198</v>
      </c>
      <c r="BG22" s="13">
        <v>4.1602822858952173</v>
      </c>
      <c r="BH22" s="13">
        <v>2.0630702316047933</v>
      </c>
      <c r="BI22" s="14">
        <v>1.8500416955650669</v>
      </c>
      <c r="BJ22" s="15"/>
    </row>
    <row r="23" spans="1:62" ht="13.5" thickBot="1" x14ac:dyDescent="0.25">
      <c r="A23" s="74"/>
      <c r="B23" s="12" t="s">
        <v>86</v>
      </c>
      <c r="C23" s="13">
        <v>40.84457061745919</v>
      </c>
      <c r="D23" s="13">
        <v>25.869410929737409</v>
      </c>
      <c r="E23" s="13">
        <v>157.88751714677636</v>
      </c>
      <c r="F23" s="13">
        <v>29.394369529216942</v>
      </c>
      <c r="G23" s="13">
        <v>14.419209841495153</v>
      </c>
      <c r="H23" s="13">
        <v>43.813579370712091</v>
      </c>
      <c r="I23" s="13">
        <v>11.450201088242252</v>
      </c>
      <c r="J23" s="13">
        <v>55.263780458954336</v>
      </c>
      <c r="K23" s="13">
        <v>73.908390410958916</v>
      </c>
      <c r="L23" s="13">
        <v>46.810787671232895</v>
      </c>
      <c r="M23" s="13">
        <v>33.356990773598298</v>
      </c>
      <c r="N23" s="13">
        <v>79.280821917808225</v>
      </c>
      <c r="O23" s="13">
        <v>20.719178082191782</v>
      </c>
      <c r="P23" s="13">
        <v>26.133909287257019</v>
      </c>
      <c r="Q23" s="13">
        <v>1.7643940899754753</v>
      </c>
      <c r="R23" s="13">
        <v>0.58854877380303294</v>
      </c>
      <c r="S23" s="13">
        <v>6.5361326996171867</v>
      </c>
      <c r="T23" s="13">
        <v>43.259139995022508</v>
      </c>
      <c r="U23" s="13">
        <v>1.5109252519512057</v>
      </c>
      <c r="V23" s="13">
        <v>618.58696967096012</v>
      </c>
      <c r="W23" s="13">
        <v>71.433640880056785</v>
      </c>
      <c r="X23" s="13">
        <v>25.822096049207477</v>
      </c>
      <c r="Y23" s="13">
        <v>10.846936361485687</v>
      </c>
      <c r="Z23" s="13">
        <v>10.018925952211971</v>
      </c>
      <c r="AA23" s="13">
        <v>35.841022001419446</v>
      </c>
      <c r="AB23" s="13">
        <v>46.687958362905135</v>
      </c>
      <c r="AC23" s="13">
        <v>24.745682517151643</v>
      </c>
      <c r="AD23" s="13">
        <v>65.358503063421097</v>
      </c>
      <c r="AE23" s="13">
        <v>34.641496936578896</v>
      </c>
      <c r="AF23" s="13">
        <v>63.220388068346367</v>
      </c>
      <c r="AG23" s="13">
        <v>40.113735783027117</v>
      </c>
      <c r="AH23" s="13">
        <v>88.784067085953893</v>
      </c>
      <c r="AI23" s="13">
        <v>87.749782797567335</v>
      </c>
      <c r="AJ23" s="13">
        <v>28.306127277028626</v>
      </c>
      <c r="AK23" s="13">
        <v>35.545303998107407</v>
      </c>
      <c r="AL23" s="13">
        <v>21.587414241779044</v>
      </c>
      <c r="AM23" s="13">
        <v>13.957889756328365</v>
      </c>
      <c r="AN23" s="13">
        <v>10.279157795126569</v>
      </c>
      <c r="AO23" s="13">
        <v>73.924392047679135</v>
      </c>
      <c r="AP23" s="13">
        <v>60.732113144758749</v>
      </c>
      <c r="AQ23" s="13">
        <v>39.267886855241265</v>
      </c>
      <c r="AR23" s="13"/>
      <c r="AS23" s="13"/>
      <c r="AT23" s="13"/>
      <c r="AU23" s="13">
        <v>2.9561124370193577</v>
      </c>
      <c r="AV23" s="13">
        <v>1043.3698380289075</v>
      </c>
      <c r="AW23" s="13">
        <v>277.88966135904917</v>
      </c>
      <c r="AX23" s="13">
        <v>86</v>
      </c>
      <c r="AY23" s="13">
        <v>239</v>
      </c>
      <c r="AZ23" s="13">
        <v>0.35983263598326359</v>
      </c>
      <c r="BA23" s="13">
        <v>44</v>
      </c>
      <c r="BB23" s="13">
        <v>0.18410041841004185</v>
      </c>
      <c r="BC23" s="13">
        <v>173</v>
      </c>
      <c r="BD23" s="13">
        <v>241</v>
      </c>
      <c r="BE23" s="13">
        <v>0.71784232365145229</v>
      </c>
      <c r="BF23" s="13">
        <v>108</v>
      </c>
      <c r="BG23" s="13">
        <v>32.133853448775767</v>
      </c>
      <c r="BH23" s="13">
        <v>185</v>
      </c>
      <c r="BI23" s="14">
        <v>24.86231898505936</v>
      </c>
      <c r="BJ23" s="15" t="s">
        <v>196</v>
      </c>
    </row>
    <row r="24" spans="1:62" ht="13.5" thickBot="1" x14ac:dyDescent="0.25">
      <c r="A24" s="74"/>
      <c r="B24" s="12" t="s">
        <v>87</v>
      </c>
      <c r="C24" s="13">
        <v>43.771991555242785</v>
      </c>
      <c r="D24" s="13">
        <v>16.819141449683318</v>
      </c>
      <c r="E24" s="13">
        <v>260.25104602510464</v>
      </c>
      <c r="F24" s="13">
        <v>38.494018296973955</v>
      </c>
      <c r="G24" s="13">
        <v>11.541168191414494</v>
      </c>
      <c r="H24" s="13">
        <v>50.035186488388447</v>
      </c>
      <c r="I24" s="13">
        <v>5.2779732582688244</v>
      </c>
      <c r="J24" s="13">
        <v>55.313159746657284</v>
      </c>
      <c r="K24" s="13">
        <v>79.13486005089058</v>
      </c>
      <c r="L24" s="13">
        <v>30.407124681933833</v>
      </c>
      <c r="M24" s="13">
        <v>30.295566502463046</v>
      </c>
      <c r="N24" s="13">
        <v>90.458015267175568</v>
      </c>
      <c r="O24" s="13">
        <v>9.5419847328244281</v>
      </c>
      <c r="P24" s="13">
        <v>10.548523206751057</v>
      </c>
      <c r="Q24" s="13">
        <v>1.6635897435897433</v>
      </c>
      <c r="R24" s="13">
        <v>0.50399393709738516</v>
      </c>
      <c r="S24" s="13">
        <v>5.9436930488472841</v>
      </c>
      <c r="T24" s="13">
        <v>37.131694909402746</v>
      </c>
      <c r="U24" s="13">
        <v>1.6007060984825072</v>
      </c>
      <c r="V24" s="13">
        <v>587.59260703960251</v>
      </c>
      <c r="W24" s="13">
        <v>81.409805301430922</v>
      </c>
      <c r="X24" s="13">
        <v>37.684729064039409</v>
      </c>
      <c r="Y24" s="13">
        <v>8.6441473140980527</v>
      </c>
      <c r="Z24" s="13">
        <v>3.5772929861599807</v>
      </c>
      <c r="AA24" s="13">
        <v>41.262022050199391</v>
      </c>
      <c r="AB24" s="13">
        <v>49.906169364297448</v>
      </c>
      <c r="AC24" s="13">
        <v>31.503635937133474</v>
      </c>
      <c r="AD24" s="13">
        <v>61.302405993372709</v>
      </c>
      <c r="AE24" s="13">
        <v>38.697594006627284</v>
      </c>
      <c r="AF24" s="13">
        <v>86.093247588424433</v>
      </c>
      <c r="AG24" s="13">
        <v>51.646811492641909</v>
      </c>
      <c r="AH24" s="13">
        <v>93.558282208588963</v>
      </c>
      <c r="AI24" s="13">
        <v>94.265809217577711</v>
      </c>
      <c r="AJ24" s="13">
        <v>26.471968097583858</v>
      </c>
      <c r="AK24" s="13">
        <v>30.928923293455313</v>
      </c>
      <c r="AL24" s="13">
        <v>16.983345062162797</v>
      </c>
      <c r="AM24" s="13">
        <v>13.945578231292515</v>
      </c>
      <c r="AN24" s="13">
        <v>10.262725779967159</v>
      </c>
      <c r="AO24" s="13">
        <v>79.864708391736244</v>
      </c>
      <c r="AP24" s="13">
        <v>54.910883579825565</v>
      </c>
      <c r="AQ24" s="13">
        <v>45.089116420174435</v>
      </c>
      <c r="AR24" s="13"/>
      <c r="AS24" s="13"/>
      <c r="AT24" s="13"/>
      <c r="AU24" s="13">
        <v>2.1729121022755562</v>
      </c>
      <c r="AV24" s="13">
        <v>892.26217394970206</v>
      </c>
      <c r="AW24" s="13">
        <v>329.68513090063686</v>
      </c>
      <c r="AX24" s="13">
        <v>90</v>
      </c>
      <c r="AY24" s="13">
        <v>241</v>
      </c>
      <c r="AZ24" s="13">
        <v>0.37344398340248963</v>
      </c>
      <c r="BA24" s="13">
        <v>42</v>
      </c>
      <c r="BB24" s="13">
        <v>0.17427385892116182</v>
      </c>
      <c r="BC24" s="13">
        <v>153</v>
      </c>
      <c r="BD24" s="13">
        <v>238</v>
      </c>
      <c r="BE24" s="13">
        <v>0.6428571428571429</v>
      </c>
      <c r="BF24" s="13">
        <v>107</v>
      </c>
      <c r="BG24" s="13">
        <v>34.00384362651112</v>
      </c>
      <c r="BH24" s="13">
        <v>208</v>
      </c>
      <c r="BI24" s="14">
        <v>25.365150842893428</v>
      </c>
      <c r="BJ24" s="15" t="s">
        <v>63</v>
      </c>
    </row>
    <row r="25" spans="1:62" ht="13.5" thickBot="1" x14ac:dyDescent="0.25">
      <c r="A25" s="74"/>
      <c r="B25" s="12" t="s">
        <v>88</v>
      </c>
      <c r="C25" s="13">
        <v>40.152819629789064</v>
      </c>
      <c r="D25" s="13">
        <v>19.984933275936289</v>
      </c>
      <c r="E25" s="13">
        <v>200.91545503500271</v>
      </c>
      <c r="F25" s="13">
        <v>32.156693930262591</v>
      </c>
      <c r="G25" s="13">
        <v>11.988807576409815</v>
      </c>
      <c r="H25" s="13">
        <v>44.14550150667241</v>
      </c>
      <c r="I25" s="13">
        <v>7.9961256995264742</v>
      </c>
      <c r="J25" s="13">
        <v>52.141627206198883</v>
      </c>
      <c r="K25" s="13">
        <v>77.007223942208455</v>
      </c>
      <c r="L25" s="13">
        <v>38.328173374613002</v>
      </c>
      <c r="M25" s="13">
        <v>30.068876452862678</v>
      </c>
      <c r="N25" s="13">
        <v>84.664602683178529</v>
      </c>
      <c r="O25" s="13">
        <v>15.335397316821467</v>
      </c>
      <c r="P25" s="13">
        <v>18.113115553388592</v>
      </c>
      <c r="Q25" s="13">
        <v>1.7182967861700926</v>
      </c>
      <c r="R25" s="13">
        <v>0.51667253772699506</v>
      </c>
      <c r="S25" s="13">
        <v>6.1425860245162101</v>
      </c>
      <c r="T25" s="13">
        <v>39.458847660459753</v>
      </c>
      <c r="U25" s="13">
        <v>1.5567068955922569</v>
      </c>
      <c r="V25" s="13">
        <v>602.92283821210458</v>
      </c>
      <c r="W25" s="13">
        <v>78.250107619457594</v>
      </c>
      <c r="X25" s="13">
        <v>29.939733103745159</v>
      </c>
      <c r="Y25" s="13">
        <v>8.4804132587171761</v>
      </c>
      <c r="Z25" s="13">
        <v>6.7369780456306501</v>
      </c>
      <c r="AA25" s="13">
        <v>36.676711149375805</v>
      </c>
      <c r="AB25" s="13">
        <v>45.157124408092983</v>
      </c>
      <c r="AC25" s="13">
        <v>33.092983211364619</v>
      </c>
      <c r="AD25" s="13">
        <v>57.708705817631689</v>
      </c>
      <c r="AE25" s="13">
        <v>42.291294182368318</v>
      </c>
      <c r="AF25" s="13">
        <v>74.564459930313603</v>
      </c>
      <c r="AG25" s="13">
        <v>42.004264392324089</v>
      </c>
      <c r="AH25" s="13">
        <v>86.464088397790064</v>
      </c>
      <c r="AI25" s="13">
        <v>91.342803537925491</v>
      </c>
      <c r="AJ25" s="13">
        <v>29.294016358157553</v>
      </c>
      <c r="AK25" s="13">
        <v>35.514421007318127</v>
      </c>
      <c r="AL25" s="13">
        <v>18.478260869565219</v>
      </c>
      <c r="AM25" s="13">
        <v>17.036160137752905</v>
      </c>
      <c r="AN25" s="13">
        <v>11.074042186827379</v>
      </c>
      <c r="AO25" s="13">
        <v>81.797366914710921</v>
      </c>
      <c r="AP25" s="13">
        <v>52.030303030303024</v>
      </c>
      <c r="AQ25" s="13">
        <v>47.969696969696962</v>
      </c>
      <c r="AR25" s="13"/>
      <c r="AS25" s="13"/>
      <c r="AT25" s="13"/>
      <c r="AU25" s="13">
        <v>1.6016427104722797</v>
      </c>
      <c r="AV25" s="13">
        <v>581.46668641931274</v>
      </c>
      <c r="AW25" s="13">
        <v>379.91702030163572</v>
      </c>
      <c r="AX25" s="13">
        <v>97</v>
      </c>
      <c r="AY25" s="13">
        <v>240</v>
      </c>
      <c r="AZ25" s="13">
        <v>0.40416666666666667</v>
      </c>
      <c r="BA25" s="13">
        <v>44</v>
      </c>
      <c r="BB25" s="13">
        <v>0.18333333333333332</v>
      </c>
      <c r="BC25" s="13">
        <v>139</v>
      </c>
      <c r="BD25" s="13">
        <v>233</v>
      </c>
      <c r="BE25" s="13">
        <v>0.59656652360515017</v>
      </c>
      <c r="BF25" s="13">
        <v>117</v>
      </c>
      <c r="BG25" s="13">
        <v>36.733024602549534</v>
      </c>
      <c r="BH25" s="13">
        <v>200</v>
      </c>
      <c r="BI25" s="14">
        <v>26.394918761937774</v>
      </c>
      <c r="BJ25" s="15"/>
    </row>
    <row r="26" spans="1:62" ht="13.5" thickBot="1" x14ac:dyDescent="0.25">
      <c r="A26" s="74"/>
      <c r="B26" s="12" t="s">
        <v>197</v>
      </c>
      <c r="C26" s="17">
        <v>41.58979393416368</v>
      </c>
      <c r="D26" s="17">
        <v>18.402037362809804</v>
      </c>
      <c r="E26" s="17">
        <v>230.58325053005368</v>
      </c>
      <c r="F26" s="17">
        <v>33.348360585484492</v>
      </c>
      <c r="G26" s="17">
        <v>11.764987883912156</v>
      </c>
      <c r="H26" s="17">
        <v>47.090343997530425</v>
      </c>
      <c r="I26" s="17">
        <v>6.6370494788976497</v>
      </c>
      <c r="J26" s="17">
        <v>53.727393476428084</v>
      </c>
      <c r="K26" s="17">
        <v>78.071041996549525</v>
      </c>
      <c r="L26" s="17">
        <v>34.367649028273419</v>
      </c>
      <c r="M26" s="17">
        <v>30.182221477662864</v>
      </c>
      <c r="N26" s="17">
        <v>87.561308975177042</v>
      </c>
      <c r="O26" s="17">
        <v>12.438691024822948</v>
      </c>
      <c r="P26" s="17">
        <v>14.330819380069824</v>
      </c>
      <c r="Q26" s="17">
        <v>1.7154268732451037</v>
      </c>
      <c r="R26" s="17">
        <v>0.51033323741219005</v>
      </c>
      <c r="S26" s="17">
        <v>6.2074705909935597</v>
      </c>
      <c r="T26" s="17">
        <v>39.949894188294998</v>
      </c>
      <c r="U26" s="17">
        <v>1.5561127486753232</v>
      </c>
      <c r="V26" s="17">
        <v>603.03413830755574</v>
      </c>
      <c r="W26" s="17">
        <v>77.0311846003151</v>
      </c>
      <c r="X26" s="17">
        <v>31.148852738997348</v>
      </c>
      <c r="Y26" s="17">
        <v>8.5622802864076135</v>
      </c>
      <c r="Z26" s="17">
        <v>5.1571355158953152</v>
      </c>
      <c r="AA26" s="17">
        <v>38.969366599787598</v>
      </c>
      <c r="AB26" s="17">
        <v>47.531646886195219</v>
      </c>
      <c r="AC26" s="17">
        <v>32.298309574249046</v>
      </c>
      <c r="AD26" s="17">
        <v>59.505555905502199</v>
      </c>
      <c r="AE26" s="17">
        <v>40.494444094497801</v>
      </c>
      <c r="AF26" s="17">
        <v>74.626031862361472</v>
      </c>
      <c r="AG26" s="17">
        <v>46.825537942482995</v>
      </c>
      <c r="AH26" s="17">
        <v>90.011185303189507</v>
      </c>
      <c r="AI26" s="17">
        <v>92.804306377751601</v>
      </c>
      <c r="AJ26" s="17">
        <v>28.024037244256679</v>
      </c>
      <c r="AK26" s="17">
        <v>33.996216099626956</v>
      </c>
      <c r="AL26" s="17">
        <v>17.730802965864008</v>
      </c>
      <c r="AM26" s="17">
        <v>15.49086918452271</v>
      </c>
      <c r="AN26" s="17">
        <v>10.66838398339727</v>
      </c>
      <c r="AO26" s="17">
        <v>78.528822451375433</v>
      </c>
      <c r="AP26" s="17">
        <v>53.470593305064298</v>
      </c>
      <c r="AQ26" s="17">
        <v>46.529406694935702</v>
      </c>
      <c r="AR26" s="17"/>
      <c r="AS26" s="17"/>
      <c r="AT26" s="17"/>
      <c r="AU26" s="17">
        <v>1.8872774063739179</v>
      </c>
      <c r="AV26" s="17">
        <v>736.86443018450746</v>
      </c>
      <c r="AW26" s="17">
        <v>329.16393752044058</v>
      </c>
      <c r="AX26" s="17">
        <v>91</v>
      </c>
      <c r="AY26" s="17">
        <v>240</v>
      </c>
      <c r="AZ26" s="17">
        <v>0.37914776201747324</v>
      </c>
      <c r="BA26" s="17">
        <v>43.333333333333336</v>
      </c>
      <c r="BB26" s="17">
        <v>0.18056920355484565</v>
      </c>
      <c r="BC26" s="17">
        <v>146</v>
      </c>
      <c r="BD26" s="17">
        <v>237.33333333333334</v>
      </c>
      <c r="BE26" s="17">
        <v>0.61971183323114654</v>
      </c>
      <c r="BF26" s="17">
        <v>110.66666666666667</v>
      </c>
      <c r="BG26" s="17">
        <v>34.290240559278807</v>
      </c>
      <c r="BH26" s="17">
        <v>192.5</v>
      </c>
      <c r="BI26" s="18">
        <v>25.540796196630186</v>
      </c>
      <c r="BJ26" s="15"/>
    </row>
    <row r="27" spans="1:62" ht="13.5" thickBot="1" x14ac:dyDescent="0.25">
      <c r="A27" s="74"/>
      <c r="B27" s="12" t="s">
        <v>89</v>
      </c>
      <c r="C27" s="17">
        <v>41.58979393416368</v>
      </c>
      <c r="D27" s="17">
        <v>20.891161885119004</v>
      </c>
      <c r="E27" s="17">
        <v>206.35133940229457</v>
      </c>
      <c r="F27" s="17">
        <v>33.348360585484492</v>
      </c>
      <c r="G27" s="17">
        <v>12.649728536439818</v>
      </c>
      <c r="H27" s="17">
        <v>45.998089121924316</v>
      </c>
      <c r="I27" s="17">
        <v>8.2414333486791822</v>
      </c>
      <c r="J27" s="17">
        <v>54.239522470603504</v>
      </c>
      <c r="K27" s="17">
        <v>76.683491468019312</v>
      </c>
      <c r="L27" s="17">
        <v>38.515361909259909</v>
      </c>
      <c r="M27" s="17">
        <v>31.240477909641342</v>
      </c>
      <c r="N27" s="17">
        <v>84.801146622720765</v>
      </c>
      <c r="O27" s="17">
        <v>15.198853377279226</v>
      </c>
      <c r="P27" s="17">
        <v>18.265182682465554</v>
      </c>
      <c r="Q27" s="17">
        <v>1.7154268732451037</v>
      </c>
      <c r="R27" s="17">
        <v>0.53640508287580435</v>
      </c>
      <c r="S27" s="17">
        <v>6.2074705909935597</v>
      </c>
      <c r="T27" s="17">
        <v>39.949894188294998</v>
      </c>
      <c r="U27" s="17">
        <v>1.5561127486753232</v>
      </c>
      <c r="V27" s="17">
        <v>603.03413830755574</v>
      </c>
      <c r="W27" s="17">
        <v>77.0311846003151</v>
      </c>
      <c r="X27" s="17">
        <v>31.148852738997348</v>
      </c>
      <c r="Y27" s="17">
        <v>9.3238323114336392</v>
      </c>
      <c r="Z27" s="17">
        <v>6.7777323280008668</v>
      </c>
      <c r="AA27" s="17">
        <v>37.926585066998214</v>
      </c>
      <c r="AB27" s="17">
        <v>47.250417378431855</v>
      </c>
      <c r="AC27" s="17">
        <v>29.780767221883242</v>
      </c>
      <c r="AD27" s="17">
        <v>61.456538291475162</v>
      </c>
      <c r="AE27" s="17">
        <v>38.543461708524831</v>
      </c>
      <c r="AF27" s="17">
        <v>74.626031862361472</v>
      </c>
      <c r="AG27" s="17">
        <v>44.588270555997703</v>
      </c>
      <c r="AH27" s="17">
        <v>89.602145897444302</v>
      </c>
      <c r="AI27" s="17">
        <v>91.119465184356841</v>
      </c>
      <c r="AJ27" s="17">
        <v>28.024037244256679</v>
      </c>
      <c r="AK27" s="17">
        <v>33.996216099626956</v>
      </c>
      <c r="AL27" s="17">
        <v>19.016340057835688</v>
      </c>
      <c r="AM27" s="17">
        <v>14.979876041791263</v>
      </c>
      <c r="AN27" s="17">
        <v>10.538641920640368</v>
      </c>
      <c r="AO27" s="17">
        <v>78.528822451375433</v>
      </c>
      <c r="AP27" s="17">
        <v>55.891099918295787</v>
      </c>
      <c r="AQ27" s="17">
        <v>44.108900081704228</v>
      </c>
      <c r="AR27" s="17"/>
      <c r="AS27" s="17"/>
      <c r="AT27" s="17"/>
      <c r="AU27" s="17">
        <v>2.2435557499223981</v>
      </c>
      <c r="AV27" s="17">
        <v>839.03289946597408</v>
      </c>
      <c r="AW27" s="17">
        <v>329.16393752044058</v>
      </c>
      <c r="AX27" s="17">
        <v>91</v>
      </c>
      <c r="AY27" s="17">
        <v>240</v>
      </c>
      <c r="AZ27" s="17">
        <v>0.37914776201747324</v>
      </c>
      <c r="BA27" s="17">
        <v>43.333333333333336</v>
      </c>
      <c r="BB27" s="17">
        <v>0.18056920355484565</v>
      </c>
      <c r="BC27" s="17">
        <v>155</v>
      </c>
      <c r="BD27" s="17">
        <v>237.33333333333334</v>
      </c>
      <c r="BE27" s="17">
        <v>0.65242199670458179</v>
      </c>
      <c r="BF27" s="17">
        <v>110.66666666666667</v>
      </c>
      <c r="BG27" s="17">
        <v>34.290240559278807</v>
      </c>
      <c r="BH27" s="17">
        <v>197.66666666666666</v>
      </c>
      <c r="BI27" s="18">
        <v>25.540796196630186</v>
      </c>
      <c r="BJ27" s="15"/>
    </row>
    <row r="28" spans="1:62" ht="13.5" thickBot="1" x14ac:dyDescent="0.25">
      <c r="A28" s="74"/>
      <c r="B28" s="12" t="s">
        <v>198</v>
      </c>
      <c r="C28" s="13">
        <v>1.9212286954754052</v>
      </c>
      <c r="D28" s="13">
        <v>2.2385528681684197</v>
      </c>
      <c r="E28" s="13">
        <v>41.956598754812489</v>
      </c>
      <c r="F28" s="13">
        <v>4.6653996599446073</v>
      </c>
      <c r="G28" s="13">
        <v>0.31652884465636755</v>
      </c>
      <c r="H28" s="13">
        <v>4.1646361896239776</v>
      </c>
      <c r="I28" s="13">
        <v>1.9220240235120529</v>
      </c>
      <c r="J28" s="13">
        <v>2.2426121661119334</v>
      </c>
      <c r="K28" s="13">
        <v>1.5044659203464892</v>
      </c>
      <c r="L28" s="13">
        <v>5.6010272447022773</v>
      </c>
      <c r="M28" s="13">
        <v>0.16029407129993492</v>
      </c>
      <c r="N28" s="13">
        <v>4.0965613243557852</v>
      </c>
      <c r="O28" s="13">
        <v>4.0965613243557852</v>
      </c>
      <c r="P28" s="13">
        <v>5.3489745452192601</v>
      </c>
      <c r="Q28" s="13">
        <v>5.0463416082459411E-2</v>
      </c>
      <c r="R28" s="13">
        <v>8.9651244811531933E-3</v>
      </c>
      <c r="S28" s="13">
        <v>0.30150238834262372</v>
      </c>
      <c r="T28" s="13">
        <v>3.0930956724123058</v>
      </c>
      <c r="U28" s="13">
        <v>4.4893372104225511E-2</v>
      </c>
      <c r="V28" s="13">
        <v>15.4974810699823</v>
      </c>
      <c r="W28" s="13">
        <v>5.0985580447337639</v>
      </c>
      <c r="X28" s="13">
        <v>6.0230385380146307</v>
      </c>
      <c r="Y28" s="13">
        <v>0.11577746087099156</v>
      </c>
      <c r="Z28" s="13">
        <v>2.2342347319655298</v>
      </c>
      <c r="AA28" s="13">
        <v>3.2423044318209544</v>
      </c>
      <c r="AB28" s="13">
        <v>3.3580818926919473</v>
      </c>
      <c r="AC28" s="13">
        <v>1.1238382352691976</v>
      </c>
      <c r="AD28" s="13">
        <v>2.541129763817763</v>
      </c>
      <c r="AE28" s="13">
        <v>2.5411297638177728</v>
      </c>
      <c r="AF28" s="13">
        <v>11.436554069448476</v>
      </c>
      <c r="AG28" s="13">
        <v>6.8183104425454113</v>
      </c>
      <c r="AH28" s="13">
        <v>5.0163525506675368</v>
      </c>
      <c r="AI28" s="13">
        <v>2.0668771375288784</v>
      </c>
      <c r="AJ28" s="13">
        <v>1.4320161263734821</v>
      </c>
      <c r="AK28" s="13">
        <v>2.6563983716442507</v>
      </c>
      <c r="AL28" s="13">
        <v>1.0570651047172148</v>
      </c>
      <c r="AM28" s="13">
        <v>2.1853714238705897</v>
      </c>
      <c r="AN28" s="13">
        <v>0.5736873329787654</v>
      </c>
      <c r="AO28" s="13">
        <v>4.1029716972541754</v>
      </c>
      <c r="AP28" s="13">
        <v>2.0368780403214606</v>
      </c>
      <c r="AQ28" s="13">
        <v>2.0368780403214504</v>
      </c>
      <c r="AR28" s="13"/>
      <c r="AS28" s="13"/>
      <c r="AT28" s="13"/>
      <c r="AU28" s="13">
        <v>0.40394846082841152</v>
      </c>
      <c r="AV28" s="13">
        <v>219.76559679491737</v>
      </c>
      <c r="AW28" s="13">
        <v>51.015676268226798</v>
      </c>
      <c r="AX28" s="13">
        <v>5.5677643628300215</v>
      </c>
      <c r="AY28" s="13">
        <v>1</v>
      </c>
      <c r="AZ28" s="13">
        <v>2.2710710843692018E-2</v>
      </c>
      <c r="BA28" s="13">
        <v>1.1547005383792517</v>
      </c>
      <c r="BB28" s="13">
        <v>5.465402814190938E-3</v>
      </c>
      <c r="BC28" s="13">
        <v>9.8994949366116654</v>
      </c>
      <c r="BD28" s="13">
        <v>4.0414518843273806</v>
      </c>
      <c r="BE28" s="13">
        <v>3.2732410778408612E-2</v>
      </c>
      <c r="BF28" s="13">
        <v>5.5075705472861021</v>
      </c>
      <c r="BG28" s="13">
        <v>2.312922659266893</v>
      </c>
      <c r="BH28" s="13">
        <v>10.606601717798213</v>
      </c>
      <c r="BI28" s="14">
        <v>0.78125155151137093</v>
      </c>
      <c r="BJ28" s="15"/>
    </row>
    <row r="29" spans="1:62" ht="13.5" thickBot="1" x14ac:dyDescent="0.25">
      <c r="A29" s="74"/>
      <c r="B29" s="12" t="s">
        <v>199</v>
      </c>
      <c r="C29" s="13">
        <v>2.6670531387182357</v>
      </c>
      <c r="D29" s="13">
        <v>8.6017427414069392</v>
      </c>
      <c r="E29" s="13">
        <v>12.866413942405645</v>
      </c>
      <c r="F29" s="13">
        <v>8.0770679645302721</v>
      </c>
      <c r="G29" s="13">
        <v>1.9024217849277978</v>
      </c>
      <c r="H29" s="13">
        <v>6.2536015685348483</v>
      </c>
      <c r="I29" s="13">
        <v>20.477114491160226</v>
      </c>
      <c r="J29" s="13">
        <v>2.9515041911067694</v>
      </c>
      <c r="K29" s="13">
        <v>1.36262822569741</v>
      </c>
      <c r="L29" s="13">
        <v>11.52398973546709</v>
      </c>
      <c r="M29" s="13">
        <v>0.3755357268319956</v>
      </c>
      <c r="N29" s="13">
        <v>3.3082035043808147</v>
      </c>
      <c r="O29" s="13">
        <v>23.287870775291253</v>
      </c>
      <c r="P29" s="13">
        <v>26.392741915224242</v>
      </c>
      <c r="Q29" s="13">
        <v>1.6984149726138253</v>
      </c>
      <c r="R29" s="13">
        <v>1.2421884075100469</v>
      </c>
      <c r="S29" s="13">
        <v>2.8042418005731875</v>
      </c>
      <c r="T29" s="13">
        <v>4.4700984955793359</v>
      </c>
      <c r="U29" s="13">
        <v>1.665637691823356</v>
      </c>
      <c r="V29" s="13">
        <v>1.4837426770940247</v>
      </c>
      <c r="W29" s="13">
        <v>3.8213794515551687</v>
      </c>
      <c r="X29" s="13">
        <v>11.163823433242028</v>
      </c>
      <c r="Y29" s="13">
        <v>0.9561358067242901</v>
      </c>
      <c r="Z29" s="13">
        <v>30.634109281517734</v>
      </c>
      <c r="AA29" s="13">
        <v>5.8832248262005074</v>
      </c>
      <c r="AB29" s="13">
        <v>4.9956663268738382</v>
      </c>
      <c r="AC29" s="13">
        <v>2.4604186646014234</v>
      </c>
      <c r="AD29" s="13">
        <v>3.0196341510093574</v>
      </c>
      <c r="AE29" s="13">
        <v>4.4372756017526482</v>
      </c>
      <c r="AF29" s="13">
        <v>8.8479816034919558</v>
      </c>
      <c r="AG29" s="13">
        <v>10.296248077450819</v>
      </c>
      <c r="AH29" s="13">
        <v>3.9407290254556386</v>
      </c>
      <c r="AI29" s="13">
        <v>1.5748222220175796</v>
      </c>
      <c r="AJ29" s="13">
        <v>2.9502347889401861</v>
      </c>
      <c r="AK29" s="13">
        <v>4.511302994572155</v>
      </c>
      <c r="AL29" s="13">
        <v>4.21558970081752</v>
      </c>
      <c r="AM29" s="13">
        <v>9.9754954665431637</v>
      </c>
      <c r="AN29" s="13">
        <v>3.8024334712869132</v>
      </c>
      <c r="AO29" s="13">
        <v>3.0165380556341495</v>
      </c>
      <c r="AP29" s="13">
        <v>2.6936119196284629</v>
      </c>
      <c r="AQ29" s="13">
        <v>3.0954408772163129</v>
      </c>
      <c r="AR29" s="13"/>
      <c r="AS29" s="13"/>
      <c r="AT29" s="13"/>
      <c r="AU29" s="13">
        <v>15.134748868235363</v>
      </c>
      <c r="AV29" s="13">
        <v>21.08905483825346</v>
      </c>
      <c r="AW29" s="13">
        <v>8.9480988252312734</v>
      </c>
      <c r="AX29" s="13">
        <v>3.5324728062245256</v>
      </c>
      <c r="AY29" s="13">
        <v>0.24056261216234406</v>
      </c>
      <c r="AZ29" s="13">
        <v>3.4582915508516345</v>
      </c>
      <c r="BA29" s="13">
        <v>1.5384615384615388</v>
      </c>
      <c r="BB29" s="13">
        <v>1.7475027434810873</v>
      </c>
      <c r="BC29" s="13">
        <v>4.7945205479452051</v>
      </c>
      <c r="BD29" s="13">
        <v>0.9831460674157303</v>
      </c>
      <c r="BE29" s="13">
        <v>3.7348503586445787</v>
      </c>
      <c r="BF29" s="13">
        <v>2.8733108476414024</v>
      </c>
      <c r="BG29" s="13">
        <v>3.8943049047265457</v>
      </c>
      <c r="BH29" s="13">
        <v>3.8961038961038961</v>
      </c>
      <c r="BI29" s="14">
        <v>1.7660208792919869</v>
      </c>
      <c r="BJ29" s="15"/>
    </row>
    <row r="30" spans="1:62" ht="13.5" thickBot="1" x14ac:dyDescent="0.25">
      <c r="A30" s="74"/>
      <c r="B30" s="12" t="s">
        <v>92</v>
      </c>
      <c r="C30" s="13">
        <v>34.120370370370367</v>
      </c>
      <c r="D30" s="13">
        <v>11.311728395061728</v>
      </c>
      <c r="E30" s="13">
        <v>301.63710777626193</v>
      </c>
      <c r="F30" s="13">
        <v>30.50925925925926</v>
      </c>
      <c r="G30" s="13">
        <v>7.7006172839506171</v>
      </c>
      <c r="H30" s="13">
        <v>38.209876543209873</v>
      </c>
      <c r="I30" s="13">
        <v>3.6111111111111107</v>
      </c>
      <c r="J30" s="13">
        <v>41.820987654320987</v>
      </c>
      <c r="K30" s="13">
        <v>81.586715867158659</v>
      </c>
      <c r="L30" s="13">
        <v>27.047970479704798</v>
      </c>
      <c r="M30" s="13">
        <v>22.716049382716047</v>
      </c>
      <c r="N30" s="13">
        <v>91.365313653136539</v>
      </c>
      <c r="O30" s="13">
        <v>8.634686346863468</v>
      </c>
      <c r="P30" s="13">
        <v>9.4507269789983841</v>
      </c>
      <c r="Q30" s="13">
        <v>2.0729505236547494</v>
      </c>
      <c r="R30" s="13">
        <v>0.47089246463268375</v>
      </c>
      <c r="S30" s="13">
        <v>4.3012471430356216</v>
      </c>
      <c r="T30" s="13">
        <v>33.26359668149145</v>
      </c>
      <c r="U30" s="13">
        <v>1.2930793937352314</v>
      </c>
      <c r="V30" s="13">
        <v>740.08412260383977</v>
      </c>
      <c r="W30" s="13">
        <v>80.246913580246897</v>
      </c>
      <c r="X30" s="13">
        <v>28.703703703703702</v>
      </c>
      <c r="Y30" s="13">
        <v>6.481481481481481</v>
      </c>
      <c r="Z30" s="13">
        <v>2.9783950617283947</v>
      </c>
      <c r="AA30" s="13">
        <v>31.682098765432098</v>
      </c>
      <c r="AB30" s="13">
        <v>38.163580246913575</v>
      </c>
      <c r="AC30" s="13">
        <v>42.083333333333336</v>
      </c>
      <c r="AD30" s="13">
        <v>47.557692307692314</v>
      </c>
      <c r="AE30" s="13">
        <v>52.442307692307708</v>
      </c>
      <c r="AF30" s="13">
        <v>84.124830393487116</v>
      </c>
      <c r="AG30" s="13">
        <v>54.404145077720209</v>
      </c>
      <c r="AH30" s="13">
        <v>97.969543147208114</v>
      </c>
      <c r="AI30" s="13">
        <v>92.853912256897345</v>
      </c>
      <c r="AJ30" s="13">
        <v>39.058641975308639</v>
      </c>
      <c r="AK30" s="13">
        <v>46.219135802469133</v>
      </c>
      <c r="AL30" s="13">
        <v>19.320987654320991</v>
      </c>
      <c r="AM30" s="13">
        <v>26.898148148148149</v>
      </c>
      <c r="AN30" s="13">
        <v>12.407407407407408</v>
      </c>
      <c r="AO30" s="13">
        <v>74.452649869678538</v>
      </c>
      <c r="AP30" s="13">
        <v>41.803005008347256</v>
      </c>
      <c r="AQ30" s="13">
        <v>58.196994991652758</v>
      </c>
      <c r="AR30" s="13"/>
      <c r="AS30" s="13"/>
      <c r="AT30" s="13"/>
      <c r="AU30" s="13">
        <v>3.1950415591860133</v>
      </c>
      <c r="AV30" s="13">
        <v>1105.6384287965129</v>
      </c>
      <c r="AW30" s="13">
        <v>286.09777977124924</v>
      </c>
      <c r="AX30" s="13">
        <v>74</v>
      </c>
      <c r="AY30" s="13">
        <v>240</v>
      </c>
      <c r="AZ30" s="13">
        <v>0.30833333333333335</v>
      </c>
      <c r="BA30" s="13">
        <v>36</v>
      </c>
      <c r="BB30" s="13">
        <v>0.15</v>
      </c>
      <c r="BC30" s="13">
        <v>107</v>
      </c>
      <c r="BD30" s="13">
        <v>233</v>
      </c>
      <c r="BE30" s="13">
        <v>0.45922746781115881</v>
      </c>
      <c r="BF30" s="13">
        <v>115</v>
      </c>
      <c r="BG30" s="13">
        <v>33.655204851629037</v>
      </c>
      <c r="BH30" s="13">
        <v>222</v>
      </c>
      <c r="BI30" s="14">
        <v>27.649367273928533</v>
      </c>
      <c r="BJ30" s="15" t="s">
        <v>200</v>
      </c>
    </row>
    <row r="31" spans="1:62" ht="13.5" thickBot="1" x14ac:dyDescent="0.25">
      <c r="A31" s="74"/>
      <c r="B31" s="12" t="s">
        <v>93</v>
      </c>
      <c r="C31" s="13">
        <v>34.831683168316836</v>
      </c>
      <c r="D31" s="13">
        <v>9.1683168316831694</v>
      </c>
      <c r="E31" s="13">
        <v>379.91360691144706</v>
      </c>
      <c r="F31" s="13">
        <v>31.089108910891095</v>
      </c>
      <c r="G31" s="13">
        <v>5.4257425742574261</v>
      </c>
      <c r="H31" s="13">
        <v>36.514851485148519</v>
      </c>
      <c r="I31" s="13">
        <v>3.7425742574257423</v>
      </c>
      <c r="J31" s="13">
        <v>40.257425742574263</v>
      </c>
      <c r="K31" s="13">
        <v>86.522380718150515</v>
      </c>
      <c r="L31" s="13">
        <v>22.774225282833253</v>
      </c>
      <c r="M31" s="13">
        <v>22</v>
      </c>
      <c r="N31" s="13">
        <v>90.703393999016242</v>
      </c>
      <c r="O31" s="13">
        <v>9.2966060009837683</v>
      </c>
      <c r="P31" s="13">
        <v>10.249457700650758</v>
      </c>
      <c r="Q31" s="13">
        <v>2.1959237343852709</v>
      </c>
      <c r="R31" s="13">
        <v>0.4831032215647596</v>
      </c>
      <c r="S31" s="13">
        <v>2.772409859024032</v>
      </c>
      <c r="T31" s="13">
        <v>26.336977073851877</v>
      </c>
      <c r="U31" s="13">
        <v>1.052668212927353</v>
      </c>
      <c r="V31" s="13">
        <v>923.62996190981085</v>
      </c>
      <c r="W31" s="13">
        <v>51.841584158415841</v>
      </c>
      <c r="X31" s="13">
        <v>18.752475247524753</v>
      </c>
      <c r="Y31" s="13">
        <v>1.8019801980198018</v>
      </c>
      <c r="Z31" s="13">
        <v>1.2673267326732673</v>
      </c>
      <c r="AA31" s="13">
        <v>20.019801980198022</v>
      </c>
      <c r="AB31" s="13">
        <v>21.821782178217823</v>
      </c>
      <c r="AC31" s="13">
        <v>30.019801980198018</v>
      </c>
      <c r="AD31" s="13">
        <v>42.093200916730332</v>
      </c>
      <c r="AE31" s="13">
        <v>57.906799083269668</v>
      </c>
      <c r="AF31" s="13">
        <v>53.83740761796475</v>
      </c>
      <c r="AG31" s="13">
        <v>17.913385826771652</v>
      </c>
      <c r="AH31" s="13">
        <v>35.955056179775276</v>
      </c>
      <c r="AI31" s="13">
        <v>57.475838544627621</v>
      </c>
      <c r="AJ31" s="13">
        <v>23.346534653465348</v>
      </c>
      <c r="AK31" s="13">
        <v>41.069306930693074</v>
      </c>
      <c r="AL31" s="13">
        <v>16.079207920792079</v>
      </c>
      <c r="AM31" s="13">
        <v>24.990099009900991</v>
      </c>
      <c r="AN31" s="13">
        <v>6.990099009900991</v>
      </c>
      <c r="AO31" s="13">
        <v>53.75259678942399</v>
      </c>
      <c r="AP31" s="13">
        <v>39.151398264223722</v>
      </c>
      <c r="AQ31" s="13">
        <v>60.848601735776278</v>
      </c>
      <c r="AR31" s="13"/>
      <c r="AS31" s="13"/>
      <c r="AT31" s="13"/>
      <c r="AU31" s="13">
        <v>2.7865266841644791</v>
      </c>
      <c r="AV31" s="13">
        <v>1052.024260803639</v>
      </c>
      <c r="AW31" s="13">
        <v>256.36540330417887</v>
      </c>
      <c r="AX31" s="13">
        <v>69</v>
      </c>
      <c r="AY31" s="13">
        <v>243</v>
      </c>
      <c r="AZ31" s="13">
        <v>0.2839506172839506</v>
      </c>
      <c r="BA31" s="13">
        <v>34</v>
      </c>
      <c r="BB31" s="13">
        <v>0.13991769547325103</v>
      </c>
      <c r="BC31" s="13">
        <v>106</v>
      </c>
      <c r="BD31" s="13">
        <v>241.5</v>
      </c>
      <c r="BE31" s="13">
        <v>0.43892339544513459</v>
      </c>
      <c r="BF31" s="13">
        <v>91</v>
      </c>
      <c r="BG31" s="13">
        <v>23.203377449755838</v>
      </c>
      <c r="BH31" s="13">
        <v>223</v>
      </c>
      <c r="BI31" s="14">
        <v>26.300481058475984</v>
      </c>
      <c r="BJ31" s="15" t="s">
        <v>201</v>
      </c>
    </row>
    <row r="32" spans="1:62" ht="13.5" thickBot="1" x14ac:dyDescent="0.25">
      <c r="A32" s="74"/>
      <c r="B32" s="12" t="s">
        <v>94</v>
      </c>
      <c r="C32" s="13">
        <v>41.963522371045883</v>
      </c>
      <c r="D32" s="13">
        <v>8.4354516956397827</v>
      </c>
      <c r="E32" s="13">
        <v>497.46621621621625</v>
      </c>
      <c r="F32" s="13">
        <v>38.073525220860645</v>
      </c>
      <c r="G32" s="13">
        <v>4.545454545454545</v>
      </c>
      <c r="H32" s="13">
        <v>42.618979766315185</v>
      </c>
      <c r="I32" s="13">
        <v>3.8899971501852386</v>
      </c>
      <c r="J32" s="13">
        <v>46.508976916500423</v>
      </c>
      <c r="K32" s="13">
        <v>90.226715686274517</v>
      </c>
      <c r="L32" s="13">
        <v>18.137254901960784</v>
      </c>
      <c r="M32" s="13">
        <v>25.19948703334283</v>
      </c>
      <c r="N32" s="13">
        <v>91.63602941176471</v>
      </c>
      <c r="O32" s="13">
        <v>8.3639705882352953</v>
      </c>
      <c r="P32" s="13">
        <v>9.1273821464393201</v>
      </c>
      <c r="Q32" s="13">
        <v>2.4480628860190961</v>
      </c>
      <c r="R32" s="13">
        <v>0.61689928953046047</v>
      </c>
      <c r="S32" s="13">
        <v>4.0024358054062121</v>
      </c>
      <c r="T32" s="13">
        <v>30.640318548741345</v>
      </c>
      <c r="U32" s="13">
        <v>1.3062644237981089</v>
      </c>
      <c r="V32" s="13">
        <v>734.90146746452922</v>
      </c>
      <c r="W32" s="13">
        <v>86.60587061840981</v>
      </c>
      <c r="X32" s="13">
        <v>36.620119692220008</v>
      </c>
      <c r="Y32" s="13">
        <v>3.7760045597036189</v>
      </c>
      <c r="Z32" s="13">
        <v>3.5622684525505841</v>
      </c>
      <c r="AA32" s="13">
        <v>40.182388144770592</v>
      </c>
      <c r="AB32" s="13">
        <v>43.958392704474207</v>
      </c>
      <c r="AC32" s="13">
        <v>42.647477913935589</v>
      </c>
      <c r="AD32" s="13">
        <v>50.756827903915756</v>
      </c>
      <c r="AE32" s="13">
        <v>49.243172096084223</v>
      </c>
      <c r="AF32" s="13">
        <v>87.26655348047538</v>
      </c>
      <c r="AG32" s="13">
        <v>42.949756888168558</v>
      </c>
      <c r="AH32" s="13">
        <v>100</v>
      </c>
      <c r="AI32" s="13">
        <v>95.755517826825127</v>
      </c>
      <c r="AJ32" s="13">
        <v>33.656312339697919</v>
      </c>
      <c r="AK32" s="13">
        <v>37.361071530350529</v>
      </c>
      <c r="AL32" s="13">
        <v>16.258193217440869</v>
      </c>
      <c r="AM32" s="13">
        <v>21.102878312909663</v>
      </c>
      <c r="AN32" s="13">
        <v>12.624679395839269</v>
      </c>
      <c r="AO32" s="13">
        <v>79.899686520376179</v>
      </c>
      <c r="AP32" s="13">
        <v>43.516399694889401</v>
      </c>
      <c r="AQ32" s="13">
        <v>56.483600305110606</v>
      </c>
      <c r="AR32" s="13"/>
      <c r="AS32" s="13"/>
      <c r="AT32" s="13"/>
      <c r="AU32" s="13">
        <v>2.0333437806468573</v>
      </c>
      <c r="AV32" s="13">
        <v>1150.5001038001496</v>
      </c>
      <c r="AW32" s="13">
        <v>328.13002165863207</v>
      </c>
      <c r="AX32" s="13">
        <v>88</v>
      </c>
      <c r="AY32" s="13">
        <v>241</v>
      </c>
      <c r="AZ32" s="13">
        <v>0.36514522821576761</v>
      </c>
      <c r="BA32" s="13">
        <v>41</v>
      </c>
      <c r="BB32" s="13">
        <v>0.17012448132780084</v>
      </c>
      <c r="BC32" s="13">
        <v>104</v>
      </c>
      <c r="BD32" s="13">
        <v>236</v>
      </c>
      <c r="BE32" s="13">
        <v>0.44067796610169491</v>
      </c>
      <c r="BF32" s="13">
        <v>122</v>
      </c>
      <c r="BG32" s="13">
        <v>37.547451178553708</v>
      </c>
      <c r="BH32" s="13">
        <v>209</v>
      </c>
      <c r="BI32" s="14">
        <v>26.233993796200703</v>
      </c>
      <c r="BJ32" s="15" t="s">
        <v>202</v>
      </c>
    </row>
    <row r="33" spans="1:62" ht="13.5" thickBot="1" x14ac:dyDescent="0.25">
      <c r="A33" s="74"/>
      <c r="B33" s="12" t="s">
        <v>203</v>
      </c>
      <c r="C33" s="17">
        <v>36.9718586365777</v>
      </c>
      <c r="D33" s="17"/>
      <c r="E33" s="17"/>
      <c r="F33" s="17">
        <v>33.223964463670335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>
        <v>2.2389790480197056</v>
      </c>
      <c r="R33" s="17"/>
      <c r="S33" s="17">
        <v>4.1518414742209169</v>
      </c>
      <c r="T33" s="17">
        <v>31.951957615116399</v>
      </c>
      <c r="U33" s="17">
        <v>1.2996719087666702</v>
      </c>
      <c r="V33" s="17">
        <v>737.4927950341845</v>
      </c>
      <c r="W33" s="17">
        <v>66.044248869331369</v>
      </c>
      <c r="X33" s="17">
        <v>23.728089475614226</v>
      </c>
      <c r="Y33" s="17"/>
      <c r="Z33" s="17"/>
      <c r="AA33" s="17"/>
      <c r="AB33" s="17"/>
      <c r="AC33" s="17"/>
      <c r="AD33" s="17"/>
      <c r="AE33" s="17"/>
      <c r="AF33" s="17">
        <v>68.98111900572593</v>
      </c>
      <c r="AG33" s="17"/>
      <c r="AH33" s="17"/>
      <c r="AI33" s="17"/>
      <c r="AJ33" s="17">
        <v>31.202588314386993</v>
      </c>
      <c r="AK33" s="17">
        <v>37.361071530350529</v>
      </c>
      <c r="AL33" s="17"/>
      <c r="AM33" s="17"/>
      <c r="AN33" s="17"/>
      <c r="AO33" s="17">
        <v>79.899686520376179</v>
      </c>
      <c r="AP33" s="17"/>
      <c r="AQ33" s="17"/>
      <c r="AR33" s="17"/>
      <c r="AS33" s="17"/>
      <c r="AT33" s="17"/>
      <c r="AU33" s="17">
        <v>2.0333437806468573</v>
      </c>
      <c r="AV33" s="17"/>
      <c r="AW33" s="17">
        <v>290.19773491135339</v>
      </c>
      <c r="AX33" s="17">
        <v>81</v>
      </c>
      <c r="AY33" s="17">
        <v>241.33333333333334</v>
      </c>
      <c r="AZ33" s="17">
        <v>0.33673928077455051</v>
      </c>
      <c r="BA33" s="17">
        <v>38.5</v>
      </c>
      <c r="BB33" s="17">
        <v>0.1600622406639004</v>
      </c>
      <c r="BC33" s="17"/>
      <c r="BD33" s="17">
        <v>236.83333333333334</v>
      </c>
      <c r="BE33" s="17"/>
      <c r="BF33" s="17">
        <v>109.33333333333333</v>
      </c>
      <c r="BG33" s="17">
        <v>35.601328015091369</v>
      </c>
      <c r="BH33" s="17"/>
      <c r="BI33" s="18">
        <v>26.267237427338344</v>
      </c>
      <c r="BJ33" s="15"/>
    </row>
    <row r="34" spans="1:62" ht="13.5" thickBot="1" x14ac:dyDescent="0.25">
      <c r="A34" s="74"/>
      <c r="B34" s="12" t="s">
        <v>95</v>
      </c>
      <c r="C34" s="17">
        <v>36.9718586365777</v>
      </c>
      <c r="D34" s="17">
        <v>9.6384989741282272</v>
      </c>
      <c r="E34" s="17">
        <v>393.00564363464173</v>
      </c>
      <c r="F34" s="17">
        <v>33.223964463670335</v>
      </c>
      <c r="G34" s="17">
        <v>5.8906048012208627</v>
      </c>
      <c r="H34" s="17">
        <v>39.114569264891195</v>
      </c>
      <c r="I34" s="17">
        <v>3.747894172907364</v>
      </c>
      <c r="J34" s="17">
        <v>42.86246343779856</v>
      </c>
      <c r="K34" s="17">
        <v>86.111937423861221</v>
      </c>
      <c r="L34" s="17">
        <v>22.653150221499612</v>
      </c>
      <c r="M34" s="17">
        <v>23.305178805352963</v>
      </c>
      <c r="N34" s="17">
        <v>91.234912354639164</v>
      </c>
      <c r="O34" s="17">
        <v>8.7650876453608433</v>
      </c>
      <c r="P34" s="17">
        <v>9.6091889420294869</v>
      </c>
      <c r="Q34" s="17">
        <v>2.2389790480197056</v>
      </c>
      <c r="R34" s="17">
        <v>0.52363165857596794</v>
      </c>
      <c r="S34" s="17">
        <v>3.6920309358219554</v>
      </c>
      <c r="T34" s="17">
        <v>30.080297434694888</v>
      </c>
      <c r="U34" s="17">
        <v>1.2173373434868979</v>
      </c>
      <c r="V34" s="17">
        <v>799.53851732605983</v>
      </c>
      <c r="W34" s="17">
        <v>72.898122785690859</v>
      </c>
      <c r="X34" s="17">
        <v>28.025432881149488</v>
      </c>
      <c r="Y34" s="17">
        <v>4.0198220797349675</v>
      </c>
      <c r="Z34" s="17">
        <v>2.6026634156507487</v>
      </c>
      <c r="AA34" s="17">
        <v>30.628096296800237</v>
      </c>
      <c r="AB34" s="17">
        <v>34.647918376535202</v>
      </c>
      <c r="AC34" s="17">
        <v>38.25020440915565</v>
      </c>
      <c r="AD34" s="17">
        <v>46.802573709446136</v>
      </c>
      <c r="AE34" s="17">
        <v>53.197426290553871</v>
      </c>
      <c r="AF34" s="17">
        <v>75.076263830642418</v>
      </c>
      <c r="AG34" s="17">
        <v>38.422429264220142</v>
      </c>
      <c r="AH34" s="17">
        <v>77.974866442327794</v>
      </c>
      <c r="AI34" s="17">
        <v>82.028422876116693</v>
      </c>
      <c r="AJ34" s="17">
        <v>32.020496322823966</v>
      </c>
      <c r="AK34" s="17">
        <v>41.549838087837578</v>
      </c>
      <c r="AL34" s="17">
        <v>17.219462930851314</v>
      </c>
      <c r="AM34" s="17">
        <v>24.330375156986268</v>
      </c>
      <c r="AN34" s="17">
        <v>10.674061937715891</v>
      </c>
      <c r="AO34" s="17">
        <v>69.36831105982624</v>
      </c>
      <c r="AP34" s="17">
        <v>41.490267655820126</v>
      </c>
      <c r="AQ34" s="17">
        <v>58.509732344179874</v>
      </c>
      <c r="AR34" s="17"/>
      <c r="AS34" s="17"/>
      <c r="AT34" s="17"/>
      <c r="AU34" s="17">
        <v>2.6716373413324503</v>
      </c>
      <c r="AV34" s="17">
        <v>1102.7209311334339</v>
      </c>
      <c r="AW34" s="17">
        <v>290.19773491135339</v>
      </c>
      <c r="AX34" s="17">
        <v>77</v>
      </c>
      <c r="AY34" s="17">
        <v>241.33333333333334</v>
      </c>
      <c r="AZ34" s="17">
        <v>0.31914305961101719</v>
      </c>
      <c r="BA34" s="17">
        <v>37</v>
      </c>
      <c r="BB34" s="17">
        <v>0.1533473922670173</v>
      </c>
      <c r="BC34" s="17">
        <v>105.66666666666667</v>
      </c>
      <c r="BD34" s="17">
        <v>236.83333333333334</v>
      </c>
      <c r="BE34" s="17">
        <v>0.44627627645266271</v>
      </c>
      <c r="BF34" s="17">
        <v>109.33333333333333</v>
      </c>
      <c r="BG34" s="17">
        <v>31.468677826646189</v>
      </c>
      <c r="BH34" s="17">
        <v>218</v>
      </c>
      <c r="BI34" s="18">
        <v>26.72794737620174</v>
      </c>
      <c r="BJ34" s="15"/>
    </row>
    <row r="35" spans="1:62" ht="13.5" thickBot="1" x14ac:dyDescent="0.25">
      <c r="A35" s="74"/>
      <c r="B35" s="12" t="s">
        <v>204</v>
      </c>
      <c r="C35" s="13">
        <v>4.3375132971132526</v>
      </c>
      <c r="D35" s="13"/>
      <c r="E35" s="13"/>
      <c r="F35" s="13">
        <v>4.2098380085087115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>
        <v>0.19122667471814667</v>
      </c>
      <c r="R35" s="13"/>
      <c r="S35" s="13">
        <v>0.21129152313317842</v>
      </c>
      <c r="T35" s="13">
        <v>1.8549377566059835</v>
      </c>
      <c r="U35" s="13">
        <v>9.3232241676091884E-3</v>
      </c>
      <c r="V35" s="13">
        <v>3.6646905935578045</v>
      </c>
      <c r="W35" s="13">
        <v>20.085601056014493</v>
      </c>
      <c r="X35" s="13">
        <v>7.0365811225006736</v>
      </c>
      <c r="Y35" s="13"/>
      <c r="Z35" s="13"/>
      <c r="AA35" s="13"/>
      <c r="AB35" s="13"/>
      <c r="AC35" s="13"/>
      <c r="AD35" s="13"/>
      <c r="AE35" s="13"/>
      <c r="AF35" s="13">
        <v>21.41644202923575</v>
      </c>
      <c r="AG35" s="13"/>
      <c r="AH35" s="13"/>
      <c r="AI35" s="13"/>
      <c r="AJ35" s="13">
        <v>11.110137634006195</v>
      </c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>
        <v>36.057555879499517</v>
      </c>
      <c r="AX35" s="13">
        <v>9.8994949366116654</v>
      </c>
      <c r="AY35" s="13">
        <v>1.5275252316519468</v>
      </c>
      <c r="AZ35" s="13">
        <v>4.0172076123426582E-2</v>
      </c>
      <c r="BA35" s="13">
        <v>3.5355339059327378</v>
      </c>
      <c r="BB35" s="13">
        <v>1.423015721475003E-2</v>
      </c>
      <c r="BC35" s="13"/>
      <c r="BD35" s="13">
        <v>4.3108390521258544</v>
      </c>
      <c r="BE35" s="13"/>
      <c r="BF35" s="13">
        <v>16.258331197676263</v>
      </c>
      <c r="BG35" s="13">
        <v>2.7522337718168663</v>
      </c>
      <c r="BH35" s="13"/>
      <c r="BI35" s="14">
        <v>4.7013594017379728E-2</v>
      </c>
      <c r="BJ35" s="15"/>
    </row>
    <row r="36" spans="1:62" ht="13.5" thickBot="1" x14ac:dyDescent="0.25">
      <c r="A36" s="74"/>
      <c r="B36" s="12" t="s">
        <v>205</v>
      </c>
      <c r="C36" s="13">
        <v>6.7734340713516401</v>
      </c>
      <c r="D36" s="13"/>
      <c r="E36" s="13"/>
      <c r="F36" s="13">
        <v>7.315656474756274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>
        <v>4.9310319461188321</v>
      </c>
      <c r="R36" s="13"/>
      <c r="S36" s="13">
        <v>3.5985398224468659</v>
      </c>
      <c r="T36" s="13">
        <v>4.1050350722627371</v>
      </c>
      <c r="U36" s="13">
        <v>0.50724455818197689</v>
      </c>
      <c r="V36" s="13">
        <v>0.35136988281155523</v>
      </c>
      <c r="W36" s="13">
        <v>21.504771352635895</v>
      </c>
      <c r="X36" s="13">
        <v>20.969299838501541</v>
      </c>
      <c r="Y36" s="13"/>
      <c r="Z36" s="13"/>
      <c r="AA36" s="13"/>
      <c r="AB36" s="13"/>
      <c r="AC36" s="13"/>
      <c r="AD36" s="13"/>
      <c r="AE36" s="13"/>
      <c r="AF36" s="13">
        <v>21.95341508812599</v>
      </c>
      <c r="AG36" s="13"/>
      <c r="AH36" s="13"/>
      <c r="AI36" s="13"/>
      <c r="AJ36" s="13">
        <v>25.177570468727268</v>
      </c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>
        <v>7.1736740466662283</v>
      </c>
      <c r="AX36" s="13">
        <v>8.6419753086419746</v>
      </c>
      <c r="AY36" s="13">
        <v>0.36543526395919762</v>
      </c>
      <c r="AZ36" s="13">
        <v>8.4355906967192009</v>
      </c>
      <c r="BA36" s="13">
        <v>6.4935064935064926</v>
      </c>
      <c r="BB36" s="13">
        <v>6.286454957874275</v>
      </c>
      <c r="BC36" s="13"/>
      <c r="BD36" s="13">
        <v>1.0508926476472962</v>
      </c>
      <c r="BE36" s="13"/>
      <c r="BF36" s="13">
        <v>8.5854438050784907</v>
      </c>
      <c r="BG36" s="13">
        <v>5.4664341808748693</v>
      </c>
      <c r="BH36" s="13"/>
      <c r="BI36" s="14">
        <v>0.12655929741222535</v>
      </c>
      <c r="BJ36" s="15"/>
    </row>
    <row r="37" spans="1:62" ht="13.5" thickBot="1" x14ac:dyDescent="0.25">
      <c r="A37" s="74"/>
      <c r="B37" s="12" t="s">
        <v>98</v>
      </c>
      <c r="C37" s="13">
        <v>38.546637744034705</v>
      </c>
      <c r="D37" s="13">
        <v>20.44468546637744</v>
      </c>
      <c r="E37" s="13">
        <v>188.54111405835542</v>
      </c>
      <c r="F37" s="13">
        <v>29.273318872017352</v>
      </c>
      <c r="G37" s="13">
        <v>11.171366594360087</v>
      </c>
      <c r="H37" s="13">
        <v>40.444685466377436</v>
      </c>
      <c r="I37" s="13">
        <v>9.2733188720173523</v>
      </c>
      <c r="J37" s="13">
        <v>49.718004338394792</v>
      </c>
      <c r="K37" s="13">
        <v>77.530541012216403</v>
      </c>
      <c r="L37" s="13">
        <v>41.12129144851658</v>
      </c>
      <c r="M37" s="13">
        <v>29.49566160520607</v>
      </c>
      <c r="N37" s="13">
        <v>81.34816753926701</v>
      </c>
      <c r="O37" s="13">
        <v>18.65183246073298</v>
      </c>
      <c r="P37" s="13">
        <v>22.928399034593721</v>
      </c>
      <c r="Q37" s="13">
        <v>1.0606060606060603</v>
      </c>
      <c r="R37" s="13">
        <v>0.31283277460067038</v>
      </c>
      <c r="S37" s="13">
        <v>7.332951781370725</v>
      </c>
      <c r="T37" s="13">
        <v>49.049895865814705</v>
      </c>
      <c r="U37" s="13">
        <v>1.4949984402477441</v>
      </c>
      <c r="V37" s="13">
        <v>619.84712307307109</v>
      </c>
      <c r="W37" s="13">
        <v>57.039045553145343</v>
      </c>
      <c r="X37" s="13">
        <v>23.188720173535788</v>
      </c>
      <c r="Y37" s="13">
        <v>7.7548806941431669</v>
      </c>
      <c r="Z37" s="13">
        <v>6.7136659436008674</v>
      </c>
      <c r="AA37" s="13">
        <v>29.902386117136658</v>
      </c>
      <c r="AB37" s="13">
        <v>37.657266811279825</v>
      </c>
      <c r="AC37" s="13">
        <v>19.381778741865507</v>
      </c>
      <c r="AD37" s="13">
        <v>66.020155923179303</v>
      </c>
      <c r="AE37" s="13">
        <v>33.979844076820683</v>
      </c>
      <c r="AF37" s="13">
        <v>60.157568936409675</v>
      </c>
      <c r="AG37" s="13">
        <v>33.999048977650979</v>
      </c>
      <c r="AH37" s="13">
        <v>79.460847240051351</v>
      </c>
      <c r="AI37" s="13">
        <v>77.574563871693869</v>
      </c>
      <c r="AJ37" s="13">
        <v>19.804772234273315</v>
      </c>
      <c r="AK37" s="13">
        <v>29.7939262472885</v>
      </c>
      <c r="AL37" s="13">
        <v>15.563991323210411</v>
      </c>
      <c r="AM37" s="13">
        <v>14.229934924078091</v>
      </c>
      <c r="AN37" s="13">
        <v>7.4620390455531451</v>
      </c>
      <c r="AO37" s="13">
        <v>77.749104697703814</v>
      </c>
      <c r="AP37" s="13">
        <v>52.238805970149258</v>
      </c>
      <c r="AQ37" s="13">
        <v>47.761194029850749</v>
      </c>
      <c r="AR37" s="13"/>
      <c r="AS37" s="13"/>
      <c r="AT37" s="13"/>
      <c r="AU37" s="13">
        <v>2.336628366314768</v>
      </c>
      <c r="AV37" s="13">
        <v>1021.5328075732332</v>
      </c>
      <c r="AW37" s="13">
        <v>339.60033022533025</v>
      </c>
      <c r="AX37" s="13">
        <v>87</v>
      </c>
      <c r="AY37" s="13">
        <v>242</v>
      </c>
      <c r="AZ37" s="13">
        <v>0.35950413223140498</v>
      </c>
      <c r="BA37" s="13">
        <v>40</v>
      </c>
      <c r="BB37" s="13">
        <v>0.16528925619834711</v>
      </c>
      <c r="BC37" s="13">
        <v>153</v>
      </c>
      <c r="BD37" s="13">
        <v>235.5</v>
      </c>
      <c r="BE37" s="13">
        <v>0.64968152866242035</v>
      </c>
      <c r="BF37" s="13">
        <v>103</v>
      </c>
      <c r="BG37" s="13">
        <v>31.779539484696702</v>
      </c>
      <c r="BH37" s="13">
        <v>174</v>
      </c>
      <c r="BI37" s="14">
        <v>23.659997569037749</v>
      </c>
      <c r="BJ37" s="15" t="s">
        <v>206</v>
      </c>
    </row>
    <row r="38" spans="1:62" ht="13.5" thickBot="1" x14ac:dyDescent="0.25">
      <c r="A38" s="74"/>
      <c r="B38" s="12" t="s">
        <v>99</v>
      </c>
      <c r="C38" s="13">
        <v>40.812121212121212</v>
      </c>
      <c r="D38" s="13">
        <v>13.842424242424242</v>
      </c>
      <c r="E38" s="13">
        <v>294.83362521891416</v>
      </c>
      <c r="F38" s="13">
        <v>34.799999999999997</v>
      </c>
      <c r="G38" s="13">
        <v>7.8303030303030301</v>
      </c>
      <c r="H38" s="13">
        <v>42.630303030303033</v>
      </c>
      <c r="I38" s="13">
        <v>6.0121212121212118</v>
      </c>
      <c r="J38" s="13">
        <v>48.642424242424248</v>
      </c>
      <c r="K38" s="13">
        <v>83.902317468228247</v>
      </c>
      <c r="L38" s="13">
        <v>28.457513082481928</v>
      </c>
      <c r="M38" s="13">
        <v>27.327272727272728</v>
      </c>
      <c r="N38" s="13">
        <v>87.6401694492898</v>
      </c>
      <c r="O38" s="13">
        <v>12.359830550710189</v>
      </c>
      <c r="P38" s="13">
        <v>14.102928632357123</v>
      </c>
      <c r="Q38" s="13">
        <v>2.0388500388500437</v>
      </c>
      <c r="R38" s="13">
        <v>0.55716211061665732</v>
      </c>
      <c r="S38" s="13">
        <v>4.783416245881595</v>
      </c>
      <c r="T38" s="13">
        <v>31.39312733163716</v>
      </c>
      <c r="U38" s="13">
        <v>1.5237144727091256</v>
      </c>
      <c r="V38" s="13">
        <v>624.89781031498467</v>
      </c>
      <c r="W38" s="13">
        <v>52.884848484848476</v>
      </c>
      <c r="X38" s="13">
        <v>25.975757575757573</v>
      </c>
      <c r="Y38" s="13">
        <v>3.2848484848484851</v>
      </c>
      <c r="Z38" s="13">
        <v>3.7333333333333338</v>
      </c>
      <c r="AA38" s="13">
        <v>29.709090909090907</v>
      </c>
      <c r="AB38" s="13">
        <v>32.993939393939392</v>
      </c>
      <c r="AC38" s="13">
        <v>19.890909090909091</v>
      </c>
      <c r="AD38" s="13">
        <v>62.388264955305992</v>
      </c>
      <c r="AE38" s="13">
        <v>37.611735044694022</v>
      </c>
      <c r="AF38" s="13">
        <v>63.647163647163637</v>
      </c>
      <c r="AG38" s="13">
        <v>23.341946597760554</v>
      </c>
      <c r="AH38" s="13">
        <v>72.47058823529413</v>
      </c>
      <c r="AI38" s="13">
        <v>72.794772794772783</v>
      </c>
      <c r="AJ38" s="13">
        <v>20.727272727272723</v>
      </c>
      <c r="AK38" s="13">
        <v>37.515151515151516</v>
      </c>
      <c r="AL38" s="13">
        <v>18.387878787878787</v>
      </c>
      <c r="AM38" s="13">
        <v>19.127272727272729</v>
      </c>
      <c r="AN38" s="13">
        <v>8.9333333333333336</v>
      </c>
      <c r="AO38" s="13">
        <v>67.997904936493399</v>
      </c>
      <c r="AP38" s="13">
        <v>49.014539579967689</v>
      </c>
      <c r="AQ38" s="13">
        <v>50.985460420032311</v>
      </c>
      <c r="AR38" s="13"/>
      <c r="AS38" s="13"/>
      <c r="AT38" s="13"/>
      <c r="AU38" s="13">
        <v>1.9609113224629227</v>
      </c>
      <c r="AV38" s="13">
        <v>732.04703181519528</v>
      </c>
      <c r="AW38" s="13">
        <v>353.93435612337635</v>
      </c>
      <c r="AX38" s="13">
        <v>71</v>
      </c>
      <c r="AY38" s="13">
        <v>245</v>
      </c>
      <c r="AZ38" s="13">
        <v>0.28979591836734692</v>
      </c>
      <c r="BA38" s="13">
        <v>43</v>
      </c>
      <c r="BB38" s="13">
        <v>0.17551020408163265</v>
      </c>
      <c r="BC38" s="13">
        <v>141</v>
      </c>
      <c r="BD38" s="13">
        <v>242</v>
      </c>
      <c r="BE38" s="13">
        <v>0.5826446280991735</v>
      </c>
      <c r="BF38" s="13">
        <v>86</v>
      </c>
      <c r="BG38" s="13">
        <v>25.960499740435093</v>
      </c>
      <c r="BH38" s="13">
        <v>178</v>
      </c>
      <c r="BI38" s="14">
        <v>23.447817951014468</v>
      </c>
      <c r="BJ38" s="15" t="s">
        <v>62</v>
      </c>
    </row>
    <row r="39" spans="1:62" ht="13.5" thickBot="1" x14ac:dyDescent="0.25">
      <c r="A39" s="74"/>
      <c r="B39" s="12" t="s">
        <v>100</v>
      </c>
      <c r="C39" s="13">
        <v>39.708249496981892</v>
      </c>
      <c r="D39" s="13">
        <v>18.87323943661972</v>
      </c>
      <c r="E39" s="13">
        <v>210.39445628997865</v>
      </c>
      <c r="F39" s="13">
        <v>31.126760563380284</v>
      </c>
      <c r="G39" s="13">
        <v>10.291750503018111</v>
      </c>
      <c r="H39" s="13">
        <v>41.418511066398395</v>
      </c>
      <c r="I39" s="13">
        <v>8.5814889336016087</v>
      </c>
      <c r="J39" s="13">
        <v>50.000000000000014</v>
      </c>
      <c r="K39" s="13">
        <v>79.416498993963756</v>
      </c>
      <c r="L39" s="13">
        <v>37.746478873239433</v>
      </c>
      <c r="M39" s="13">
        <v>29.290744466800806</v>
      </c>
      <c r="N39" s="13">
        <v>82.837022132796776</v>
      </c>
      <c r="O39" s="13">
        <v>17.162977867203217</v>
      </c>
      <c r="P39" s="13">
        <v>20.718970123876606</v>
      </c>
      <c r="Q39" s="13">
        <v>1.7657556119094555</v>
      </c>
      <c r="R39" s="13">
        <v>0.51720296419259359</v>
      </c>
      <c r="S39" s="13">
        <v>6.4312605983291595</v>
      </c>
      <c r="T39" s="13">
        <v>42.832553563004289</v>
      </c>
      <c r="U39" s="13">
        <v>1.5014889525251243</v>
      </c>
      <c r="V39" s="13">
        <v>623.17301265728202</v>
      </c>
      <c r="W39" s="13">
        <v>55.724346076458751</v>
      </c>
      <c r="X39" s="13">
        <v>23.682092555331995</v>
      </c>
      <c r="Y39" s="13">
        <v>4.6881287726358147</v>
      </c>
      <c r="Z39" s="13">
        <v>6.3682092555332002</v>
      </c>
      <c r="AA39" s="13">
        <v>30.050301810865193</v>
      </c>
      <c r="AB39" s="13">
        <v>34.738430583501007</v>
      </c>
      <c r="AC39" s="13">
        <v>20.985915492957748</v>
      </c>
      <c r="AD39" s="13">
        <v>62.339772522115908</v>
      </c>
      <c r="AE39" s="13">
        <v>37.660227477884099</v>
      </c>
      <c r="AF39" s="13">
        <v>59.640233088421589</v>
      </c>
      <c r="AG39" s="13">
        <v>23.207171314741036</v>
      </c>
      <c r="AH39" s="13">
        <v>75.717703349282317</v>
      </c>
      <c r="AI39" s="13">
        <v>75.677729921459331</v>
      </c>
      <c r="AJ39" s="13">
        <v>13.822937625754527</v>
      </c>
      <c r="AK39" s="13">
        <v>23.30985915492958</v>
      </c>
      <c r="AL39" s="13">
        <v>12.072434607645874</v>
      </c>
      <c r="AM39" s="13">
        <v>11.237424547283704</v>
      </c>
      <c r="AN39" s="13">
        <v>5.7142857142857153</v>
      </c>
      <c r="AO39" s="13">
        <v>88.982402448355018</v>
      </c>
      <c r="AP39" s="13">
        <v>51.791109192921866</v>
      </c>
      <c r="AQ39" s="13">
        <v>48.20889080707812</v>
      </c>
      <c r="AR39" s="13"/>
      <c r="AS39" s="13"/>
      <c r="AT39" s="13"/>
      <c r="AU39" s="13">
        <v>1.5307020955522019</v>
      </c>
      <c r="AV39" s="13">
        <v>596.68224860502983</v>
      </c>
      <c r="AW39" s="13">
        <v>365.60731433241398</v>
      </c>
      <c r="AX39" s="13">
        <v>96</v>
      </c>
      <c r="AY39" s="13">
        <v>240</v>
      </c>
      <c r="AZ39" s="13">
        <v>0.4</v>
      </c>
      <c r="BA39" s="13">
        <v>43</v>
      </c>
      <c r="BB39" s="13">
        <v>0.17916666666666667</v>
      </c>
      <c r="BC39" s="13">
        <v>134</v>
      </c>
      <c r="BD39" s="13">
        <v>231</v>
      </c>
      <c r="BE39" s="13">
        <v>0.58008658008658009</v>
      </c>
      <c r="BF39" s="13">
        <v>108</v>
      </c>
      <c r="BG39" s="13">
        <v>35.871843928153979</v>
      </c>
      <c r="BH39" s="13">
        <v>173</v>
      </c>
      <c r="BI39" s="14">
        <v>22.380987968660364</v>
      </c>
      <c r="BJ39" s="15" t="s">
        <v>65</v>
      </c>
    </row>
    <row r="40" spans="1:62" ht="13.5" thickBot="1" x14ac:dyDescent="0.25">
      <c r="A40" s="74"/>
      <c r="B40" s="12" t="s">
        <v>207</v>
      </c>
      <c r="C40" s="17">
        <v>39.689002817712606</v>
      </c>
      <c r="D40" s="17">
        <v>17.720116381807134</v>
      </c>
      <c r="E40" s="17">
        <v>231.25639852241605</v>
      </c>
      <c r="F40" s="17">
        <v>31.733359811799215</v>
      </c>
      <c r="G40" s="17">
        <v>9.7644733758937416</v>
      </c>
      <c r="H40" s="17">
        <v>41.497833187692954</v>
      </c>
      <c r="I40" s="17">
        <v>7.9556430059133909</v>
      </c>
      <c r="J40" s="17">
        <v>49.453476193606356</v>
      </c>
      <c r="K40" s="17">
        <v>80.283119158136131</v>
      </c>
      <c r="L40" s="17">
        <v>35.775094468079317</v>
      </c>
      <c r="M40" s="17">
        <v>28.704559599759865</v>
      </c>
      <c r="N40" s="17">
        <v>83.941786373784524</v>
      </c>
      <c r="O40" s="17">
        <v>16.058213626215462</v>
      </c>
      <c r="P40" s="17">
        <v>19.250099263609147</v>
      </c>
      <c r="Q40" s="17">
        <v>1.9023028253797496</v>
      </c>
      <c r="R40" s="17">
        <v>0.53718253740462552</v>
      </c>
      <c r="S40" s="17">
        <v>6.1825428751938274</v>
      </c>
      <c r="T40" s="17">
        <v>41.091858920152049</v>
      </c>
      <c r="U40" s="17">
        <v>1.5067339551606647</v>
      </c>
      <c r="V40" s="17">
        <v>622.63931534844596</v>
      </c>
      <c r="W40" s="17">
        <v>55.216080038150857</v>
      </c>
      <c r="X40" s="17">
        <v>24.282190101541786</v>
      </c>
      <c r="Y40" s="17">
        <v>5.2426193172091553</v>
      </c>
      <c r="Z40" s="17">
        <v>5.6050695108224673</v>
      </c>
      <c r="AA40" s="17">
        <v>29.88725961236425</v>
      </c>
      <c r="AB40" s="17">
        <v>35.129878929573408</v>
      </c>
      <c r="AC40" s="17">
        <v>20.086201108577445</v>
      </c>
      <c r="AD40" s="17">
        <v>63.582731133533734</v>
      </c>
      <c r="AE40" s="17">
        <v>36.417268866466266</v>
      </c>
      <c r="AF40" s="17">
        <v>61.148321890664967</v>
      </c>
      <c r="AG40" s="17">
        <v>26.84938896338419</v>
      </c>
      <c r="AH40" s="17">
        <v>75.883046274875937</v>
      </c>
      <c r="AI40" s="17">
        <v>75.349022195975337</v>
      </c>
      <c r="AJ40" s="17">
        <v>18.118327529100188</v>
      </c>
      <c r="AK40" s="17">
        <v>30.206312305789865</v>
      </c>
      <c r="AL40" s="17">
        <v>15.341434906245025</v>
      </c>
      <c r="AM40" s="17">
        <v>14.86487739954484</v>
      </c>
      <c r="AN40" s="17">
        <v>7.3698860310573977</v>
      </c>
      <c r="AO40" s="17">
        <v>78.243137360850753</v>
      </c>
      <c r="AP40" s="17">
        <v>51.014818247679607</v>
      </c>
      <c r="AQ40" s="17">
        <v>48.985181752320393</v>
      </c>
      <c r="AR40" s="17"/>
      <c r="AS40" s="17"/>
      <c r="AT40" s="17"/>
      <c r="AU40" s="17">
        <v>1.9427472614432972</v>
      </c>
      <c r="AV40" s="17">
        <v>664.36464021011261</v>
      </c>
      <c r="AW40" s="17">
        <v>353.04733356037354</v>
      </c>
      <c r="AX40" s="17">
        <v>84.666666666666671</v>
      </c>
      <c r="AY40" s="17">
        <v>242.33333333333334</v>
      </c>
      <c r="AZ40" s="17">
        <v>0.34976668353291734</v>
      </c>
      <c r="BA40" s="17">
        <v>42</v>
      </c>
      <c r="BB40" s="17">
        <v>0.17332204231554882</v>
      </c>
      <c r="BC40" s="17">
        <v>142.66666666666666</v>
      </c>
      <c r="BD40" s="17">
        <v>236.16666666666666</v>
      </c>
      <c r="BE40" s="17">
        <v>0.60413757894939135</v>
      </c>
      <c r="BF40" s="17">
        <v>105.5</v>
      </c>
      <c r="BG40" s="17">
        <v>31.203961051095259</v>
      </c>
      <c r="BH40" s="17">
        <v>175</v>
      </c>
      <c r="BI40" s="18">
        <v>23.553907760026107</v>
      </c>
      <c r="BJ40" s="15"/>
    </row>
    <row r="41" spans="1:62" ht="13.5" thickBot="1" x14ac:dyDescent="0.25">
      <c r="A41" s="74"/>
      <c r="B41" s="12" t="s">
        <v>101</v>
      </c>
      <c r="C41" s="17">
        <v>39.689002817712606</v>
      </c>
      <c r="D41" s="17">
        <v>17.720116381807134</v>
      </c>
      <c r="E41" s="17">
        <v>231.25639852241605</v>
      </c>
      <c r="F41" s="17">
        <v>31.733359811799215</v>
      </c>
      <c r="G41" s="17">
        <v>9.7644733758937416</v>
      </c>
      <c r="H41" s="17">
        <v>41.497833187692954</v>
      </c>
      <c r="I41" s="17">
        <v>7.9556430059133909</v>
      </c>
      <c r="J41" s="17">
        <v>49.453476193606356</v>
      </c>
      <c r="K41" s="17">
        <v>80.283119158136131</v>
      </c>
      <c r="L41" s="17">
        <v>35.775094468079317</v>
      </c>
      <c r="M41" s="17">
        <v>28.704559599759865</v>
      </c>
      <c r="N41" s="17">
        <v>83.941786373784524</v>
      </c>
      <c r="O41" s="17">
        <v>16.058213626215462</v>
      </c>
      <c r="P41" s="17">
        <v>19.250099263609147</v>
      </c>
      <c r="Q41" s="17">
        <v>1.621737237121853</v>
      </c>
      <c r="R41" s="17">
        <v>0.46239928313664042</v>
      </c>
      <c r="S41" s="17">
        <v>6.1825428751938274</v>
      </c>
      <c r="T41" s="17">
        <v>41.091858920152049</v>
      </c>
      <c r="U41" s="17">
        <v>1.5067339551606647</v>
      </c>
      <c r="V41" s="17">
        <v>622.63931534844596</v>
      </c>
      <c r="W41" s="17">
        <v>55.216080038150857</v>
      </c>
      <c r="X41" s="17">
        <v>24.282190101541786</v>
      </c>
      <c r="Y41" s="17">
        <v>5.2426193172091553</v>
      </c>
      <c r="Z41" s="17">
        <v>5.6050695108224673</v>
      </c>
      <c r="AA41" s="17">
        <v>29.88725961236425</v>
      </c>
      <c r="AB41" s="17">
        <v>35.129878929573408</v>
      </c>
      <c r="AC41" s="17">
        <v>20.086201108577445</v>
      </c>
      <c r="AD41" s="17">
        <v>63.582731133533734</v>
      </c>
      <c r="AE41" s="17">
        <v>36.417268866466266</v>
      </c>
      <c r="AF41" s="17">
        <v>61.148321890664967</v>
      </c>
      <c r="AG41" s="17">
        <v>26.84938896338419</v>
      </c>
      <c r="AH41" s="17">
        <v>75.883046274875937</v>
      </c>
      <c r="AI41" s="17">
        <v>75.349022195975337</v>
      </c>
      <c r="AJ41" s="17">
        <v>18.118327529100188</v>
      </c>
      <c r="AK41" s="17">
        <v>30.206312305789865</v>
      </c>
      <c r="AL41" s="17">
        <v>15.341434906245025</v>
      </c>
      <c r="AM41" s="17">
        <v>14.86487739954484</v>
      </c>
      <c r="AN41" s="17">
        <v>7.3698860310573977</v>
      </c>
      <c r="AO41" s="17">
        <v>78.243137360850753</v>
      </c>
      <c r="AP41" s="17">
        <v>51.014818247679607</v>
      </c>
      <c r="AQ41" s="17">
        <v>48.985181752320393</v>
      </c>
      <c r="AR41" s="17"/>
      <c r="AS41" s="17"/>
      <c r="AT41" s="17"/>
      <c r="AU41" s="17">
        <v>1.9427472614432972</v>
      </c>
      <c r="AV41" s="17">
        <v>783.42069599781951</v>
      </c>
      <c r="AW41" s="17">
        <v>353.04733356037354</v>
      </c>
      <c r="AX41" s="17">
        <v>84.666666666666671</v>
      </c>
      <c r="AY41" s="17">
        <v>242.33333333333334</v>
      </c>
      <c r="AZ41" s="17">
        <v>0.34976668353291734</v>
      </c>
      <c r="BA41" s="17">
        <v>42</v>
      </c>
      <c r="BB41" s="17">
        <v>0.17332204231554882</v>
      </c>
      <c r="BC41" s="17">
        <v>142.66666666666666</v>
      </c>
      <c r="BD41" s="17">
        <v>236.16666666666666</v>
      </c>
      <c r="BE41" s="17">
        <v>0.60413757894939135</v>
      </c>
      <c r="BF41" s="17">
        <v>99</v>
      </c>
      <c r="BG41" s="17">
        <v>31.203961051095259</v>
      </c>
      <c r="BH41" s="17">
        <v>175</v>
      </c>
      <c r="BI41" s="18">
        <v>23.162934496237526</v>
      </c>
      <c r="BJ41" s="15"/>
    </row>
    <row r="42" spans="1:62" ht="13.5" thickBot="1" x14ac:dyDescent="0.25">
      <c r="A42" s="74"/>
      <c r="B42" s="12" t="s">
        <v>208</v>
      </c>
      <c r="C42" s="13">
        <v>1.1328643617134793</v>
      </c>
      <c r="D42" s="13">
        <v>3.4488741499196847</v>
      </c>
      <c r="E42" s="13">
        <v>56.133233983857934</v>
      </c>
      <c r="F42" s="13">
        <v>2.8128318575301803</v>
      </c>
      <c r="G42" s="13">
        <v>1.731817632246192</v>
      </c>
      <c r="H42" s="13">
        <v>1.0949657680174374</v>
      </c>
      <c r="I42" s="13">
        <v>1.7183174584840137</v>
      </c>
      <c r="J42" s="13">
        <v>0.71640375412770174</v>
      </c>
      <c r="K42" s="13">
        <v>3.2730958866277251</v>
      </c>
      <c r="L42" s="13">
        <v>6.558017076883317</v>
      </c>
      <c r="M42" s="13">
        <v>1.1971579282814386</v>
      </c>
      <c r="N42" s="13">
        <v>3.2882670253579693</v>
      </c>
      <c r="O42" s="13">
        <v>3.2882670253579693</v>
      </c>
      <c r="P42" s="13">
        <v>4.5924305284125628</v>
      </c>
      <c r="Q42" s="13">
        <v>0.19310692119394407</v>
      </c>
      <c r="R42" s="13">
        <v>2.8255383406881645E-2</v>
      </c>
      <c r="S42" s="13">
        <v>1.2928372832772419</v>
      </c>
      <c r="T42" s="13">
        <v>8.956164477449116</v>
      </c>
      <c r="U42" s="13">
        <v>1.5059388087365934E-2</v>
      </c>
      <c r="V42" s="13">
        <v>2.567291377503012</v>
      </c>
      <c r="W42" s="13">
        <v>2.1232261054429582</v>
      </c>
      <c r="X42" s="13">
        <v>1.4872734009155975</v>
      </c>
      <c r="Y42" s="13">
        <v>2.2860209559513893</v>
      </c>
      <c r="Z42" s="13">
        <v>1.6301479440295885</v>
      </c>
      <c r="AA42" s="13">
        <v>0.17110765100479144</v>
      </c>
      <c r="AB42" s="13">
        <v>2.3561790055218346</v>
      </c>
      <c r="AC42" s="13">
        <v>0.81970598886120538</v>
      </c>
      <c r="AD42" s="13">
        <v>2.1110110333447412</v>
      </c>
      <c r="AE42" s="13">
        <v>2.1110110333447554</v>
      </c>
      <c r="AF42" s="13">
        <v>2.1794647709746098</v>
      </c>
      <c r="AG42" s="13">
        <v>6.1921538929464841</v>
      </c>
      <c r="AH42" s="13">
        <v>3.4980614561039722</v>
      </c>
      <c r="AI42" s="13">
        <v>2.406789824922039</v>
      </c>
      <c r="AJ42" s="13">
        <v>3.7484040078704064</v>
      </c>
      <c r="AK42" s="13">
        <v>7.111619327254493</v>
      </c>
      <c r="AL42" s="13">
        <v>3.1635987921129942</v>
      </c>
      <c r="AM42" s="13">
        <v>3.9830628963378065</v>
      </c>
      <c r="AN42" s="13">
        <v>1.6115011718843164</v>
      </c>
      <c r="AO42" s="13">
        <v>10.500968296329804</v>
      </c>
      <c r="AP42" s="13">
        <v>1.7466952116675836</v>
      </c>
      <c r="AQ42" s="13">
        <v>1.746695211667584</v>
      </c>
      <c r="AR42" s="13"/>
      <c r="AS42" s="13"/>
      <c r="AT42" s="13"/>
      <c r="AU42" s="13">
        <v>0.40327005630328883</v>
      </c>
      <c r="AV42" s="13">
        <v>95.717356141754905</v>
      </c>
      <c r="AW42" s="13">
        <v>13.026162610568909</v>
      </c>
      <c r="AX42" s="13">
        <v>12.662279942148386</v>
      </c>
      <c r="AY42" s="13">
        <v>2.5166114784235836</v>
      </c>
      <c r="AZ42" s="13">
        <v>5.5743594542251015E-2</v>
      </c>
      <c r="BA42" s="13">
        <v>1.7320508075688772</v>
      </c>
      <c r="BB42" s="13">
        <v>7.1928206749834701E-3</v>
      </c>
      <c r="BC42" s="13">
        <v>9.6090235369330497</v>
      </c>
      <c r="BD42" s="13">
        <v>5.5302200076790191</v>
      </c>
      <c r="BE42" s="13">
        <v>3.9462949953163295E-2</v>
      </c>
      <c r="BF42" s="13">
        <v>3.5355339059327378</v>
      </c>
      <c r="BG42" s="13">
        <v>4.9806780463886193</v>
      </c>
      <c r="BH42" s="13">
        <v>2.6457513110645907</v>
      </c>
      <c r="BI42" s="14">
        <v>0.15003364673383363</v>
      </c>
      <c r="BJ42" s="15"/>
    </row>
    <row r="43" spans="1:62" ht="13.5" thickBot="1" x14ac:dyDescent="0.25">
      <c r="A43" s="74"/>
      <c r="B43" s="12" t="s">
        <v>209</v>
      </c>
      <c r="C43" s="13">
        <v>1.6479616461885858</v>
      </c>
      <c r="D43" s="13">
        <v>11.236994023930921</v>
      </c>
      <c r="E43" s="13">
        <v>14.014115050712087</v>
      </c>
      <c r="F43" s="13">
        <v>5.1176088499975574</v>
      </c>
      <c r="G43" s="13">
        <v>10.239828997159426</v>
      </c>
      <c r="H43" s="13">
        <v>1.5234019040439408</v>
      </c>
      <c r="I43" s="13">
        <v>12.470029719427798</v>
      </c>
      <c r="J43" s="13">
        <v>0.836373764050103</v>
      </c>
      <c r="K43" s="13">
        <v>2.3538233330293616</v>
      </c>
      <c r="L43" s="13">
        <v>10.583544169441916</v>
      </c>
      <c r="M43" s="13">
        <v>2.4079082271011942</v>
      </c>
      <c r="N43" s="13">
        <v>2.2616648206699348</v>
      </c>
      <c r="O43" s="13">
        <v>11.822497174645076</v>
      </c>
      <c r="P43" s="13">
        <v>13.773648465418548</v>
      </c>
      <c r="Q43" s="13">
        <v>7.177995619232477</v>
      </c>
      <c r="R43" s="13">
        <v>3.7193266386808324</v>
      </c>
      <c r="S43" s="13">
        <v>12.073025106115406</v>
      </c>
      <c r="T43" s="13">
        <v>12.583621446792112</v>
      </c>
      <c r="U43" s="13">
        <v>0.57704558500804859</v>
      </c>
      <c r="V43" s="13">
        <v>0.23805537674087843</v>
      </c>
      <c r="W43" s="13">
        <v>2.2200872692899432</v>
      </c>
      <c r="X43" s="13">
        <v>3.536244855947607</v>
      </c>
      <c r="Y43" s="13">
        <v>25.175103024536565</v>
      </c>
      <c r="Z43" s="13">
        <v>16.791341347099454</v>
      </c>
      <c r="AA43" s="13">
        <v>0.33053899771778411</v>
      </c>
      <c r="AB43" s="13">
        <v>3.8723178802412543</v>
      </c>
      <c r="AC43" s="13">
        <v>2.3561323057911103</v>
      </c>
      <c r="AD43" s="13">
        <v>1.9168613342578817</v>
      </c>
      <c r="AE43" s="13">
        <v>3.3467440758199003</v>
      </c>
      <c r="AF43" s="13">
        <v>2.0578072027248782</v>
      </c>
      <c r="AG43" s="13">
        <v>13.315169748673608</v>
      </c>
      <c r="AH43" s="13">
        <v>2.6614729145265654</v>
      </c>
      <c r="AI43" s="13">
        <v>1.8441656079988429</v>
      </c>
      <c r="AJ43" s="13">
        <v>11.944491341706799</v>
      </c>
      <c r="AK43" s="13">
        <v>13.592838779520664</v>
      </c>
      <c r="AL43" s="13">
        <v>11.905696079907745</v>
      </c>
      <c r="AM43" s="13">
        <v>15.47017424758752</v>
      </c>
      <c r="AN43" s="13">
        <v>12.624355810469948</v>
      </c>
      <c r="AO43" s="13">
        <v>7.748586108807098</v>
      </c>
      <c r="AP43" s="13">
        <v>1.9767882848320821</v>
      </c>
      <c r="AQ43" s="13">
        <v>2.0586939041024181</v>
      </c>
      <c r="AR43" s="13"/>
      <c r="AS43" s="13"/>
      <c r="AT43" s="13"/>
      <c r="AU43" s="13">
        <v>11.98447580823497</v>
      </c>
      <c r="AV43" s="13">
        <v>10.187536709310331</v>
      </c>
      <c r="AW43" s="13">
        <v>2.1302125167966217</v>
      </c>
      <c r="AX43" s="13">
        <v>8.6345323619926422</v>
      </c>
      <c r="AY43" s="13">
        <v>0.59957344477863472</v>
      </c>
      <c r="AZ43" s="13">
        <v>9.2014422269973313</v>
      </c>
      <c r="BA43" s="13">
        <v>2.3809523809523814</v>
      </c>
      <c r="BB43" s="13">
        <v>2.395988933348649</v>
      </c>
      <c r="BC43" s="13">
        <v>3.8886254619376732</v>
      </c>
      <c r="BD43" s="13">
        <v>1.3519579435898388</v>
      </c>
      <c r="BE43" s="13">
        <v>3.7713172582472594</v>
      </c>
      <c r="BF43" s="13">
        <v>2.3696682464454977</v>
      </c>
      <c r="BG43" s="13">
        <v>9.2154832718854305</v>
      </c>
      <c r="BH43" s="13">
        <v>0.87287156094396967</v>
      </c>
      <c r="BI43" s="14">
        <v>0.45041277265969504</v>
      </c>
      <c r="BJ43" s="15"/>
    </row>
    <row r="44" spans="1:62" ht="13.5" thickBot="1" x14ac:dyDescent="0.25">
      <c r="A44" s="74"/>
      <c r="B44" s="12" t="s">
        <v>104</v>
      </c>
      <c r="C44" s="13">
        <v>26.010468159348648</v>
      </c>
      <c r="D44" s="13">
        <v>15.90578656586217</v>
      </c>
      <c r="E44" s="13">
        <v>163.52833638025592</v>
      </c>
      <c r="F44" s="13">
        <v>21.023553358534457</v>
      </c>
      <c r="G44" s="13">
        <v>10.91887176504798</v>
      </c>
      <c r="H44" s="13">
        <v>31.942425123582435</v>
      </c>
      <c r="I44" s="13">
        <v>4.9869148008141897</v>
      </c>
      <c r="J44" s="13">
        <v>36.929339924396629</v>
      </c>
      <c r="K44" s="13">
        <v>70.433070866141719</v>
      </c>
      <c r="L44" s="13">
        <v>43.070866141732282</v>
      </c>
      <c r="M44" s="13">
        <v>20.958127362605406</v>
      </c>
      <c r="N44" s="13">
        <v>86.496062992125985</v>
      </c>
      <c r="O44" s="13">
        <v>13.503937007874015</v>
      </c>
      <c r="P44" s="13">
        <v>15.612198452435139</v>
      </c>
      <c r="Q44" s="13">
        <v>1.9425863991081385</v>
      </c>
      <c r="R44" s="13">
        <v>0.4071297316537339</v>
      </c>
      <c r="S44" s="13">
        <v>4.84440949567509</v>
      </c>
      <c r="T44" s="13">
        <v>46.421136955892862</v>
      </c>
      <c r="U44" s="13">
        <v>1.0435783811753718</v>
      </c>
      <c r="V44" s="13">
        <v>911.82025443217913</v>
      </c>
      <c r="W44" s="13">
        <v>53.780168653678395</v>
      </c>
      <c r="X44" s="13">
        <v>17.199767374236696</v>
      </c>
      <c r="Y44" s="13">
        <v>4.623437045652806</v>
      </c>
      <c r="Z44" s="13">
        <v>2.7769700494329745</v>
      </c>
      <c r="AA44" s="13">
        <v>19.976737423669672</v>
      </c>
      <c r="AB44" s="13">
        <v>24.600174469322479</v>
      </c>
      <c r="AC44" s="13">
        <v>29.179994184355916</v>
      </c>
      <c r="AD44" s="13">
        <v>45.742092457420924</v>
      </c>
      <c r="AE44" s="13">
        <v>54.257907542579076</v>
      </c>
      <c r="AF44" s="13">
        <v>66.126327557294573</v>
      </c>
      <c r="AG44" s="13">
        <v>26.001635322976291</v>
      </c>
      <c r="AH44" s="13">
        <v>66.550522648083614</v>
      </c>
      <c r="AI44" s="13">
        <v>76.802683063163784</v>
      </c>
      <c r="AJ44" s="13">
        <v>15.963943006687991</v>
      </c>
      <c r="AK44" s="13">
        <v>21.270718232044199</v>
      </c>
      <c r="AL44" s="13">
        <v>8.9997092177958713</v>
      </c>
      <c r="AM44" s="13">
        <v>12.271009014248328</v>
      </c>
      <c r="AN44" s="13">
        <v>5.3358534457691187</v>
      </c>
      <c r="AO44" s="13">
        <v>68.617062719127375</v>
      </c>
      <c r="AP44" s="13">
        <v>42.310321257689679</v>
      </c>
      <c r="AQ44" s="13">
        <v>57.689678742310321</v>
      </c>
      <c r="AR44" s="13"/>
      <c r="AS44" s="13"/>
      <c r="AT44" s="13"/>
      <c r="AU44" s="13">
        <v>1.9681528662420384</v>
      </c>
      <c r="AV44" s="13">
        <v>832.53796250855237</v>
      </c>
      <c r="AW44" s="13">
        <v>372.28875493438602</v>
      </c>
      <c r="AX44" s="13">
        <v>75</v>
      </c>
      <c r="AY44" s="13">
        <v>241</v>
      </c>
      <c r="AZ44" s="13">
        <v>0.31120331950207469</v>
      </c>
      <c r="BA44" s="13">
        <v>33</v>
      </c>
      <c r="BB44" s="13">
        <v>0.13692946058091288</v>
      </c>
      <c r="BC44" s="13">
        <v>166</v>
      </c>
      <c r="BD44" s="13">
        <v>233</v>
      </c>
      <c r="BE44" s="13">
        <v>0.71244635193133043</v>
      </c>
      <c r="BF44" s="13">
        <v>96</v>
      </c>
      <c r="BG44" s="13">
        <v>30.071699509586164</v>
      </c>
      <c r="BH44" s="13">
        <v>201</v>
      </c>
      <c r="BI44" s="14">
        <v>23.724546837531907</v>
      </c>
      <c r="BJ44" s="15" t="s">
        <v>2</v>
      </c>
    </row>
    <row r="45" spans="1:62" ht="13.5" thickBot="1" x14ac:dyDescent="0.25">
      <c r="A45" s="74"/>
      <c r="B45" s="12" t="s">
        <v>105</v>
      </c>
      <c r="C45" s="13">
        <v>32.723735408560309</v>
      </c>
      <c r="D45" s="13">
        <v>12.859922178988326</v>
      </c>
      <c r="E45" s="13">
        <v>254.46293494704992</v>
      </c>
      <c r="F45" s="13">
        <v>29.416342412451364</v>
      </c>
      <c r="G45" s="13">
        <v>9.5525291828793755</v>
      </c>
      <c r="H45" s="13">
        <v>38.968871595330739</v>
      </c>
      <c r="I45" s="13">
        <v>3.3073929961089488</v>
      </c>
      <c r="J45" s="13">
        <v>42.276264591439691</v>
      </c>
      <c r="K45" s="13">
        <v>77.404509894155538</v>
      </c>
      <c r="L45" s="13">
        <v>30.418775885872062</v>
      </c>
      <c r="M45" s="13">
        <v>22.791828793774318</v>
      </c>
      <c r="N45" s="13">
        <v>92.176714219972382</v>
      </c>
      <c r="O45" s="13">
        <v>7.8232857800276099</v>
      </c>
      <c r="P45" s="13">
        <v>8.4872690963554671</v>
      </c>
      <c r="Q45" s="13">
        <v>1.8899452607317779</v>
      </c>
      <c r="R45" s="13">
        <v>0.4307530881220385</v>
      </c>
      <c r="S45" s="13">
        <v>2.5086192947736583</v>
      </c>
      <c r="T45" s="13">
        <v>27.746198449491342</v>
      </c>
      <c r="U45" s="13">
        <v>0.90413081249321481</v>
      </c>
      <c r="V45" s="13">
        <v>1078.2884440846105</v>
      </c>
      <c r="W45" s="13">
        <v>48.015564202334623</v>
      </c>
      <c r="X45" s="13">
        <v>17.04280155642023</v>
      </c>
      <c r="Y45" s="13">
        <v>4.7859922178988326</v>
      </c>
      <c r="Z45" s="13">
        <v>1.6536964980544744</v>
      </c>
      <c r="AA45" s="13">
        <v>18.696498054474706</v>
      </c>
      <c r="AB45" s="13">
        <v>23.482490272373539</v>
      </c>
      <c r="AC45" s="13">
        <v>24.533073929961084</v>
      </c>
      <c r="AD45" s="13">
        <v>48.90599675850892</v>
      </c>
      <c r="AE45" s="13">
        <v>51.09400324149108</v>
      </c>
      <c r="AF45" s="13">
        <v>52.080856123662301</v>
      </c>
      <c r="AG45" s="13">
        <v>36.71641791044776</v>
      </c>
      <c r="AH45" s="13">
        <v>50.898203592814376</v>
      </c>
      <c r="AI45" s="13">
        <v>57.134363852556483</v>
      </c>
      <c r="AJ45" s="13">
        <v>12.295719844357974</v>
      </c>
      <c r="AK45" s="13">
        <v>18.910505836575872</v>
      </c>
      <c r="AL45" s="13">
        <v>8.3852140077820998</v>
      </c>
      <c r="AM45" s="13">
        <v>10.525291828793772</v>
      </c>
      <c r="AN45" s="13">
        <v>2.5486381322957197</v>
      </c>
      <c r="AO45" s="13">
        <v>50.549620684316452</v>
      </c>
      <c r="AP45" s="13">
        <v>44.34156378600823</v>
      </c>
      <c r="AQ45" s="13">
        <v>55.65843621399177</v>
      </c>
      <c r="AR45" s="13"/>
      <c r="AS45" s="13"/>
      <c r="AT45" s="13"/>
      <c r="AU45" s="13">
        <v>1.6814392666442626</v>
      </c>
      <c r="AV45" s="13">
        <v>605.47403924875334</v>
      </c>
      <c r="AW45" s="13">
        <v>395.63404321346843</v>
      </c>
      <c r="AX45" s="13">
        <v>62</v>
      </c>
      <c r="AY45" s="13">
        <v>241</v>
      </c>
      <c r="AZ45" s="13">
        <v>0.25726141078838172</v>
      </c>
      <c r="BA45" s="13">
        <v>41</v>
      </c>
      <c r="BB45" s="13">
        <v>0.17012448132780084</v>
      </c>
      <c r="BC45" s="13">
        <v>151</v>
      </c>
      <c r="BD45" s="13">
        <v>233</v>
      </c>
      <c r="BE45" s="13">
        <v>0.64806866952789699</v>
      </c>
      <c r="BF45" s="13">
        <v>82</v>
      </c>
      <c r="BG45" s="13">
        <v>23.074007660153217</v>
      </c>
      <c r="BH45" s="13">
        <v>180</v>
      </c>
      <c r="BI45" s="14">
        <v>21.645945606135616</v>
      </c>
      <c r="BJ45" s="15" t="s">
        <v>210</v>
      </c>
    </row>
    <row r="46" spans="1:62" ht="13.5" thickBot="1" x14ac:dyDescent="0.25">
      <c r="A46" s="74"/>
      <c r="B46" s="12" t="s">
        <v>106</v>
      </c>
      <c r="C46" s="13">
        <v>35.194976867151354</v>
      </c>
      <c r="D46" s="13">
        <v>20.334875523243007</v>
      </c>
      <c r="E46" s="13">
        <v>173.07692307692307</v>
      </c>
      <c r="F46" s="13">
        <v>25.853712271425426</v>
      </c>
      <c r="G46" s="13">
        <v>10.993610927517075</v>
      </c>
      <c r="H46" s="13">
        <v>36.847323198942497</v>
      </c>
      <c r="I46" s="13">
        <v>9.3412645957259315</v>
      </c>
      <c r="J46" s="13">
        <v>46.188587794668436</v>
      </c>
      <c r="K46" s="13">
        <v>76.198425948008577</v>
      </c>
      <c r="L46" s="13">
        <v>44.025757214404962</v>
      </c>
      <c r="M46" s="13">
        <v>27.76492619519718</v>
      </c>
      <c r="N46" s="13">
        <v>79.775816837586461</v>
      </c>
      <c r="O46" s="13">
        <v>20.224183162413546</v>
      </c>
      <c r="P46" s="13">
        <v>25.351270553064275</v>
      </c>
      <c r="Q46" s="13">
        <v>2.0539529914529862</v>
      </c>
      <c r="R46" s="13">
        <v>0.57027853216096636</v>
      </c>
      <c r="S46" s="13">
        <v>5.8081939117966339</v>
      </c>
      <c r="T46" s="13">
        <v>39.499885988529712</v>
      </c>
      <c r="U46" s="13">
        <v>1.4704330826380771</v>
      </c>
      <c r="V46" s="13">
        <v>640.57186416953823</v>
      </c>
      <c r="W46" s="13">
        <v>64.386428728794883</v>
      </c>
      <c r="X46" s="13">
        <v>19.960343688037014</v>
      </c>
      <c r="Y46" s="13">
        <v>8.3608724388631863</v>
      </c>
      <c r="Z46" s="13">
        <v>7.6007931262392594</v>
      </c>
      <c r="AA46" s="13">
        <v>27.561136814276274</v>
      </c>
      <c r="AB46" s="13">
        <v>35.922009253139457</v>
      </c>
      <c r="AC46" s="13">
        <v>28.464419475655433</v>
      </c>
      <c r="AD46" s="13">
        <v>55.791274593669804</v>
      </c>
      <c r="AE46" s="13">
        <v>44.208725406330203</v>
      </c>
      <c r="AF46" s="13">
        <v>56.713615023474183</v>
      </c>
      <c r="AG46" s="13">
        <v>40.501600853788688</v>
      </c>
      <c r="AH46" s="13">
        <v>86.901763224181366</v>
      </c>
      <c r="AI46" s="13">
        <v>78.309859154929583</v>
      </c>
      <c r="AJ46" s="13">
        <v>22.44987882793567</v>
      </c>
      <c r="AK46" s="13">
        <v>29.510905485789824</v>
      </c>
      <c r="AL46" s="13">
        <v>14.122053315708307</v>
      </c>
      <c r="AM46" s="13">
        <v>15.388852170081515</v>
      </c>
      <c r="AN46" s="13">
        <v>7.8321216126900204</v>
      </c>
      <c r="AO46" s="13">
        <v>77.383938025971119</v>
      </c>
      <c r="AP46" s="13">
        <v>47.853676745054123</v>
      </c>
      <c r="AQ46" s="13">
        <v>52.14632325494587</v>
      </c>
      <c r="AR46" s="13"/>
      <c r="AS46" s="13"/>
      <c r="AT46" s="13"/>
      <c r="AU46" s="13">
        <v>1.3102856236411651</v>
      </c>
      <c r="AV46" s="13">
        <v>695.40390615690274</v>
      </c>
      <c r="AW46" s="13">
        <v>458.01532669473596</v>
      </c>
      <c r="AX46" s="13">
        <v>69</v>
      </c>
      <c r="AY46" s="13">
        <v>240</v>
      </c>
      <c r="AZ46" s="13">
        <v>0.28749999999999998</v>
      </c>
      <c r="BA46" s="13">
        <v>31</v>
      </c>
      <c r="BB46" s="13">
        <v>0.12916666666666668</v>
      </c>
      <c r="BC46" s="13">
        <v>129</v>
      </c>
      <c r="BD46" s="13">
        <v>233</v>
      </c>
      <c r="BE46" s="13">
        <v>0.55364806866952787</v>
      </c>
      <c r="BF46" s="13">
        <v>103</v>
      </c>
      <c r="BG46" s="13">
        <v>31.534054855665691</v>
      </c>
      <c r="BH46" s="13">
        <v>179</v>
      </c>
      <c r="BI46" s="14">
        <v>22.568964225584246</v>
      </c>
      <c r="BJ46" s="15" t="s">
        <v>48</v>
      </c>
    </row>
    <row r="47" spans="1:62" ht="13.5" thickBot="1" x14ac:dyDescent="0.25">
      <c r="A47" s="74"/>
      <c r="B47" s="12" t="s">
        <v>211</v>
      </c>
      <c r="C47" s="17">
        <v>35.194976867151354</v>
      </c>
      <c r="D47" s="17">
        <v>16.366861422697834</v>
      </c>
      <c r="E47" s="17">
        <v>173.07692307692307</v>
      </c>
      <c r="F47" s="17">
        <v>25.853712271425426</v>
      </c>
      <c r="G47" s="17">
        <v>10.48833729181481</v>
      </c>
      <c r="H47" s="17">
        <v>36.847323198942497</v>
      </c>
      <c r="I47" s="17">
        <v>9.3412645957259315</v>
      </c>
      <c r="J47" s="17">
        <v>46.188587794668436</v>
      </c>
      <c r="K47" s="17">
        <v>76.198425948008577</v>
      </c>
      <c r="L47" s="17">
        <v>44.025757214404962</v>
      </c>
      <c r="M47" s="17">
        <v>27.76492619519718</v>
      </c>
      <c r="N47" s="17">
        <v>79.775816837586461</v>
      </c>
      <c r="O47" s="17">
        <v>20.224183162413546</v>
      </c>
      <c r="P47" s="17">
        <v>25.351270553064275</v>
      </c>
      <c r="Q47" s="17">
        <v>1.9621615504309675</v>
      </c>
      <c r="R47" s="17">
        <v>0.57027853216096636</v>
      </c>
      <c r="S47" s="17">
        <v>5.3263017037358615</v>
      </c>
      <c r="T47" s="17">
        <v>42.960511472211287</v>
      </c>
      <c r="U47" s="17">
        <v>1.2570057319067245</v>
      </c>
      <c r="V47" s="17">
        <v>776.19605930085868</v>
      </c>
      <c r="W47" s="17">
        <v>59.083298691236635</v>
      </c>
      <c r="X47" s="17">
        <v>19.960343688037014</v>
      </c>
      <c r="Y47" s="17">
        <v>6.4921547422579966</v>
      </c>
      <c r="Z47" s="17">
        <v>7.6007931262392594</v>
      </c>
      <c r="AA47" s="17">
        <v>27.561136814276274</v>
      </c>
      <c r="AB47" s="17">
        <v>35.922009253139457</v>
      </c>
      <c r="AC47" s="17">
        <v>28.464419475655433</v>
      </c>
      <c r="AD47" s="17">
        <v>55.791274593669804</v>
      </c>
      <c r="AE47" s="17">
        <v>44.208725406330203</v>
      </c>
      <c r="AF47" s="17">
        <v>56.713615023474183</v>
      </c>
      <c r="AG47" s="17">
        <v>33.251618088382486</v>
      </c>
      <c r="AH47" s="17">
        <v>86.901763224181366</v>
      </c>
      <c r="AI47" s="17">
        <v>78.309859154929583</v>
      </c>
      <c r="AJ47" s="17">
        <v>19.206910917311831</v>
      </c>
      <c r="AK47" s="17">
        <v>23.230709851469964</v>
      </c>
      <c r="AL47" s="17">
        <v>14.122053315708307</v>
      </c>
      <c r="AM47" s="17">
        <v>15.388852170081515</v>
      </c>
      <c r="AN47" s="17">
        <v>7.8321216126900204</v>
      </c>
      <c r="AO47" s="17">
        <v>65.516873809804977</v>
      </c>
      <c r="AP47" s="17">
        <v>47.853676745054123</v>
      </c>
      <c r="AQ47" s="17">
        <v>52.14632325494587</v>
      </c>
      <c r="AR47" s="17"/>
      <c r="AS47" s="17"/>
      <c r="AT47" s="17"/>
      <c r="AU47" s="17">
        <v>1.6532925855091554</v>
      </c>
      <c r="AV47" s="17">
        <v>711.13863597140289</v>
      </c>
      <c r="AW47" s="17">
        <v>408.6460416141968</v>
      </c>
      <c r="AX47" s="17">
        <v>75</v>
      </c>
      <c r="AY47" s="17">
        <v>240.66666666666666</v>
      </c>
      <c r="AZ47" s="17">
        <v>0.31120331950207469</v>
      </c>
      <c r="BA47" s="17">
        <v>33</v>
      </c>
      <c r="BB47" s="17">
        <v>0.13692946058091288</v>
      </c>
      <c r="BC47" s="17">
        <v>148.66666666666666</v>
      </c>
      <c r="BD47" s="17">
        <v>233</v>
      </c>
      <c r="BE47" s="17">
        <v>0.63805436337625177</v>
      </c>
      <c r="BF47" s="17">
        <v>99.5</v>
      </c>
      <c r="BG47" s="17">
        <v>30.802877182625927</v>
      </c>
      <c r="BH47" s="17">
        <v>186.66666666666666</v>
      </c>
      <c r="BI47" s="18">
        <v>23.146755531558078</v>
      </c>
      <c r="BJ47" s="15"/>
    </row>
    <row r="48" spans="1:62" ht="13.5" thickBot="1" x14ac:dyDescent="0.25">
      <c r="A48" s="74"/>
      <c r="B48" s="12" t="s">
        <v>107</v>
      </c>
      <c r="C48" s="17">
        <v>31.309726811686772</v>
      </c>
      <c r="D48" s="17">
        <v>16.366861422697834</v>
      </c>
      <c r="E48" s="17">
        <v>197.02273146807633</v>
      </c>
      <c r="F48" s="17">
        <v>25.43120268080375</v>
      </c>
      <c r="G48" s="17">
        <v>10.48833729181481</v>
      </c>
      <c r="H48" s="17">
        <v>35.919539972618558</v>
      </c>
      <c r="I48" s="17">
        <v>5.8785241308830232</v>
      </c>
      <c r="J48" s="17">
        <v>41.798064103501581</v>
      </c>
      <c r="K48" s="17">
        <v>74.678668902768621</v>
      </c>
      <c r="L48" s="17">
        <v>39.171799747336436</v>
      </c>
      <c r="M48" s="17">
        <v>23.838294117192302</v>
      </c>
      <c r="N48" s="17">
        <v>86.149531349894957</v>
      </c>
      <c r="O48" s="17">
        <v>13.850468650105057</v>
      </c>
      <c r="P48" s="17">
        <v>16.48357936728496</v>
      </c>
      <c r="Q48" s="17">
        <v>1.9621615504309675</v>
      </c>
      <c r="R48" s="17">
        <v>0.46938711731224619</v>
      </c>
      <c r="S48" s="17">
        <v>4.3870742340817941</v>
      </c>
      <c r="T48" s="17">
        <v>37.889073797971307</v>
      </c>
      <c r="U48" s="17">
        <v>1.139380758768888</v>
      </c>
      <c r="V48" s="17">
        <v>876.89352089544263</v>
      </c>
      <c r="W48" s="17">
        <v>55.394053861602629</v>
      </c>
      <c r="X48" s="17">
        <v>18.067637539564647</v>
      </c>
      <c r="Y48" s="17">
        <v>5.9234339008049419</v>
      </c>
      <c r="Z48" s="17">
        <v>4.0104865579089024</v>
      </c>
      <c r="AA48" s="17">
        <v>22.078124097473552</v>
      </c>
      <c r="AB48" s="17">
        <v>28.001557998278496</v>
      </c>
      <c r="AC48" s="17">
        <v>27.392495863324143</v>
      </c>
      <c r="AD48" s="17">
        <v>50.146454603199885</v>
      </c>
      <c r="AE48" s="17">
        <v>49.853545396800122</v>
      </c>
      <c r="AF48" s="17">
        <v>58.306932901477019</v>
      </c>
      <c r="AG48" s="17">
        <v>34.406551362404251</v>
      </c>
      <c r="AH48" s="17">
        <v>68.116829821693116</v>
      </c>
      <c r="AI48" s="17">
        <v>70.748968690216614</v>
      </c>
      <c r="AJ48" s="17">
        <v>16.903180559660544</v>
      </c>
      <c r="AK48" s="17">
        <v>23.230709851469964</v>
      </c>
      <c r="AL48" s="17">
        <v>10.502325513762093</v>
      </c>
      <c r="AM48" s="17">
        <v>12.728384337707872</v>
      </c>
      <c r="AN48" s="17">
        <v>5.2388710635849529</v>
      </c>
      <c r="AO48" s="17">
        <v>65.516873809804977</v>
      </c>
      <c r="AP48" s="17">
        <v>44.835187262917344</v>
      </c>
      <c r="AQ48" s="17">
        <v>55.164812737082649</v>
      </c>
      <c r="AR48" s="17"/>
      <c r="AS48" s="17"/>
      <c r="AT48" s="17"/>
      <c r="AU48" s="17">
        <v>1.6532925855091554</v>
      </c>
      <c r="AV48" s="17">
        <v>711.13863597140289</v>
      </c>
      <c r="AW48" s="17">
        <v>408.6460416141968</v>
      </c>
      <c r="AX48" s="17">
        <v>68.666666666666671</v>
      </c>
      <c r="AY48" s="17">
        <v>240.66666666666666</v>
      </c>
      <c r="AZ48" s="17">
        <v>0.28532157676348546</v>
      </c>
      <c r="BA48" s="17">
        <v>35</v>
      </c>
      <c r="BB48" s="17">
        <v>0.1454068695251268</v>
      </c>
      <c r="BC48" s="17">
        <v>148.66666666666666</v>
      </c>
      <c r="BD48" s="17">
        <v>233</v>
      </c>
      <c r="BE48" s="17">
        <v>0.63805436337625177</v>
      </c>
      <c r="BF48" s="17">
        <v>93.666666666666671</v>
      </c>
      <c r="BG48" s="17">
        <v>28.226587341801689</v>
      </c>
      <c r="BH48" s="17">
        <v>186.66666666666666</v>
      </c>
      <c r="BI48" s="18">
        <v>22.646485556417257</v>
      </c>
      <c r="BJ48" s="15"/>
    </row>
    <row r="49" spans="1:62" ht="13.5" thickBot="1" x14ac:dyDescent="0.25">
      <c r="A49" s="74"/>
      <c r="B49" s="12" t="s">
        <v>212</v>
      </c>
      <c r="C49" s="13"/>
      <c r="D49" s="13">
        <v>3.7587463857515822</v>
      </c>
      <c r="E49" s="13"/>
      <c r="F49" s="13"/>
      <c r="G49" s="13">
        <v>0.81129470487833899</v>
      </c>
      <c r="H49" s="13"/>
      <c r="I49" s="13"/>
      <c r="J49" s="13"/>
      <c r="K49" s="13"/>
      <c r="L49" s="13"/>
      <c r="M49" s="13"/>
      <c r="N49" s="13"/>
      <c r="O49" s="13"/>
      <c r="P49" s="13"/>
      <c r="Q49" s="13">
        <v>8.3737828047208321E-2</v>
      </c>
      <c r="R49" s="13"/>
      <c r="S49" s="13">
        <v>0.68149849624146097</v>
      </c>
      <c r="T49" s="13">
        <v>4.8940634933164349</v>
      </c>
      <c r="U49" s="13">
        <v>0.30183185398563822</v>
      </c>
      <c r="V49" s="13">
        <v>191.80157614064845</v>
      </c>
      <c r="W49" s="13">
        <v>7.4997584221430094</v>
      </c>
      <c r="X49" s="13"/>
      <c r="Y49" s="13">
        <v>2.6427659107856707</v>
      </c>
      <c r="Z49" s="13"/>
      <c r="AA49" s="13"/>
      <c r="AB49" s="13"/>
      <c r="AC49" s="13"/>
      <c r="AD49" s="13"/>
      <c r="AE49" s="13"/>
      <c r="AF49" s="13"/>
      <c r="AG49" s="13">
        <v>10.253023953808642</v>
      </c>
      <c r="AH49" s="13"/>
      <c r="AI49" s="13"/>
      <c r="AJ49" s="13">
        <v>4.5862492015449732</v>
      </c>
      <c r="AK49" s="13">
        <v>5.56536553533802</v>
      </c>
      <c r="AL49" s="13"/>
      <c r="AM49" s="13"/>
      <c r="AN49" s="13"/>
      <c r="AO49" s="13">
        <v>13.68314749073733</v>
      </c>
      <c r="AP49" s="13"/>
      <c r="AQ49" s="13"/>
      <c r="AR49" s="13"/>
      <c r="AS49" s="13"/>
      <c r="AT49" s="13"/>
      <c r="AU49" s="13">
        <v>0.32983557110477052</v>
      </c>
      <c r="AV49" s="13">
        <v>114.34680845255131</v>
      </c>
      <c r="AW49" s="13">
        <v>44.319807684950817</v>
      </c>
      <c r="AX49" s="13"/>
      <c r="AY49" s="13">
        <v>0.57735026918962584</v>
      </c>
      <c r="AZ49" s="13"/>
      <c r="BA49" s="13"/>
      <c r="BB49" s="13"/>
      <c r="BC49" s="13">
        <v>18.610033136277146</v>
      </c>
      <c r="BD49" s="13"/>
      <c r="BE49" s="13">
        <v>7.9871386850974863E-2</v>
      </c>
      <c r="BF49" s="13">
        <v>4.9497474683058327</v>
      </c>
      <c r="BG49" s="13">
        <v>1.0340413817172336</v>
      </c>
      <c r="BH49" s="13">
        <v>12.423096769056148</v>
      </c>
      <c r="BI49" s="14">
        <v>0.817120301129454</v>
      </c>
      <c r="BJ49" s="15"/>
    </row>
    <row r="50" spans="1:62" ht="13.5" thickBot="1" x14ac:dyDescent="0.25">
      <c r="A50" s="74"/>
      <c r="B50" s="12" t="s">
        <v>213</v>
      </c>
      <c r="C50" s="13"/>
      <c r="D50" s="13">
        <v>13.259189905644709</v>
      </c>
      <c r="E50" s="13"/>
      <c r="F50" s="13"/>
      <c r="G50" s="13">
        <v>4.4659244189178722</v>
      </c>
      <c r="H50" s="13"/>
      <c r="I50" s="13"/>
      <c r="J50" s="13"/>
      <c r="K50" s="13"/>
      <c r="L50" s="13"/>
      <c r="M50" s="13"/>
      <c r="N50" s="13"/>
      <c r="O50" s="13"/>
      <c r="P50" s="13"/>
      <c r="Q50" s="13">
        <v>2.4639183024349665</v>
      </c>
      <c r="R50" s="13"/>
      <c r="S50" s="13">
        <v>9.0474072792904927</v>
      </c>
      <c r="T50" s="13">
        <v>8.0553637866254366</v>
      </c>
      <c r="U50" s="13">
        <v>16.979027645928817</v>
      </c>
      <c r="V50" s="13">
        <v>17.472930132302</v>
      </c>
      <c r="W50" s="13">
        <v>8.9756837465556334</v>
      </c>
      <c r="X50" s="13"/>
      <c r="Y50" s="13">
        <v>28.78424453504697</v>
      </c>
      <c r="Z50" s="13"/>
      <c r="AA50" s="13"/>
      <c r="AB50" s="13"/>
      <c r="AC50" s="13"/>
      <c r="AD50" s="13"/>
      <c r="AE50" s="13"/>
      <c r="AF50" s="13"/>
      <c r="AG50" s="13">
        <v>21.80339839744283</v>
      </c>
      <c r="AH50" s="13"/>
      <c r="AI50" s="13"/>
      <c r="AJ50" s="13">
        <v>16.884380442983385</v>
      </c>
      <c r="AK50" s="13">
        <v>13.831541569371172</v>
      </c>
      <c r="AL50" s="13"/>
      <c r="AM50" s="13"/>
      <c r="AN50" s="13"/>
      <c r="AO50" s="13">
        <v>12.057914896965482</v>
      </c>
      <c r="AP50" s="13"/>
      <c r="AQ50" s="13"/>
      <c r="AR50" s="13"/>
      <c r="AS50" s="13"/>
      <c r="AT50" s="13"/>
      <c r="AU50" s="13">
        <v>11.518267089246477</v>
      </c>
      <c r="AV50" s="13">
        <v>9.2834445073955862</v>
      </c>
      <c r="AW50" s="13">
        <v>6.261666648296206</v>
      </c>
      <c r="AX50" s="13"/>
      <c r="AY50" s="13">
        <v>0.13850415512465375</v>
      </c>
      <c r="AZ50" s="13"/>
      <c r="BA50" s="13"/>
      <c r="BB50" s="13"/>
      <c r="BC50" s="13">
        <v>7.2272472920565916</v>
      </c>
      <c r="BD50" s="13"/>
      <c r="BE50" s="13">
        <v>7.2272472920565916</v>
      </c>
      <c r="BF50" s="13">
        <v>3.5175879396984917</v>
      </c>
      <c r="BG50" s="13">
        <v>2.3737317416964445</v>
      </c>
      <c r="BH50" s="13">
        <v>3.842399069883931</v>
      </c>
      <c r="BI50" s="14">
        <v>2.4962086163051023</v>
      </c>
      <c r="BJ50" s="15"/>
    </row>
    <row r="51" spans="1:62" ht="13.5" thickBot="1" x14ac:dyDescent="0.25">
      <c r="A51" s="74"/>
      <c r="B51" s="12" t="s">
        <v>110</v>
      </c>
      <c r="C51" s="13">
        <v>43.613852169056038</v>
      </c>
      <c r="D51" s="13">
        <v>25.479426549990691</v>
      </c>
      <c r="E51" s="13">
        <v>171.17281695286809</v>
      </c>
      <c r="F51" s="13">
        <v>28.346676596536959</v>
      </c>
      <c r="G51" s="13">
        <v>10.212250977471609</v>
      </c>
      <c r="H51" s="13">
        <v>38.558927574008564</v>
      </c>
      <c r="I51" s="13">
        <v>15.267175572519081</v>
      </c>
      <c r="J51" s="13">
        <v>53.826103146527657</v>
      </c>
      <c r="K51" s="13">
        <v>81.027326184711157</v>
      </c>
      <c r="L51" s="13">
        <v>47.336561743341399</v>
      </c>
      <c r="M51" s="13">
        <v>34.546639359523361</v>
      </c>
      <c r="N51" s="13">
        <v>71.636112071947423</v>
      </c>
      <c r="O51" s="13">
        <v>28.363887928052574</v>
      </c>
      <c r="P51" s="13">
        <v>39.594398841139537</v>
      </c>
      <c r="Q51" s="13">
        <v>1.5113028197140288</v>
      </c>
      <c r="R51" s="13">
        <v>0.52210433475691298</v>
      </c>
      <c r="S51" s="13">
        <v>8.4689012628744038</v>
      </c>
      <c r="T51" s="13">
        <v>52.840339874839927</v>
      </c>
      <c r="U51" s="13">
        <v>1.6027340632051639</v>
      </c>
      <c r="V51" s="13">
        <v>571.09348854844177</v>
      </c>
      <c r="W51" s="13">
        <v>55.343511450381676</v>
      </c>
      <c r="X51" s="13">
        <v>19.437721094768197</v>
      </c>
      <c r="Y51" s="13">
        <v>6.1347979892012665</v>
      </c>
      <c r="Z51" s="13">
        <v>11.90653509588531</v>
      </c>
      <c r="AA51" s="13">
        <v>31.344256190653507</v>
      </c>
      <c r="AB51" s="13">
        <v>37.479054179854771</v>
      </c>
      <c r="AC51" s="13">
        <v>17.864457270526906</v>
      </c>
      <c r="AD51" s="13">
        <v>67.720773759461721</v>
      </c>
      <c r="AE51" s="13">
        <v>32.279226240538271</v>
      </c>
      <c r="AF51" s="13">
        <v>44.567769477054426</v>
      </c>
      <c r="AG51" s="13">
        <v>20.63243581715717</v>
      </c>
      <c r="AH51" s="13">
        <v>80.288763339610796</v>
      </c>
      <c r="AI51" s="13">
        <v>71.867662753468522</v>
      </c>
      <c r="AJ51" s="13">
        <v>22.621485756842301</v>
      </c>
      <c r="AK51" s="13">
        <v>36.231614224539186</v>
      </c>
      <c r="AL51" s="13">
        <v>20.619996276298643</v>
      </c>
      <c r="AM51" s="13">
        <v>15.61161794824055</v>
      </c>
      <c r="AN51" s="13">
        <v>10.891826475516662</v>
      </c>
      <c r="AO51" s="13">
        <v>81.8932888364332</v>
      </c>
      <c r="AP51" s="13">
        <v>56.911613566289844</v>
      </c>
      <c r="AQ51" s="13">
        <v>43.088386433710177</v>
      </c>
      <c r="AR51" s="13"/>
      <c r="AS51" s="13"/>
      <c r="AT51" s="13"/>
      <c r="AU51" s="13">
        <v>2.7372621240024553</v>
      </c>
      <c r="AV51" s="13">
        <v>936.15733736762468</v>
      </c>
      <c r="AW51" s="13">
        <v>317.97376093294463</v>
      </c>
      <c r="AX51" s="13">
        <v>76</v>
      </c>
      <c r="AY51" s="13">
        <v>245</v>
      </c>
      <c r="AZ51" s="13">
        <v>0.31020408163265306</v>
      </c>
      <c r="BA51" s="13">
        <v>39</v>
      </c>
      <c r="BB51" s="13">
        <v>0.15918367346938775</v>
      </c>
      <c r="BC51" s="13">
        <v>129</v>
      </c>
      <c r="BD51" s="13">
        <v>235</v>
      </c>
      <c r="BE51" s="13">
        <v>0.54893617021276597</v>
      </c>
      <c r="BF51" s="13">
        <v>99</v>
      </c>
      <c r="BG51" s="13">
        <v>29.050849505088813</v>
      </c>
      <c r="BH51" s="13">
        <v>183</v>
      </c>
      <c r="BI51" s="14">
        <v>23.266611047055321</v>
      </c>
      <c r="BJ51" s="15" t="s">
        <v>214</v>
      </c>
    </row>
    <row r="52" spans="1:62" ht="13.5" thickBot="1" x14ac:dyDescent="0.25">
      <c r="A52" s="74"/>
      <c r="B52" s="12" t="s">
        <v>111</v>
      </c>
      <c r="C52" s="13">
        <v>48.176321435537353</v>
      </c>
      <c r="D52" s="13">
        <v>23.044665496391652</v>
      </c>
      <c r="E52" s="13">
        <v>209.05628438425731</v>
      </c>
      <c r="F52" s="13">
        <v>34.289057928613225</v>
      </c>
      <c r="G52" s="13">
        <v>9.1574019894675249</v>
      </c>
      <c r="H52" s="13">
        <v>43.446459918080755</v>
      </c>
      <c r="I52" s="13">
        <v>13.887263506924127</v>
      </c>
      <c r="J52" s="13">
        <v>57.333723425004877</v>
      </c>
      <c r="K52" s="13">
        <v>84.027895900663381</v>
      </c>
      <c r="L52" s="13">
        <v>40.193910529001528</v>
      </c>
      <c r="M52" s="13">
        <v>35.610493465964502</v>
      </c>
      <c r="N52" s="13">
        <v>75.778193570335091</v>
      </c>
      <c r="O52" s="13">
        <v>24.221806429664909</v>
      </c>
      <c r="P52" s="13">
        <v>31.964085297418627</v>
      </c>
      <c r="Q52" s="13">
        <v>1.4774114774114717</v>
      </c>
      <c r="R52" s="13">
        <v>0.5261135176290217</v>
      </c>
      <c r="S52" s="13">
        <v>7.7156662341985802</v>
      </c>
      <c r="T52" s="13">
        <v>47.125857487479401</v>
      </c>
      <c r="U52" s="13">
        <v>1.6372468630938994</v>
      </c>
      <c r="V52" s="13">
        <v>563.65558454277357</v>
      </c>
      <c r="W52" s="13">
        <v>57.606787595084839</v>
      </c>
      <c r="X52" s="13">
        <v>23.883362590208698</v>
      </c>
      <c r="Y52" s="13">
        <v>6.0171640335478838</v>
      </c>
      <c r="Z52" s="13">
        <v>10.005851375073142</v>
      </c>
      <c r="AA52" s="13">
        <v>33.88921396528184</v>
      </c>
      <c r="AB52" s="13">
        <v>39.906377998829726</v>
      </c>
      <c r="AC52" s="13">
        <v>17.70040959625512</v>
      </c>
      <c r="AD52" s="13">
        <v>69.273743016759781</v>
      </c>
      <c r="AE52" s="13">
        <v>30.72625698324023</v>
      </c>
      <c r="AF52" s="13">
        <v>49.574898785425098</v>
      </c>
      <c r="AG52" s="13">
        <v>23.477929984779301</v>
      </c>
      <c r="AH52" s="13">
        <v>78.380443086325442</v>
      </c>
      <c r="AI52" s="13">
        <v>70.344129554655865</v>
      </c>
      <c r="AJ52" s="13">
        <v>23.278720499317341</v>
      </c>
      <c r="AK52" s="13">
        <v>36.73688316754437</v>
      </c>
      <c r="AL52" s="13">
        <v>22.098693192900331</v>
      </c>
      <c r="AM52" s="13">
        <v>14.638189974644042</v>
      </c>
      <c r="AN52" s="13">
        <v>11.049346596450164</v>
      </c>
      <c r="AO52" s="13">
        <v>78.32955485983662</v>
      </c>
      <c r="AP52" s="13">
        <v>60.153968675338461</v>
      </c>
      <c r="AQ52" s="13">
        <v>39.846031324661539</v>
      </c>
      <c r="AR52" s="13"/>
      <c r="AS52" s="13"/>
      <c r="AT52" s="13"/>
      <c r="AU52" s="13">
        <v>2.1645245495642653</v>
      </c>
      <c r="AV52" s="13">
        <v>880.14293861278372</v>
      </c>
      <c r="AW52" s="13">
        <v>322.63297378504757</v>
      </c>
      <c r="AX52" s="13">
        <v>79</v>
      </c>
      <c r="AY52" s="13">
        <v>244</v>
      </c>
      <c r="AZ52" s="13">
        <v>0.32377049180327871</v>
      </c>
      <c r="BA52" s="13">
        <v>46</v>
      </c>
      <c r="BB52" s="13">
        <v>0.18852459016393441</v>
      </c>
      <c r="BC52" s="13">
        <v>139</v>
      </c>
      <c r="BD52" s="13">
        <v>241</v>
      </c>
      <c r="BE52" s="13">
        <v>0.57676348547717837</v>
      </c>
      <c r="BF52" s="13">
        <v>95</v>
      </c>
      <c r="BG52" s="13">
        <v>28.887378289816084</v>
      </c>
      <c r="BH52" s="13">
        <v>168</v>
      </c>
      <c r="BI52" s="14">
        <v>23.074735164227992</v>
      </c>
      <c r="BJ52" s="15" t="s">
        <v>2</v>
      </c>
    </row>
    <row r="53" spans="1:62" ht="13.5" thickBot="1" x14ac:dyDescent="0.25">
      <c r="A53" s="74"/>
      <c r="B53" s="12" t="s">
        <v>112</v>
      </c>
      <c r="C53" s="13">
        <v>44.292423933020217</v>
      </c>
      <c r="D53" s="13">
        <v>20.961813355115375</v>
      </c>
      <c r="E53" s="13">
        <v>211.30053580126648</v>
      </c>
      <c r="F53" s="13">
        <v>31.723504186236468</v>
      </c>
      <c r="G53" s="13">
        <v>8.3928936083316312</v>
      </c>
      <c r="H53" s="13">
        <v>40.116397794568101</v>
      </c>
      <c r="I53" s="13">
        <v>12.568919746783747</v>
      </c>
      <c r="J53" s="13">
        <v>52.685317541351836</v>
      </c>
      <c r="K53" s="13">
        <v>84.069767441860492</v>
      </c>
      <c r="L53" s="13">
        <v>39.786821705426362</v>
      </c>
      <c r="M53" s="13">
        <v>32.627118644067799</v>
      </c>
      <c r="N53" s="13">
        <v>76.143410852713174</v>
      </c>
      <c r="O53" s="13">
        <v>23.856589147286826</v>
      </c>
      <c r="P53" s="13">
        <v>31.331127513362183</v>
      </c>
      <c r="Q53" s="13">
        <v>1.7378917378917289</v>
      </c>
      <c r="R53" s="13">
        <v>0.56702399922738611</v>
      </c>
      <c r="S53" s="13">
        <v>6.9097652767686686</v>
      </c>
      <c r="T53" s="13">
        <v>44.789921454347315</v>
      </c>
      <c r="U53" s="13">
        <v>1.5427053793366288</v>
      </c>
      <c r="V53" s="13">
        <v>603.42198821696343</v>
      </c>
      <c r="W53" s="13">
        <v>47.876250765774962</v>
      </c>
      <c r="X53" s="13">
        <v>18.960588115172555</v>
      </c>
      <c r="Y53" s="13">
        <v>3.7982438227486219</v>
      </c>
      <c r="Z53" s="13">
        <v>7.9640596283438834</v>
      </c>
      <c r="AA53" s="13">
        <v>26.924647743516438</v>
      </c>
      <c r="AB53" s="13">
        <v>30.722891566265059</v>
      </c>
      <c r="AC53" s="13">
        <v>17.1533591995099</v>
      </c>
      <c r="AD53" s="13">
        <v>64.17146513115803</v>
      </c>
      <c r="AE53" s="13">
        <v>35.828534868841963</v>
      </c>
      <c r="AF53" s="13">
        <v>42.807745504840945</v>
      </c>
      <c r="AG53" s="13">
        <v>16.37323943661972</v>
      </c>
      <c r="AH53" s="13">
        <v>63.157894736842103</v>
      </c>
      <c r="AI53" s="13">
        <v>60.788381742738586</v>
      </c>
      <c r="AJ53" s="13">
        <v>15.427812946702064</v>
      </c>
      <c r="AK53" s="13">
        <v>26.853175413518482</v>
      </c>
      <c r="AL53" s="13">
        <v>13.896263018174391</v>
      </c>
      <c r="AM53" s="13">
        <v>12.956912395344089</v>
      </c>
      <c r="AN53" s="13">
        <v>7.2289156626506017</v>
      </c>
      <c r="AO53" s="13">
        <v>81.349206349206355</v>
      </c>
      <c r="AP53" s="13">
        <v>51.749049429657788</v>
      </c>
      <c r="AQ53" s="13">
        <v>48.250950570342205</v>
      </c>
      <c r="AR53" s="13"/>
      <c r="AS53" s="13"/>
      <c r="AT53" s="13"/>
      <c r="AU53" s="13">
        <v>1.5973610555777689</v>
      </c>
      <c r="AV53" s="13">
        <v>662.72815141736419</v>
      </c>
      <c r="AW53" s="13">
        <v>390.18058465529282</v>
      </c>
      <c r="AX53" s="13">
        <v>84</v>
      </c>
      <c r="AY53" s="13">
        <v>232</v>
      </c>
      <c r="AZ53" s="13">
        <v>0.36206896551724138</v>
      </c>
      <c r="BA53" s="13">
        <v>38</v>
      </c>
      <c r="BB53" s="13">
        <v>0.16379310344827586</v>
      </c>
      <c r="BC53" s="13">
        <v>123</v>
      </c>
      <c r="BD53" s="13">
        <v>235</v>
      </c>
      <c r="BE53" s="13">
        <v>0.52340425531914891</v>
      </c>
      <c r="BF53" s="13">
        <v>96</v>
      </c>
      <c r="BG53" s="13">
        <v>30.055362233252097</v>
      </c>
      <c r="BH53" s="13">
        <v>174</v>
      </c>
      <c r="BI53" s="14">
        <v>23.308442250403751</v>
      </c>
      <c r="BJ53" s="15" t="s">
        <v>22</v>
      </c>
    </row>
    <row r="54" spans="1:62" ht="13.5" thickBot="1" x14ac:dyDescent="0.25">
      <c r="A54" s="74"/>
      <c r="B54" s="12" t="s">
        <v>215</v>
      </c>
      <c r="C54" s="17">
        <v>43.953138051038124</v>
      </c>
      <c r="D54" s="17">
        <v>23.161968467165906</v>
      </c>
      <c r="E54" s="17">
        <v>191.23667637706728</v>
      </c>
      <c r="F54" s="17">
        <v>30.035090391386714</v>
      </c>
      <c r="G54" s="17">
        <v>9.2541821917569234</v>
      </c>
      <c r="H54" s="17">
        <v>39.337662684288333</v>
      </c>
      <c r="I54" s="17">
        <v>13.918047659651414</v>
      </c>
      <c r="J54" s="17">
        <v>53.255710343939747</v>
      </c>
      <c r="K54" s="17">
        <v>82.548546813285824</v>
      </c>
      <c r="L54" s="17">
        <v>43.561691724383877</v>
      </c>
      <c r="M54" s="17">
        <v>33.58687900179558</v>
      </c>
      <c r="N54" s="17">
        <v>73.889761462330299</v>
      </c>
      <c r="O54" s="17">
        <v>26.110238537669701</v>
      </c>
      <c r="P54" s="17">
        <v>35.462763177250864</v>
      </c>
      <c r="Q54" s="17">
        <v>1.5755353450057432</v>
      </c>
      <c r="R54" s="17">
        <v>0.54456416699214949</v>
      </c>
      <c r="S54" s="17">
        <v>7.698110924613883</v>
      </c>
      <c r="T54" s="17">
        <v>45.957889470913358</v>
      </c>
      <c r="U54" s="17">
        <v>1.5899761212152641</v>
      </c>
      <c r="V54" s="17">
        <v>583.5387863798685</v>
      </c>
      <c r="W54" s="17">
        <v>56.475149522733261</v>
      </c>
      <c r="X54" s="17">
        <v>19.437721094768197</v>
      </c>
      <c r="Y54" s="17">
        <v>6.0759810113745747</v>
      </c>
      <c r="Z54" s="17">
        <v>11.90653509588531</v>
      </c>
      <c r="AA54" s="17">
        <v>31.344256190653507</v>
      </c>
      <c r="AB54" s="17">
        <v>37.479054179854771</v>
      </c>
      <c r="AC54" s="17">
        <v>17.864457270526906</v>
      </c>
      <c r="AD54" s="17">
        <v>67.720773759461721</v>
      </c>
      <c r="AE54" s="17">
        <v>32.279226240538271</v>
      </c>
      <c r="AF54" s="17">
        <v>44.567769477054426</v>
      </c>
      <c r="AG54" s="17">
        <v>22.055182900968234</v>
      </c>
      <c r="AH54" s="17">
        <v>80.288763339610796</v>
      </c>
      <c r="AI54" s="17">
        <v>71.867662753468522</v>
      </c>
      <c r="AJ54" s="17">
        <v>22.950103128079821</v>
      </c>
      <c r="AK54" s="17">
        <v>33.273890935200676</v>
      </c>
      <c r="AL54" s="17">
        <v>17.258129647236515</v>
      </c>
      <c r="AM54" s="17">
        <v>14.28426517179232</v>
      </c>
      <c r="AN54" s="17">
        <v>10.891826475516662</v>
      </c>
      <c r="AO54" s="17">
        <v>80.524016681825387</v>
      </c>
      <c r="AP54" s="17">
        <v>54.330331497973816</v>
      </c>
      <c r="AQ54" s="17">
        <v>45.669668502026191</v>
      </c>
      <c r="AR54" s="17"/>
      <c r="AS54" s="17"/>
      <c r="AT54" s="17"/>
      <c r="AU54" s="17">
        <v>1.8809428025710171</v>
      </c>
      <c r="AV54" s="17">
        <v>826.3428091325909</v>
      </c>
      <c r="AW54" s="17">
        <v>343.59577312442826</v>
      </c>
      <c r="AX54" s="17">
        <v>79.666666666666671</v>
      </c>
      <c r="AY54" s="17">
        <v>240.33333333333334</v>
      </c>
      <c r="AZ54" s="17">
        <v>0.33201451298439105</v>
      </c>
      <c r="BA54" s="17">
        <v>41</v>
      </c>
      <c r="BB54" s="17">
        <v>0.17050045569386599</v>
      </c>
      <c r="BC54" s="17">
        <v>130.33333333333334</v>
      </c>
      <c r="BD54" s="17">
        <v>237</v>
      </c>
      <c r="BE54" s="17">
        <v>0.54970130366969772</v>
      </c>
      <c r="BF54" s="17">
        <v>96.666666666666671</v>
      </c>
      <c r="BG54" s="17">
        <v>29.331196676052333</v>
      </c>
      <c r="BH54" s="17">
        <v>175</v>
      </c>
      <c r="BI54" s="18">
        <v>23.216596153895683</v>
      </c>
      <c r="BJ54" s="15"/>
    </row>
    <row r="55" spans="1:62" ht="13.5" thickBot="1" x14ac:dyDescent="0.25">
      <c r="A55" s="74"/>
      <c r="B55" s="12" t="s">
        <v>113</v>
      </c>
      <c r="C55" s="17">
        <v>45.360865845871196</v>
      </c>
      <c r="D55" s="17">
        <v>23.161968467165906</v>
      </c>
      <c r="E55" s="17">
        <v>197.17654571279729</v>
      </c>
      <c r="F55" s="17">
        <v>31.453079570462219</v>
      </c>
      <c r="G55" s="17">
        <v>9.2541821917569234</v>
      </c>
      <c r="H55" s="17">
        <v>40.70726176221914</v>
      </c>
      <c r="I55" s="17">
        <v>13.907786275408986</v>
      </c>
      <c r="J55" s="17">
        <v>54.615048037628128</v>
      </c>
      <c r="K55" s="17">
        <v>83.041663175745001</v>
      </c>
      <c r="L55" s="17">
        <v>42.439097992589765</v>
      </c>
      <c r="M55" s="17">
        <v>34.261417156518554</v>
      </c>
      <c r="N55" s="17">
        <v>74.51923883166522</v>
      </c>
      <c r="O55" s="17">
        <v>25.480761168334769</v>
      </c>
      <c r="P55" s="17">
        <v>34.296537217306785</v>
      </c>
      <c r="Q55" s="17">
        <v>1.5755353450057432</v>
      </c>
      <c r="R55" s="17">
        <v>0.53841395053777363</v>
      </c>
      <c r="S55" s="17">
        <v>7.698110924613883</v>
      </c>
      <c r="T55" s="17">
        <v>48.252039605555545</v>
      </c>
      <c r="U55" s="17">
        <v>1.5942287685452305</v>
      </c>
      <c r="V55" s="17">
        <v>579.39035376939296</v>
      </c>
      <c r="W55" s="17">
        <v>53.608849937080493</v>
      </c>
      <c r="X55" s="17">
        <v>20.760557266716486</v>
      </c>
      <c r="Y55" s="17">
        <v>5.3167352818325906</v>
      </c>
      <c r="Z55" s="17">
        <v>9.958815366434111</v>
      </c>
      <c r="AA55" s="17">
        <v>30.719372633150595</v>
      </c>
      <c r="AB55" s="17">
        <v>36.036107914983184</v>
      </c>
      <c r="AC55" s="17">
        <v>17.572742022097309</v>
      </c>
      <c r="AD55" s="17">
        <v>67.055327302459844</v>
      </c>
      <c r="AE55" s="17">
        <v>32.944672697540149</v>
      </c>
      <c r="AF55" s="17">
        <v>45.650137922440159</v>
      </c>
      <c r="AG55" s="17">
        <v>20.161201746185395</v>
      </c>
      <c r="AH55" s="17">
        <v>73.942367054259449</v>
      </c>
      <c r="AI55" s="17">
        <v>67.666724683620984</v>
      </c>
      <c r="AJ55" s="17">
        <v>20.442673067620568</v>
      </c>
      <c r="AK55" s="17">
        <v>33.273890935200676</v>
      </c>
      <c r="AL55" s="17">
        <v>18.871650829124459</v>
      </c>
      <c r="AM55" s="17">
        <v>14.402240106076228</v>
      </c>
      <c r="AN55" s="17">
        <v>9.7233629115391427</v>
      </c>
      <c r="AO55" s="17">
        <v>80.524016681825387</v>
      </c>
      <c r="AP55" s="17">
        <v>56.271543890428696</v>
      </c>
      <c r="AQ55" s="17">
        <v>43.728456109571312</v>
      </c>
      <c r="AR55" s="17"/>
      <c r="AS55" s="17"/>
      <c r="AT55" s="17"/>
      <c r="AU55" s="17">
        <v>2.1663825763814963</v>
      </c>
      <c r="AV55" s="17">
        <v>826.3428091325909</v>
      </c>
      <c r="AW55" s="17">
        <v>343.59577312442826</v>
      </c>
      <c r="AX55" s="17">
        <v>79.666666666666671</v>
      </c>
      <c r="AY55" s="17">
        <v>240.33333333333334</v>
      </c>
      <c r="AZ55" s="17">
        <v>0.33201451298439105</v>
      </c>
      <c r="BA55" s="17">
        <v>41</v>
      </c>
      <c r="BB55" s="17">
        <v>0.17050045569386599</v>
      </c>
      <c r="BC55" s="17">
        <v>130.33333333333334</v>
      </c>
      <c r="BD55" s="17">
        <v>237</v>
      </c>
      <c r="BE55" s="17">
        <v>0.54970130366969772</v>
      </c>
      <c r="BF55" s="17">
        <v>96.666666666666671</v>
      </c>
      <c r="BG55" s="17">
        <v>29.331196676052333</v>
      </c>
      <c r="BH55" s="17">
        <v>175</v>
      </c>
      <c r="BI55" s="18">
        <v>23.216596153895683</v>
      </c>
      <c r="BJ55" s="15"/>
    </row>
    <row r="56" spans="1:62" ht="13.5" thickBot="1" x14ac:dyDescent="0.25">
      <c r="A56" s="74"/>
      <c r="B56" s="12" t="s">
        <v>216</v>
      </c>
      <c r="C56" s="13">
        <v>0.47982269582078818</v>
      </c>
      <c r="D56" s="13">
        <v>2.2610898334303839</v>
      </c>
      <c r="E56" s="13">
        <v>28.374582111249737</v>
      </c>
      <c r="F56" s="13">
        <v>2.3877776875743475</v>
      </c>
      <c r="G56" s="13">
        <v>0.91353167149659753</v>
      </c>
      <c r="H56" s="13">
        <v>1.1012977544537565</v>
      </c>
      <c r="I56" s="13">
        <v>1.9079549917535619</v>
      </c>
      <c r="J56" s="13">
        <v>0.80665723729982286</v>
      </c>
      <c r="K56" s="13">
        <v>2.1513308442920192</v>
      </c>
      <c r="L56" s="13">
        <v>5.3384723770053046</v>
      </c>
      <c r="M56" s="13">
        <v>1.3573061145266812</v>
      </c>
      <c r="N56" s="13">
        <v>3.1871415327133206</v>
      </c>
      <c r="O56" s="13">
        <v>3.1871415327133179</v>
      </c>
      <c r="P56" s="13">
        <v>5.8430151906557333</v>
      </c>
      <c r="Q56" s="13">
        <v>0.14162222461174201</v>
      </c>
      <c r="R56" s="13">
        <v>3.1762999355695973E-2</v>
      </c>
      <c r="S56" s="13">
        <v>0.77971622880599112</v>
      </c>
      <c r="T56" s="13">
        <v>1.6517562094457017</v>
      </c>
      <c r="U56" s="13">
        <v>6.6850924268203937E-2</v>
      </c>
      <c r="V56" s="13">
        <v>28.119093701421289</v>
      </c>
      <c r="W56" s="13">
        <v>1.600377909617352</v>
      </c>
      <c r="X56" s="13"/>
      <c r="Y56" s="13">
        <v>8.3179767740304555E-2</v>
      </c>
      <c r="Z56" s="13"/>
      <c r="AA56" s="13"/>
      <c r="AB56" s="13"/>
      <c r="AC56" s="13"/>
      <c r="AD56" s="13"/>
      <c r="AE56" s="13"/>
      <c r="AF56" s="13"/>
      <c r="AG56" s="13">
        <v>2.0120682217523802</v>
      </c>
      <c r="AH56" s="13"/>
      <c r="AI56" s="13"/>
      <c r="AJ56" s="13">
        <v>0.46473514323549536</v>
      </c>
      <c r="AK56" s="13">
        <v>5.5662388588677558</v>
      </c>
      <c r="AL56" s="13">
        <v>4.7543973817091771</v>
      </c>
      <c r="AM56" s="13">
        <v>1.8771602985066707</v>
      </c>
      <c r="AN56" s="13"/>
      <c r="AO56" s="13">
        <v>1.9198316213541875</v>
      </c>
      <c r="AP56" s="13">
        <v>3.6504841093230014</v>
      </c>
      <c r="AQ56" s="13">
        <v>3.650484109322981</v>
      </c>
      <c r="AR56" s="13"/>
      <c r="AS56" s="13"/>
      <c r="AT56" s="13"/>
      <c r="AU56" s="13">
        <v>0.40104515263930729</v>
      </c>
      <c r="AV56" s="13">
        <v>144.43586944183798</v>
      </c>
      <c r="AW56" s="13">
        <v>40.410834749172452</v>
      </c>
      <c r="AX56" s="13">
        <v>4.0414518843273806</v>
      </c>
      <c r="AY56" s="13">
        <v>7.2341781380702344</v>
      </c>
      <c r="AZ56" s="13">
        <v>2.689729464121678E-2</v>
      </c>
      <c r="BA56" s="13">
        <v>4.358898943540674</v>
      </c>
      <c r="BB56" s="13">
        <v>1.5778586081423747E-2</v>
      </c>
      <c r="BC56" s="13">
        <v>8.0829037686547611</v>
      </c>
      <c r="BD56" s="13">
        <v>3.4641016151377544</v>
      </c>
      <c r="BE56" s="13">
        <v>2.668784241315842E-2</v>
      </c>
      <c r="BF56" s="13">
        <v>2.0816659994661326</v>
      </c>
      <c r="BG56" s="13">
        <v>0.63244962268272509</v>
      </c>
      <c r="BH56" s="13">
        <v>7.5498344352707498</v>
      </c>
      <c r="BI56" s="14">
        <v>0.1246229019302553</v>
      </c>
      <c r="BJ56" s="15"/>
    </row>
    <row r="57" spans="1:62" ht="13.5" thickBot="1" x14ac:dyDescent="0.25">
      <c r="A57" s="74"/>
      <c r="B57" s="12" t="s">
        <v>217</v>
      </c>
      <c r="C57" s="13">
        <v>0.77192641305408649</v>
      </c>
      <c r="D57" s="13">
        <v>5.6361393715026145</v>
      </c>
      <c r="E57" s="13">
        <v>10.491637798932803</v>
      </c>
      <c r="F57" s="13">
        <v>5.6214706626418138</v>
      </c>
      <c r="G57" s="13">
        <v>5.6993448532017315</v>
      </c>
      <c r="H57" s="13">
        <v>1.9796171331521415</v>
      </c>
      <c r="I57" s="13">
        <v>9.6933704055260907</v>
      </c>
      <c r="J57" s="13">
        <v>1.0710453374936888</v>
      </c>
      <c r="K57" s="13">
        <v>1.8428193921032583</v>
      </c>
      <c r="L57" s="13">
        <v>8.6655725926376626</v>
      </c>
      <c r="M57" s="13">
        <v>2.8575455244783874</v>
      </c>
      <c r="N57" s="13">
        <v>3.0500157880896763</v>
      </c>
      <c r="O57" s="13">
        <v>8.6312861030798089</v>
      </c>
      <c r="P57" s="13">
        <v>11.650630954045607</v>
      </c>
      <c r="Q57" s="13">
        <v>5.189704551028326</v>
      </c>
      <c r="R57" s="13">
        <v>4.1243683658606107</v>
      </c>
      <c r="S57" s="13">
        <v>5.8477901786695572</v>
      </c>
      <c r="T57" s="13">
        <v>2.5413874092395976</v>
      </c>
      <c r="U57" s="13">
        <v>2.9730472834085688</v>
      </c>
      <c r="V57" s="13">
        <v>3.4073488003163317</v>
      </c>
      <c r="W57" s="13">
        <v>2.0037805688253316</v>
      </c>
      <c r="X57" s="13"/>
      <c r="Y57" s="13">
        <v>0.96802438514180211</v>
      </c>
      <c r="Z57" s="13"/>
      <c r="AA57" s="13"/>
      <c r="AB57" s="13"/>
      <c r="AC57" s="13"/>
      <c r="AD57" s="13"/>
      <c r="AE57" s="13"/>
      <c r="AF57" s="13"/>
      <c r="AG57" s="13">
        <v>6.4508514402236345</v>
      </c>
      <c r="AH57" s="13"/>
      <c r="AI57" s="13"/>
      <c r="AJ57" s="13">
        <v>1.4318775362514671</v>
      </c>
      <c r="AK57" s="13">
        <v>9.6582317643569944</v>
      </c>
      <c r="AL57" s="13">
        <v>19.479901343773072</v>
      </c>
      <c r="AM57" s="13">
        <v>9.2924120385933762</v>
      </c>
      <c r="AN57" s="13"/>
      <c r="AO57" s="13">
        <v>1.3765027491950361</v>
      </c>
      <c r="AP57" s="13">
        <v>4.7510883831295851</v>
      </c>
      <c r="AQ57" s="13">
        <v>5.6520709542734959</v>
      </c>
      <c r="AR57" s="13"/>
      <c r="AS57" s="13"/>
      <c r="AT57" s="13"/>
      <c r="AU57" s="13">
        <v>15.076574715915173</v>
      </c>
      <c r="AV57" s="13">
        <v>10.091464121339312</v>
      </c>
      <c r="AW57" s="13">
        <v>6.7903065594940069</v>
      </c>
      <c r="AX57" s="13">
        <v>2.9288702928870292</v>
      </c>
      <c r="AY57" s="13">
        <v>1.7378590965522422</v>
      </c>
      <c r="AZ57" s="13">
        <v>4.6772534616007153</v>
      </c>
      <c r="BA57" s="13">
        <v>6.1380767766428868</v>
      </c>
      <c r="BB57" s="13">
        <v>5.3429598674494452</v>
      </c>
      <c r="BC57" s="13">
        <v>3.5805626598465472</v>
      </c>
      <c r="BD57" s="13">
        <v>0.8438818565400843</v>
      </c>
      <c r="BE57" s="13">
        <v>2.8030191848673081</v>
      </c>
      <c r="BF57" s="13">
        <v>1.2432935432634447</v>
      </c>
      <c r="BG57" s="13">
        <v>1.2449030427826828</v>
      </c>
      <c r="BH57" s="13">
        <v>2.4907993963089567</v>
      </c>
      <c r="BI57" s="14">
        <v>0.30991220892022125</v>
      </c>
      <c r="BJ57" s="15"/>
    </row>
    <row r="58" spans="1:62" ht="13.5" thickBot="1" x14ac:dyDescent="0.25">
      <c r="A58" s="74" t="s">
        <v>57</v>
      </c>
      <c r="B58" s="12" t="s">
        <v>116</v>
      </c>
      <c r="C58" s="13">
        <v>29.798678346396184</v>
      </c>
      <c r="D58" s="13">
        <v>24.688796680497923</v>
      </c>
      <c r="E58" s="13">
        <v>120.69716775599129</v>
      </c>
      <c r="F58" s="13">
        <v>20.055325034578146</v>
      </c>
      <c r="G58" s="13">
        <v>14.94544336867988</v>
      </c>
      <c r="H58" s="13">
        <v>35.000768403258029</v>
      </c>
      <c r="I58" s="13">
        <v>9.7433533118180424</v>
      </c>
      <c r="J58" s="13">
        <v>44.744121715076069</v>
      </c>
      <c r="K58" s="13">
        <v>66.597973553151292</v>
      </c>
      <c r="L58" s="13">
        <v>55.177743431221018</v>
      </c>
      <c r="M58" s="13">
        <v>27.243737513447059</v>
      </c>
      <c r="N58" s="13">
        <v>78.224283015627677</v>
      </c>
      <c r="O58" s="13">
        <v>21.77571698437232</v>
      </c>
      <c r="P58" s="13">
        <v>27.837541163556534</v>
      </c>
      <c r="Q58" s="13">
        <v>0.90218423551756677</v>
      </c>
      <c r="R58" s="13">
        <v>0.2457887050121049</v>
      </c>
      <c r="S58" s="13">
        <v>10.681997130595262</v>
      </c>
      <c r="T58" s="13">
        <v>43.366506910807502</v>
      </c>
      <c r="U58" s="13">
        <v>2.4631905799019211</v>
      </c>
      <c r="V58" s="13">
        <v>362.61101190538483</v>
      </c>
      <c r="W58" s="13">
        <v>41.947133855847547</v>
      </c>
      <c r="X58" s="13">
        <v>10.603964960811432</v>
      </c>
      <c r="Y58" s="13">
        <v>6.7081604426002768</v>
      </c>
      <c r="Z58" s="13">
        <v>5.9320731519901644</v>
      </c>
      <c r="AA58" s="13">
        <v>16.536038112801595</v>
      </c>
      <c r="AB58" s="13">
        <v>23.244198555401873</v>
      </c>
      <c r="AC58" s="13">
        <v>18.702935300445674</v>
      </c>
      <c r="AD58" s="13">
        <v>55.413079318556512</v>
      </c>
      <c r="AE58" s="13">
        <v>44.586920681443488</v>
      </c>
      <c r="AF58" s="13">
        <v>35.585353274883957</v>
      </c>
      <c r="AG58" s="13">
        <v>26.738131699846861</v>
      </c>
      <c r="AH58" s="13">
        <v>65.092748735244527</v>
      </c>
      <c r="AI58" s="13">
        <v>55.49252191851469</v>
      </c>
      <c r="AJ58" s="13">
        <v>11.633625326571384</v>
      </c>
      <c r="AK58" s="13">
        <v>24.17396649761795</v>
      </c>
      <c r="AL58" s="13">
        <v>10.419548178884277</v>
      </c>
      <c r="AM58" s="13">
        <v>13.754418318733668</v>
      </c>
      <c r="AN58" s="13">
        <v>3.934224681112648</v>
      </c>
      <c r="AO58" s="13">
        <v>75.889393771472896</v>
      </c>
      <c r="AP58" s="13">
        <v>43.102352193261275</v>
      </c>
      <c r="AQ58" s="13">
        <v>56.897647806738703</v>
      </c>
      <c r="AR58" s="13"/>
      <c r="AS58" s="13"/>
      <c r="AT58" s="13"/>
      <c r="AU58" s="13">
        <v>1.3748634543027067</v>
      </c>
      <c r="AV58" s="13">
        <v>662.53250042208322</v>
      </c>
      <c r="AW58" s="13">
        <v>385.46140830404795</v>
      </c>
      <c r="AX58" s="13">
        <v>51</v>
      </c>
      <c r="AY58" s="13">
        <v>245</v>
      </c>
      <c r="AZ58" s="13">
        <v>0.20816326530612245</v>
      </c>
      <c r="BA58" s="13">
        <v>28</v>
      </c>
      <c r="BB58" s="13">
        <v>0.11428571428571428</v>
      </c>
      <c r="BC58" s="13">
        <v>73</v>
      </c>
      <c r="BD58" s="13">
        <v>232</v>
      </c>
      <c r="BE58" s="13">
        <v>0.31465517241379309</v>
      </c>
      <c r="BF58" s="13">
        <v>88</v>
      </c>
      <c r="BG58" s="13">
        <v>31.442727446179287</v>
      </c>
      <c r="BH58" s="13">
        <v>169</v>
      </c>
      <c r="BI58" s="14">
        <v>22.790722026959418</v>
      </c>
      <c r="BJ58" s="15" t="s">
        <v>218</v>
      </c>
    </row>
    <row r="59" spans="1:62" ht="13.5" thickBot="1" x14ac:dyDescent="0.25">
      <c r="A59" s="74"/>
      <c r="B59" s="12" t="s">
        <v>117</v>
      </c>
      <c r="C59" s="13">
        <v>34.148126463700237</v>
      </c>
      <c r="D59" s="13">
        <v>31.030444964871194</v>
      </c>
      <c r="E59" s="13">
        <v>110.04716981132077</v>
      </c>
      <c r="F59" s="13">
        <v>20.843091334894613</v>
      </c>
      <c r="G59" s="13">
        <v>17.725409836065577</v>
      </c>
      <c r="H59" s="13">
        <v>38.568501170960189</v>
      </c>
      <c r="I59" s="13">
        <v>13.305035128805621</v>
      </c>
      <c r="J59" s="13">
        <v>51.87353629976581</v>
      </c>
      <c r="K59" s="13">
        <v>65.829571106094804</v>
      </c>
      <c r="L59" s="13">
        <v>59.819413092550789</v>
      </c>
      <c r="M59" s="13">
        <v>32.589285714285715</v>
      </c>
      <c r="N59" s="13">
        <v>74.351015801354407</v>
      </c>
      <c r="O59" s="13">
        <v>25.648984198645596</v>
      </c>
      <c r="P59" s="13">
        <v>34.497153700189756</v>
      </c>
      <c r="Q59" s="13">
        <v>1.1029411764705819</v>
      </c>
      <c r="R59" s="13">
        <v>0.35944065126050212</v>
      </c>
      <c r="S59" s="13">
        <v>11.500938275983012</v>
      </c>
      <c r="T59" s="13">
        <v>53.18431777526682</v>
      </c>
      <c r="U59" s="13">
        <v>2.1624679524104913</v>
      </c>
      <c r="V59" s="13">
        <v>409.25028102898619</v>
      </c>
      <c r="W59" s="13">
        <v>51.668618266978925</v>
      </c>
      <c r="X59" s="13">
        <v>12.858606557377048</v>
      </c>
      <c r="Y59" s="13">
        <v>11.072892271662765</v>
      </c>
      <c r="Z59" s="13">
        <v>8.2333138173302114</v>
      </c>
      <c r="AA59" s="13">
        <v>21.091920374707257</v>
      </c>
      <c r="AB59" s="13">
        <v>32.164812646370024</v>
      </c>
      <c r="AC59" s="13">
        <v>19.503805620608901</v>
      </c>
      <c r="AD59" s="13">
        <v>62.252124645892351</v>
      </c>
      <c r="AE59" s="13">
        <v>37.747875354107649</v>
      </c>
      <c r="AF59" s="13">
        <v>37.655379339905693</v>
      </c>
      <c r="AG59" s="13">
        <v>34.153498871331834</v>
      </c>
      <c r="AH59" s="13">
        <v>68.807339449541288</v>
      </c>
      <c r="AI59" s="13">
        <v>61.765966566652367</v>
      </c>
      <c r="AJ59" s="13">
        <v>16.159250585480095</v>
      </c>
      <c r="AK59" s="13">
        <v>31.733021077283375</v>
      </c>
      <c r="AL59" s="13">
        <v>16.36416861826698</v>
      </c>
      <c r="AM59" s="13">
        <v>15.368852459016393</v>
      </c>
      <c r="AN59" s="13">
        <v>5.423009367681499</v>
      </c>
      <c r="AO59" s="13">
        <v>79.359780887576505</v>
      </c>
      <c r="AP59" s="13">
        <v>51.568265682656822</v>
      </c>
      <c r="AQ59" s="13">
        <v>48.431734317343164</v>
      </c>
      <c r="AR59" s="13"/>
      <c r="AS59" s="13"/>
      <c r="AT59" s="13"/>
      <c r="AU59" s="13">
        <v>1.6580227068231681</v>
      </c>
      <c r="AV59" s="13">
        <v>767.24828193005169</v>
      </c>
      <c r="AW59" s="13">
        <v>437.0226508755473</v>
      </c>
      <c r="AX59" s="13">
        <v>65</v>
      </c>
      <c r="AY59" s="13">
        <v>244</v>
      </c>
      <c r="AZ59" s="13">
        <v>0.26639344262295084</v>
      </c>
      <c r="BA59" s="13">
        <v>33</v>
      </c>
      <c r="BB59" s="13">
        <v>0.13524590163934427</v>
      </c>
      <c r="BC59" s="13">
        <v>86</v>
      </c>
      <c r="BD59" s="13">
        <v>238</v>
      </c>
      <c r="BE59" s="13">
        <v>0.36134453781512604</v>
      </c>
      <c r="BF59" s="13">
        <v>98</v>
      </c>
      <c r="BG59" s="13">
        <v>37.532296158471269</v>
      </c>
      <c r="BH59" s="13">
        <v>177</v>
      </c>
      <c r="BI59" s="14">
        <v>26.763567107220425</v>
      </c>
      <c r="BJ59" s="15"/>
    </row>
    <row r="60" spans="1:62" ht="13.5" thickBot="1" x14ac:dyDescent="0.25">
      <c r="A60" s="74"/>
      <c r="B60" s="12" t="s">
        <v>118</v>
      </c>
      <c r="C60" s="13">
        <v>34.837386463521831</v>
      </c>
      <c r="D60" s="13">
        <v>32.434808086727216</v>
      </c>
      <c r="E60" s="13">
        <v>107.40740740740742</v>
      </c>
      <c r="F60" s="13">
        <v>20.619689422795197</v>
      </c>
      <c r="G60" s="13">
        <v>18.217111046000582</v>
      </c>
      <c r="H60" s="13">
        <v>38.836800468795779</v>
      </c>
      <c r="I60" s="13">
        <v>14.217697040726632</v>
      </c>
      <c r="J60" s="13">
        <v>53.054497509522413</v>
      </c>
      <c r="K60" s="13">
        <v>65.663399144001104</v>
      </c>
      <c r="L60" s="13">
        <v>61.134888858207916</v>
      </c>
      <c r="M60" s="13">
        <v>33.63609727512452</v>
      </c>
      <c r="N60" s="13">
        <v>73.201711997790966</v>
      </c>
      <c r="O60" s="13">
        <v>26.798288002209027</v>
      </c>
      <c r="P60" s="13">
        <v>36.608826857789509</v>
      </c>
      <c r="Q60" s="13">
        <v>1.1019536019535943</v>
      </c>
      <c r="R60" s="13">
        <v>0.37065418547984941</v>
      </c>
      <c r="S60" s="13">
        <v>9.3541097019637842</v>
      </c>
      <c r="T60" s="13">
        <v>38.657279503425606</v>
      </c>
      <c r="U60" s="13">
        <v>2.4197537493901691</v>
      </c>
      <c r="V60" s="13">
        <v>374.60791339152161</v>
      </c>
      <c r="W60" s="13">
        <v>45.03369469674773</v>
      </c>
      <c r="X60" s="13">
        <v>10.987401113389978</v>
      </c>
      <c r="Y60" s="13">
        <v>9.1341927922648694</v>
      </c>
      <c r="Z60" s="13">
        <v>9.3905654849106348</v>
      </c>
      <c r="AA60" s="13">
        <v>20.377966598300613</v>
      </c>
      <c r="AB60" s="13">
        <v>29.512159390565483</v>
      </c>
      <c r="AC60" s="13">
        <v>15.521535306182244</v>
      </c>
      <c r="AD60" s="13">
        <v>65.533506831489902</v>
      </c>
      <c r="AE60" s="13">
        <v>34.466493168510084</v>
      </c>
      <c r="AF60" s="13">
        <v>31.539108494533213</v>
      </c>
      <c r="AG60" s="13">
        <v>27.61293179805137</v>
      </c>
      <c r="AH60" s="13">
        <v>70.555861309851409</v>
      </c>
      <c r="AI60" s="13">
        <v>58.494533221194267</v>
      </c>
      <c r="AJ60" s="13">
        <v>10.518605332552006</v>
      </c>
      <c r="AK60" s="13">
        <v>22.011426897157925</v>
      </c>
      <c r="AL60" s="13">
        <v>12.159390565484909</v>
      </c>
      <c r="AM60" s="13">
        <v>9.8520363316730144</v>
      </c>
      <c r="AN60" s="13">
        <v>4.3876355112803989</v>
      </c>
      <c r="AO60" s="13">
        <v>81.690993475482614</v>
      </c>
      <c r="AP60" s="13">
        <v>55.241264559068213</v>
      </c>
      <c r="AQ60" s="13">
        <v>44.75873544093178</v>
      </c>
      <c r="AR60" s="13"/>
      <c r="AS60" s="13"/>
      <c r="AT60" s="13"/>
      <c r="AU60" s="13">
        <v>1.2821140942728892</v>
      </c>
      <c r="AV60" s="13">
        <v>739.48037714109057</v>
      </c>
      <c r="AW60" s="13">
        <v>401.23018289245209</v>
      </c>
      <c r="AX60" s="13">
        <v>67</v>
      </c>
      <c r="AY60" s="13">
        <v>243</v>
      </c>
      <c r="AZ60" s="13">
        <v>0.27572016460905352</v>
      </c>
      <c r="BA60" s="13">
        <v>34</v>
      </c>
      <c r="BB60" s="13">
        <v>0.13991769547325103</v>
      </c>
      <c r="BC60" s="13">
        <v>85</v>
      </c>
      <c r="BD60" s="13">
        <v>232</v>
      </c>
      <c r="BE60" s="13">
        <v>0.36637931034482757</v>
      </c>
      <c r="BF60" s="13">
        <v>105</v>
      </c>
      <c r="BG60" s="13">
        <v>40.211259018635388</v>
      </c>
      <c r="BH60" s="13">
        <v>174</v>
      </c>
      <c r="BI60" s="14">
        <v>24.523047292050382</v>
      </c>
      <c r="BJ60" s="15"/>
    </row>
    <row r="61" spans="1:62" ht="13.5" thickBot="1" x14ac:dyDescent="0.25">
      <c r="A61" s="74"/>
      <c r="B61" s="12" t="s">
        <v>219</v>
      </c>
      <c r="C61" s="19">
        <v>32.928063757872756</v>
      </c>
      <c r="D61" s="19">
        <v>29.384683244032107</v>
      </c>
      <c r="E61" s="19">
        <v>112.71724832490649</v>
      </c>
      <c r="F61" s="19">
        <v>20.506035264089316</v>
      </c>
      <c r="G61" s="19">
        <v>16.962654750248678</v>
      </c>
      <c r="H61" s="19">
        <v>37.468690014338002</v>
      </c>
      <c r="I61" s="19">
        <v>12.422028493783431</v>
      </c>
      <c r="J61" s="19">
        <v>49.890718508121431</v>
      </c>
      <c r="K61" s="19">
        <v>66.030314601082409</v>
      </c>
      <c r="L61" s="19">
        <v>58.710681793993238</v>
      </c>
      <c r="M61" s="19">
        <v>31.15637350095243</v>
      </c>
      <c r="N61" s="19">
        <v>75.259003604924345</v>
      </c>
      <c r="O61" s="19">
        <v>24.740996395075644</v>
      </c>
      <c r="P61" s="19">
        <v>32.981173907178601</v>
      </c>
      <c r="Q61" s="19">
        <v>1.1024473892120881</v>
      </c>
      <c r="R61" s="19">
        <v>0.36504741837017574</v>
      </c>
      <c r="S61" s="19">
        <v>10.512348369514021</v>
      </c>
      <c r="T61" s="19">
        <v>45.069368063166642</v>
      </c>
      <c r="U61" s="19">
        <v>2.3484707605675275</v>
      </c>
      <c r="V61" s="19">
        <v>382.15640210863086</v>
      </c>
      <c r="W61" s="19">
        <v>46.21648227319141</v>
      </c>
      <c r="X61" s="19">
        <v>11.483324210526154</v>
      </c>
      <c r="Y61" s="19">
        <v>8.97174850217597</v>
      </c>
      <c r="Z61" s="19">
        <v>7.8519841514103375</v>
      </c>
      <c r="AA61" s="19">
        <v>19.335308361936487</v>
      </c>
      <c r="AB61" s="19">
        <v>28.307056864112457</v>
      </c>
      <c r="AC61" s="19">
        <v>17.909425409078938</v>
      </c>
      <c r="AD61" s="19">
        <v>61.066236931979596</v>
      </c>
      <c r="AE61" s="19">
        <v>38.933763068020404</v>
      </c>
      <c r="AF61" s="19">
        <v>34.92661370310762</v>
      </c>
      <c r="AG61" s="19">
        <v>29.501520789743353</v>
      </c>
      <c r="AH61" s="19">
        <v>68.151983164879084</v>
      </c>
      <c r="AI61" s="19">
        <v>58.584340568787105</v>
      </c>
      <c r="AJ61" s="19">
        <v>12.770493748201162</v>
      </c>
      <c r="AK61" s="19">
        <v>25.97280482401975</v>
      </c>
      <c r="AL61" s="19">
        <v>12.981035787545389</v>
      </c>
      <c r="AM61" s="19">
        <v>12.991769036474359</v>
      </c>
      <c r="AN61" s="19">
        <v>4.5816231866915151</v>
      </c>
      <c r="AO61" s="19">
        <v>78.980056044844005</v>
      </c>
      <c r="AP61" s="19">
        <v>49.970627478328765</v>
      </c>
      <c r="AQ61" s="19">
        <v>50.029372521671213</v>
      </c>
      <c r="AR61" s="19"/>
      <c r="AS61" s="19"/>
      <c r="AT61" s="19"/>
      <c r="AU61" s="19">
        <v>1.4383334184662546</v>
      </c>
      <c r="AV61" s="19">
        <v>723.08705316440853</v>
      </c>
      <c r="AW61" s="19">
        <v>407.90474735734915</v>
      </c>
      <c r="AX61" s="19">
        <v>61</v>
      </c>
      <c r="AY61" s="19">
        <v>244</v>
      </c>
      <c r="AZ61" s="19">
        <v>0.25009229084604229</v>
      </c>
      <c r="BA61" s="19">
        <v>31.666666666666668</v>
      </c>
      <c r="BB61" s="19">
        <v>0.12981643713276989</v>
      </c>
      <c r="BC61" s="19">
        <v>85.5</v>
      </c>
      <c r="BD61" s="19">
        <v>234</v>
      </c>
      <c r="BE61" s="19">
        <v>0.36386192407997681</v>
      </c>
      <c r="BF61" s="19">
        <v>97</v>
      </c>
      <c r="BG61" s="19">
        <v>36.395427541095316</v>
      </c>
      <c r="BH61" s="19">
        <v>173.33333333333334</v>
      </c>
      <c r="BI61" s="20">
        <v>25.643307199635402</v>
      </c>
      <c r="BJ61" s="15"/>
    </row>
    <row r="62" spans="1:62" ht="13.5" thickBot="1" x14ac:dyDescent="0.25">
      <c r="A62" s="74"/>
      <c r="B62" s="12" t="s">
        <v>119</v>
      </c>
      <c r="C62" s="19">
        <v>32.928063757872756</v>
      </c>
      <c r="D62" s="19">
        <v>29.384683244032107</v>
      </c>
      <c r="E62" s="19">
        <v>112.71724832490649</v>
      </c>
      <c r="F62" s="19">
        <v>20.506035264089316</v>
      </c>
      <c r="G62" s="19">
        <v>16.962654750248678</v>
      </c>
      <c r="H62" s="19">
        <v>37.468690014338002</v>
      </c>
      <c r="I62" s="19">
        <v>12.422028493783431</v>
      </c>
      <c r="J62" s="19">
        <v>49.890718508121431</v>
      </c>
      <c r="K62" s="19">
        <v>66.030314601082409</v>
      </c>
      <c r="L62" s="19">
        <v>58.710681793993238</v>
      </c>
      <c r="M62" s="19">
        <v>31.15637350095243</v>
      </c>
      <c r="N62" s="19">
        <v>75.259003604924345</v>
      </c>
      <c r="O62" s="19">
        <v>24.740996395075644</v>
      </c>
      <c r="P62" s="19">
        <v>32.981173907178601</v>
      </c>
      <c r="Q62" s="19">
        <v>1.0356930046472475</v>
      </c>
      <c r="R62" s="19">
        <v>0.32529451391748548</v>
      </c>
      <c r="S62" s="19">
        <v>10.512348369514021</v>
      </c>
      <c r="T62" s="19">
        <v>45.069368063166642</v>
      </c>
      <c r="U62" s="19">
        <v>2.3484707605675275</v>
      </c>
      <c r="V62" s="19">
        <v>382.15640210863086</v>
      </c>
      <c r="W62" s="19">
        <v>46.21648227319141</v>
      </c>
      <c r="X62" s="19">
        <v>11.483324210526154</v>
      </c>
      <c r="Y62" s="19">
        <v>8.97174850217597</v>
      </c>
      <c r="Z62" s="19">
        <v>7.8519841514103375</v>
      </c>
      <c r="AA62" s="19">
        <v>19.335308361936487</v>
      </c>
      <c r="AB62" s="19">
        <v>28.307056864112457</v>
      </c>
      <c r="AC62" s="19">
        <v>17.909425409078938</v>
      </c>
      <c r="AD62" s="19">
        <v>61.066236931979596</v>
      </c>
      <c r="AE62" s="19">
        <v>38.933763068020404</v>
      </c>
      <c r="AF62" s="19">
        <v>34.92661370310762</v>
      </c>
      <c r="AG62" s="19">
        <v>29.501520789743353</v>
      </c>
      <c r="AH62" s="19">
        <v>68.151983164879084</v>
      </c>
      <c r="AI62" s="19">
        <v>58.584340568787105</v>
      </c>
      <c r="AJ62" s="19">
        <v>12.770493748201162</v>
      </c>
      <c r="AK62" s="19">
        <v>25.97280482401975</v>
      </c>
      <c r="AL62" s="19">
        <v>12.981035787545389</v>
      </c>
      <c r="AM62" s="19">
        <v>12.991769036474359</v>
      </c>
      <c r="AN62" s="19">
        <v>4.5816231866915151</v>
      </c>
      <c r="AO62" s="19">
        <v>78.980056044844005</v>
      </c>
      <c r="AP62" s="19">
        <v>49.970627478328765</v>
      </c>
      <c r="AQ62" s="19">
        <v>50.029372521671213</v>
      </c>
      <c r="AR62" s="19"/>
      <c r="AS62" s="19"/>
      <c r="AT62" s="19"/>
      <c r="AU62" s="19">
        <v>1.4383334184662546</v>
      </c>
      <c r="AV62" s="19">
        <v>723.08705316440853</v>
      </c>
      <c r="AW62" s="19">
        <v>407.90474735734915</v>
      </c>
      <c r="AX62" s="19">
        <v>61</v>
      </c>
      <c r="AY62" s="19">
        <v>244</v>
      </c>
      <c r="AZ62" s="19">
        <v>0.25009229084604229</v>
      </c>
      <c r="BA62" s="19">
        <v>31.666666666666668</v>
      </c>
      <c r="BB62" s="19">
        <v>0.12981643713276989</v>
      </c>
      <c r="BC62" s="19">
        <v>81.333333333333329</v>
      </c>
      <c r="BD62" s="19">
        <v>234</v>
      </c>
      <c r="BE62" s="19">
        <v>0.34745967352458224</v>
      </c>
      <c r="BF62" s="19">
        <v>97</v>
      </c>
      <c r="BG62" s="19">
        <v>36.395427541095316</v>
      </c>
      <c r="BH62" s="19">
        <v>173.33333333333334</v>
      </c>
      <c r="BI62" s="20">
        <v>24.692445475410072</v>
      </c>
      <c r="BJ62" s="15"/>
    </row>
    <row r="63" spans="1:62" ht="13.5" thickBot="1" x14ac:dyDescent="0.25">
      <c r="A63" s="74"/>
      <c r="B63" s="12" t="s">
        <v>220</v>
      </c>
      <c r="C63" s="13">
        <v>2.7319516150565857</v>
      </c>
      <c r="D63" s="13">
        <v>4.1269325058320243</v>
      </c>
      <c r="E63" s="13">
        <v>7.0357246948862429</v>
      </c>
      <c r="F63" s="13">
        <v>0.40599493447816443</v>
      </c>
      <c r="G63" s="13">
        <v>1.7641708642903373</v>
      </c>
      <c r="H63" s="13">
        <v>2.1414887198235335</v>
      </c>
      <c r="I63" s="13">
        <v>2.3642574921581221</v>
      </c>
      <c r="J63" s="13">
        <v>4.4960272749813299</v>
      </c>
      <c r="K63" s="13">
        <v>0.4985787747633082</v>
      </c>
      <c r="L63" s="13">
        <v>3.1295142161154277</v>
      </c>
      <c r="M63" s="13">
        <v>3.4286285726246364</v>
      </c>
      <c r="N63" s="13">
        <v>2.631517869192066</v>
      </c>
      <c r="O63" s="13">
        <v>2.6315178691920655</v>
      </c>
      <c r="P63" s="13">
        <v>4.5779372245671555</v>
      </c>
      <c r="Q63" s="13">
        <v>6.9832063788896864E-4</v>
      </c>
      <c r="R63" s="13">
        <v>7.9291660875678658E-3</v>
      </c>
      <c r="S63" s="13">
        <v>1.0834222437067915</v>
      </c>
      <c r="T63" s="13">
        <v>7.4117145328220291</v>
      </c>
      <c r="U63" s="13">
        <v>0.16254068119382908</v>
      </c>
      <c r="V63" s="13">
        <v>24.218590329128851</v>
      </c>
      <c r="W63" s="13">
        <v>4.967499836659254</v>
      </c>
      <c r="X63" s="13">
        <v>1.2063610450216962</v>
      </c>
      <c r="Y63" s="13">
        <v>2.1868955383018771</v>
      </c>
      <c r="Z63" s="13">
        <v>1.7604975262125027</v>
      </c>
      <c r="AA63" s="13">
        <v>2.450381183505971</v>
      </c>
      <c r="AB63" s="13">
        <v>4.5807797386954201</v>
      </c>
      <c r="AC63" s="13">
        <v>2.106386164753173</v>
      </c>
      <c r="AD63" s="13">
        <v>5.1633816935843226</v>
      </c>
      <c r="AE63" s="13">
        <v>5.1633816935843289</v>
      </c>
      <c r="AF63" s="13">
        <v>3.1108914527923344</v>
      </c>
      <c r="AG63" s="13">
        <v>4.0524059343357219</v>
      </c>
      <c r="AH63" s="13">
        <v>2.7898958126768201</v>
      </c>
      <c r="AI63" s="13">
        <v>3.1376864021238737</v>
      </c>
      <c r="AJ63" s="13">
        <v>2.9872348540781459</v>
      </c>
      <c r="AK63" s="13">
        <v>5.104332752100051</v>
      </c>
      <c r="AL63" s="13">
        <v>3.0562973833190319</v>
      </c>
      <c r="AM63" s="13">
        <v>2.8363780586386893</v>
      </c>
      <c r="AN63" s="13">
        <v>0.76311426038243746</v>
      </c>
      <c r="AO63" s="13">
        <v>2.9193805847358405</v>
      </c>
      <c r="AP63" s="13">
        <v>6.2251613818544147</v>
      </c>
      <c r="AQ63" s="13">
        <v>6.2251613818544085</v>
      </c>
      <c r="AR63" s="13"/>
      <c r="AS63" s="13"/>
      <c r="AT63" s="13"/>
      <c r="AU63" s="13">
        <v>0.19582683296872383</v>
      </c>
      <c r="AV63" s="13">
        <v>54.248544012346478</v>
      </c>
      <c r="AW63" s="13">
        <v>26.42068871124102</v>
      </c>
      <c r="AX63" s="13">
        <v>8.717797887081348</v>
      </c>
      <c r="AY63" s="13">
        <v>1</v>
      </c>
      <c r="AZ63" s="13">
        <v>3.6609825495308619E-2</v>
      </c>
      <c r="BA63" s="13">
        <v>3.2145502536643185</v>
      </c>
      <c r="BB63" s="13">
        <v>1.3651334312830849E-2</v>
      </c>
      <c r="BC63" s="13">
        <v>0.70710678118654757</v>
      </c>
      <c r="BD63" s="13">
        <v>3.4641016151377544</v>
      </c>
      <c r="BE63" s="13">
        <v>3.560121797483697E-3</v>
      </c>
      <c r="BF63" s="13">
        <v>8.5440037453175304</v>
      </c>
      <c r="BG63" s="13">
        <v>4.4934551487881356</v>
      </c>
      <c r="BH63" s="13">
        <v>4.0414518843273806</v>
      </c>
      <c r="BI63" s="14">
        <v>1.5842867546895671</v>
      </c>
      <c r="BJ63" s="15"/>
    </row>
    <row r="64" spans="1:62" ht="13.5" thickBot="1" x14ac:dyDescent="0.25">
      <c r="A64" s="74"/>
      <c r="B64" s="12" t="s">
        <v>221</v>
      </c>
      <c r="C64" s="13">
        <v>4.7901176697303933</v>
      </c>
      <c r="D64" s="13">
        <v>8.1085971673812356</v>
      </c>
      <c r="E64" s="13">
        <v>3.6037763580137856</v>
      </c>
      <c r="F64" s="13">
        <v>1.1430843734141143</v>
      </c>
      <c r="G64" s="13">
        <v>6.0046292186639532</v>
      </c>
      <c r="H64" s="13">
        <v>3.2997926759209886</v>
      </c>
      <c r="I64" s="13">
        <v>10.988581295029181</v>
      </c>
      <c r="J64" s="13">
        <v>5.2029368089213177</v>
      </c>
      <c r="K64" s="13">
        <v>0.43594308396209147</v>
      </c>
      <c r="L64" s="13">
        <v>3.0775079080956296</v>
      </c>
      <c r="M64" s="13">
        <v>6.353498199318877</v>
      </c>
      <c r="N64" s="13">
        <v>2.0187718111855766</v>
      </c>
      <c r="O64" s="13">
        <v>6.1408502951714059</v>
      </c>
      <c r="P64" s="13">
        <v>8.0138848191870178</v>
      </c>
      <c r="Q64" s="13">
        <v>4.4790097316726528E-2</v>
      </c>
      <c r="R64" s="13">
        <v>1.5359010439537228</v>
      </c>
      <c r="S64" s="13">
        <v>5.950279633655839</v>
      </c>
      <c r="T64" s="13">
        <v>9.4945981374401374</v>
      </c>
      <c r="U64" s="13">
        <v>3.9959154534606363</v>
      </c>
      <c r="V64" s="13">
        <v>3.6588709671652051</v>
      </c>
      <c r="W64" s="13">
        <v>6.2055509784185006</v>
      </c>
      <c r="X64" s="13">
        <v>6.0652548104904715</v>
      </c>
      <c r="Y64" s="13">
        <v>14.073117714144058</v>
      </c>
      <c r="Z64" s="13">
        <v>12.944800970897189</v>
      </c>
      <c r="AA64" s="13">
        <v>7.3168123798811617</v>
      </c>
      <c r="AB64" s="13">
        <v>9.3429508688596297</v>
      </c>
      <c r="AC64" s="13">
        <v>6.7904055627661357</v>
      </c>
      <c r="AD64" s="13">
        <v>4.8817152660647105</v>
      </c>
      <c r="AE64" s="13">
        <v>7.6567985619872232</v>
      </c>
      <c r="AF64" s="13">
        <v>5.1424224316643476</v>
      </c>
      <c r="AG64" s="13">
        <v>7.9306340636777719</v>
      </c>
      <c r="AH64" s="13">
        <v>2.3634632825916673</v>
      </c>
      <c r="AI64" s="13">
        <v>3.092198480533912</v>
      </c>
      <c r="AJ64" s="13">
        <v>13.505200982362853</v>
      </c>
      <c r="AK64" s="13">
        <v>11.346436815068206</v>
      </c>
      <c r="AL64" s="13">
        <v>13.59332295097582</v>
      </c>
      <c r="AM64" s="13">
        <v>12.604777925785807</v>
      </c>
      <c r="AN64" s="13">
        <v>9.6163347726637785</v>
      </c>
      <c r="AO64" s="13">
        <v>2.1340896054912815</v>
      </c>
      <c r="AP64" s="13">
        <v>7.1924223907758531</v>
      </c>
      <c r="AQ64" s="13">
        <v>7.183976968741014</v>
      </c>
      <c r="AR64" s="13"/>
      <c r="AS64" s="13"/>
      <c r="AT64" s="13"/>
      <c r="AU64" s="13">
        <v>7.860533119615976</v>
      </c>
      <c r="AV64" s="13">
        <v>4.3314855869162097</v>
      </c>
      <c r="AW64" s="13">
        <v>3.7395965206178134</v>
      </c>
      <c r="AX64" s="13">
        <v>8.2511851751592911</v>
      </c>
      <c r="AY64" s="13">
        <v>0.23661896278263356</v>
      </c>
      <c r="AZ64" s="13">
        <v>8.4515570364835764</v>
      </c>
      <c r="BA64" s="13">
        <v>5.8608045924526548</v>
      </c>
      <c r="BB64" s="13">
        <v>6.0713432862508387</v>
      </c>
      <c r="BC64" s="13">
        <v>0.58479532163742687</v>
      </c>
      <c r="BD64" s="13">
        <v>0.85470085470085466</v>
      </c>
      <c r="BE64" s="13">
        <v>0.69185207306754126</v>
      </c>
      <c r="BF64" s="13">
        <v>5.0854462498105635</v>
      </c>
      <c r="BG64" s="13">
        <v>7.1280864521100371</v>
      </c>
      <c r="BH64" s="13">
        <v>1.346153846153846</v>
      </c>
      <c r="BI64" s="14">
        <v>4.3686249159037844</v>
      </c>
      <c r="BJ64" s="15"/>
    </row>
    <row r="65" spans="1:62" ht="13.5" thickBot="1" x14ac:dyDescent="0.25">
      <c r="A65" s="74"/>
      <c r="B65" s="12" t="s">
        <v>122</v>
      </c>
      <c r="C65" s="13">
        <v>0</v>
      </c>
      <c r="D65" s="13">
        <v>24.272948822095859</v>
      </c>
      <c r="E65" s="13">
        <v>0</v>
      </c>
      <c r="F65" s="13">
        <v>0</v>
      </c>
      <c r="G65" s="13">
        <v>24.272948822095859</v>
      </c>
      <c r="H65" s="13">
        <v>24.272948822095859</v>
      </c>
      <c r="I65" s="13">
        <v>0</v>
      </c>
      <c r="J65" s="13">
        <v>24.272948822095859</v>
      </c>
      <c r="K65" s="13">
        <v>0</v>
      </c>
      <c r="L65" s="13">
        <v>100</v>
      </c>
      <c r="M65" s="13">
        <v>12.13647441104793</v>
      </c>
      <c r="N65" s="13">
        <v>100</v>
      </c>
      <c r="O65" s="13">
        <v>0</v>
      </c>
      <c r="P65" s="13">
        <v>0</v>
      </c>
      <c r="Q65" s="13"/>
      <c r="R65" s="13"/>
      <c r="S65" s="13">
        <v>7.0204246650961348</v>
      </c>
      <c r="T65" s="13">
        <v>33.192966573498545</v>
      </c>
      <c r="U65" s="13">
        <v>2.115033812826264</v>
      </c>
      <c r="V65" s="13">
        <v>439.61271338096344</v>
      </c>
      <c r="W65" s="13">
        <v>43.907392363931763</v>
      </c>
      <c r="X65" s="13"/>
      <c r="Y65" s="13">
        <v>14.159220146222584</v>
      </c>
      <c r="Z65" s="13"/>
      <c r="AA65" s="13"/>
      <c r="AB65" s="13">
        <v>14.159220146222584</v>
      </c>
      <c r="AC65" s="13">
        <v>29.748172217709179</v>
      </c>
      <c r="AD65" s="13">
        <v>32.247918593894539</v>
      </c>
      <c r="AE65" s="13">
        <v>67.752081406105461</v>
      </c>
      <c r="AF65" s="13"/>
      <c r="AG65" s="13">
        <v>58.333333333333329</v>
      </c>
      <c r="AH65" s="13"/>
      <c r="AI65" s="13"/>
      <c r="AJ65" s="13">
        <v>15.800162469536961</v>
      </c>
      <c r="AK65" s="13">
        <v>27.554833468724617</v>
      </c>
      <c r="AL65" s="13">
        <v>6.6693744922826967</v>
      </c>
      <c r="AM65" s="13">
        <v>20.885458976441921</v>
      </c>
      <c r="AN65" s="13"/>
      <c r="AO65" s="13">
        <v>71.683897702063547</v>
      </c>
      <c r="AP65" s="13">
        <v>24.204009433962263</v>
      </c>
      <c r="AQ65" s="13">
        <v>75.795990566037744</v>
      </c>
      <c r="AR65" s="13"/>
      <c r="AS65" s="13"/>
      <c r="AT65" s="13"/>
      <c r="AU65" s="13">
        <v>1.0884472745084319</v>
      </c>
      <c r="AV65" s="13">
        <v>558.30146838643077</v>
      </c>
      <c r="AW65" s="13">
        <v>447.95947382736199</v>
      </c>
      <c r="AX65" s="13"/>
      <c r="AY65" s="13">
        <v>244</v>
      </c>
      <c r="AZ65" s="13"/>
      <c r="BA65" s="13"/>
      <c r="BB65" s="13"/>
      <c r="BC65" s="13">
        <v>77</v>
      </c>
      <c r="BD65" s="13">
        <v>234</v>
      </c>
      <c r="BE65" s="13">
        <v>0.32905982905982906</v>
      </c>
      <c r="BF65" s="13">
        <v>84</v>
      </c>
      <c r="BG65" s="13">
        <v>25.932549038400101</v>
      </c>
      <c r="BH65" s="13">
        <v>182</v>
      </c>
      <c r="BI65" s="14">
        <v>23.142811647636574</v>
      </c>
      <c r="BJ65" s="15" t="s">
        <v>222</v>
      </c>
    </row>
    <row r="66" spans="1:62" ht="13.5" thickBot="1" x14ac:dyDescent="0.25">
      <c r="A66" s="74"/>
      <c r="B66" s="12" t="s">
        <v>123</v>
      </c>
      <c r="C66" s="13">
        <v>6.7487767842078633E-2</v>
      </c>
      <c r="D66" s="13">
        <v>28.471402058376921</v>
      </c>
      <c r="E66" s="13">
        <v>0.23703703703703707</v>
      </c>
      <c r="F66" s="13">
        <v>6.7487767842078633E-2</v>
      </c>
      <c r="G66" s="13">
        <v>28.471402058376921</v>
      </c>
      <c r="H66" s="13">
        <v>28.538889826218998</v>
      </c>
      <c r="I66" s="13">
        <v>0</v>
      </c>
      <c r="J66" s="13">
        <v>28.538889826218998</v>
      </c>
      <c r="K66" s="13">
        <v>0.23647650014779784</v>
      </c>
      <c r="L66" s="13">
        <v>99.763523499852198</v>
      </c>
      <c r="M66" s="13">
        <v>14.269444913109499</v>
      </c>
      <c r="N66" s="13">
        <v>100</v>
      </c>
      <c r="O66" s="13">
        <v>0</v>
      </c>
      <c r="P66" s="13">
        <v>0</v>
      </c>
      <c r="Q66" s="13"/>
      <c r="R66" s="13"/>
      <c r="S66" s="13">
        <v>9.3609061319464129</v>
      </c>
      <c r="T66" s="13">
        <v>44.084559175049726</v>
      </c>
      <c r="U66" s="13">
        <v>2.1233979214301293</v>
      </c>
      <c r="V66" s="13">
        <v>426.85872936621922</v>
      </c>
      <c r="W66" s="13">
        <v>46.144761262021262</v>
      </c>
      <c r="X66" s="13">
        <v>5.0615825881558968E-2</v>
      </c>
      <c r="Y66" s="13">
        <v>16.272988020921208</v>
      </c>
      <c r="Z66" s="13"/>
      <c r="AA66" s="13">
        <v>5.0615825881558968E-2</v>
      </c>
      <c r="AB66" s="13">
        <v>16.323603846802765</v>
      </c>
      <c r="AC66" s="13">
        <v>29.82115741521849</v>
      </c>
      <c r="AD66" s="13">
        <v>35.374771480804377</v>
      </c>
      <c r="AE66" s="13">
        <v>64.625228519195602</v>
      </c>
      <c r="AF66" s="13">
        <v>74.999999999999986</v>
      </c>
      <c r="AG66" s="13">
        <v>56.108202443280973</v>
      </c>
      <c r="AH66" s="13"/>
      <c r="AI66" s="13">
        <v>74.999999999999986</v>
      </c>
      <c r="AJ66" s="13">
        <v>17.428716045216802</v>
      </c>
      <c r="AK66" s="13">
        <v>29.854901299139531</v>
      </c>
      <c r="AL66" s="13">
        <v>8.4190990382993078</v>
      </c>
      <c r="AM66" s="13">
        <v>21.435802260840223</v>
      </c>
      <c r="AN66" s="13">
        <v>5.0615825881558968E-2</v>
      </c>
      <c r="AO66" s="13">
        <v>75.640129875467494</v>
      </c>
      <c r="AP66" s="13">
        <v>28.200056513139305</v>
      </c>
      <c r="AQ66" s="13">
        <v>71.799943486860698</v>
      </c>
      <c r="AR66" s="13"/>
      <c r="AS66" s="13"/>
      <c r="AT66" s="13"/>
      <c r="AU66" s="13">
        <v>1.2167441860465116</v>
      </c>
      <c r="AV66" s="13">
        <v>738.32066542707344</v>
      </c>
      <c r="AW66" s="13">
        <v>505.25942958008176</v>
      </c>
      <c r="AX66" s="13">
        <v>39</v>
      </c>
      <c r="AY66" s="13">
        <v>239</v>
      </c>
      <c r="AZ66" s="13">
        <v>0.16317991631799164</v>
      </c>
      <c r="BA66" s="13">
        <v>20</v>
      </c>
      <c r="BB66" s="13">
        <v>8.3682008368200833E-2</v>
      </c>
      <c r="BC66" s="13">
        <v>95</v>
      </c>
      <c r="BD66" s="13">
        <v>226</v>
      </c>
      <c r="BE66" s="13">
        <v>0.42035398230088494</v>
      </c>
      <c r="BF66" s="13">
        <v>98</v>
      </c>
      <c r="BG66" s="13">
        <v>34.439881889829529</v>
      </c>
      <c r="BH66" s="13">
        <v>191</v>
      </c>
      <c r="BI66" s="14">
        <v>26.909268606205575</v>
      </c>
      <c r="BJ66" s="15" t="s">
        <v>67</v>
      </c>
    </row>
    <row r="67" spans="1:62" ht="13.5" thickBot="1" x14ac:dyDescent="0.25">
      <c r="A67" s="74"/>
      <c r="B67" s="12" t="s">
        <v>124</v>
      </c>
      <c r="C67" s="13">
        <v>0</v>
      </c>
      <c r="D67" s="13">
        <v>29.082082965578117</v>
      </c>
      <c r="E67" s="13">
        <v>0</v>
      </c>
      <c r="F67" s="13">
        <v>0</v>
      </c>
      <c r="G67" s="13">
        <v>29.082082965578117</v>
      </c>
      <c r="H67" s="13">
        <v>29.082082965578117</v>
      </c>
      <c r="I67" s="13">
        <v>0</v>
      </c>
      <c r="J67" s="13">
        <v>29.082082965578117</v>
      </c>
      <c r="K67" s="13">
        <v>0</v>
      </c>
      <c r="L67" s="13">
        <v>100</v>
      </c>
      <c r="M67" s="13">
        <v>14.541041482789058</v>
      </c>
      <c r="N67" s="13">
        <v>100</v>
      </c>
      <c r="O67" s="13">
        <v>0</v>
      </c>
      <c r="P67" s="13">
        <v>0</v>
      </c>
      <c r="Q67" s="13"/>
      <c r="R67" s="13"/>
      <c r="S67" s="13">
        <v>10.50307288322422</v>
      </c>
      <c r="T67" s="13">
        <v>45.951096617683405</v>
      </c>
      <c r="U67" s="13">
        <v>2.2857066873965124</v>
      </c>
      <c r="V67" s="13">
        <v>391.55035775266265</v>
      </c>
      <c r="W67" s="13">
        <v>48.911444542512513</v>
      </c>
      <c r="X67" s="13"/>
      <c r="Y67" s="13">
        <v>17.181523977640484</v>
      </c>
      <c r="Z67" s="13"/>
      <c r="AA67" s="13"/>
      <c r="AB67" s="13">
        <v>17.181523977640484</v>
      </c>
      <c r="AC67" s="13">
        <v>31.729920564872028</v>
      </c>
      <c r="AD67" s="13">
        <v>35.127819548872182</v>
      </c>
      <c r="AE67" s="13">
        <v>64.872180451127832</v>
      </c>
      <c r="AF67" s="13"/>
      <c r="AG67" s="13">
        <v>59.079413252402624</v>
      </c>
      <c r="AH67" s="13"/>
      <c r="AI67" s="13"/>
      <c r="AJ67" s="13">
        <v>13.996763754045308</v>
      </c>
      <c r="AK67" s="13">
        <v>23.006766696087087</v>
      </c>
      <c r="AL67" s="13">
        <v>6.7152103559870557</v>
      </c>
      <c r="AM67" s="13">
        <v>16.29155634010003</v>
      </c>
      <c r="AN67" s="13"/>
      <c r="AO67" s="13">
        <v>77.344497607655498</v>
      </c>
      <c r="AP67" s="13">
        <v>29.187979539641944</v>
      </c>
      <c r="AQ67" s="13">
        <v>70.812020460358056</v>
      </c>
      <c r="AR67" s="13"/>
      <c r="AS67" s="13"/>
      <c r="AT67" s="13"/>
      <c r="AU67" s="13">
        <v>1.0587680171391169</v>
      </c>
      <c r="AV67" s="13">
        <v>815.92755578704737</v>
      </c>
      <c r="AW67" s="13">
        <v>459.25751525653584</v>
      </c>
      <c r="AX67" s="13"/>
      <c r="AY67" s="13">
        <v>239</v>
      </c>
      <c r="AZ67" s="13"/>
      <c r="BA67" s="13"/>
      <c r="BB67" s="13"/>
      <c r="BC67" s="13">
        <v>104</v>
      </c>
      <c r="BD67" s="13">
        <v>232</v>
      </c>
      <c r="BE67" s="13">
        <v>0.44827586206896552</v>
      </c>
      <c r="BF67" s="13">
        <v>108</v>
      </c>
      <c r="BG67" s="13">
        <v>39.285549963477578</v>
      </c>
      <c r="BH67" s="13">
        <v>180</v>
      </c>
      <c r="BI67" s="14">
        <v>25.728251058916559</v>
      </c>
      <c r="BJ67" s="15" t="s">
        <v>2</v>
      </c>
    </row>
    <row r="68" spans="1:62" ht="13.5" thickBot="1" x14ac:dyDescent="0.25">
      <c r="A68" s="74"/>
      <c r="B68" s="12" t="s">
        <v>223</v>
      </c>
      <c r="C68" s="19"/>
      <c r="D68" s="19">
        <v>27.27547794868363</v>
      </c>
      <c r="E68" s="19"/>
      <c r="F68" s="19"/>
      <c r="G68" s="19">
        <v>27.27547794868363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>
        <v>9.9319895075853175</v>
      </c>
      <c r="T68" s="19">
        <v>45.017827896366569</v>
      </c>
      <c r="U68" s="19">
        <v>2.2045523044133208</v>
      </c>
      <c r="V68" s="19">
        <v>409.20454355944094</v>
      </c>
      <c r="W68" s="19">
        <v>46.321199389488505</v>
      </c>
      <c r="X68" s="19"/>
      <c r="Y68" s="19">
        <v>15.871244048261426</v>
      </c>
      <c r="Z68" s="19"/>
      <c r="AA68" s="19"/>
      <c r="AB68" s="19"/>
      <c r="AC68" s="19"/>
      <c r="AD68" s="19"/>
      <c r="AE68" s="19"/>
      <c r="AF68" s="19"/>
      <c r="AG68" s="19">
        <v>57.84031634300564</v>
      </c>
      <c r="AH68" s="19"/>
      <c r="AI68" s="19"/>
      <c r="AJ68" s="19">
        <v>15.741880756266355</v>
      </c>
      <c r="AK68" s="19">
        <v>26.805500487983746</v>
      </c>
      <c r="AL68" s="19"/>
      <c r="AM68" s="19"/>
      <c r="AN68" s="19"/>
      <c r="AO68" s="19">
        <v>74.88950839506218</v>
      </c>
      <c r="AP68" s="19"/>
      <c r="AQ68" s="19"/>
      <c r="AR68" s="19"/>
      <c r="AS68" s="19"/>
      <c r="AT68" s="19"/>
      <c r="AU68" s="19">
        <v>1.1213198258980202</v>
      </c>
      <c r="AV68" s="19">
        <v>704.18322986685052</v>
      </c>
      <c r="AW68" s="19">
        <v>470.82547288799316</v>
      </c>
      <c r="AX68" s="19"/>
      <c r="AY68" s="19">
        <v>240.66666666666666</v>
      </c>
      <c r="AZ68" s="19"/>
      <c r="BA68" s="19"/>
      <c r="BB68" s="19"/>
      <c r="BC68" s="19">
        <v>92</v>
      </c>
      <c r="BD68" s="19">
        <v>230.66666666666666</v>
      </c>
      <c r="BE68" s="19">
        <v>0.39922989114322655</v>
      </c>
      <c r="BF68" s="19">
        <v>103</v>
      </c>
      <c r="BG68" s="19">
        <v>36.86271592665355</v>
      </c>
      <c r="BH68" s="19">
        <v>184.33333333333334</v>
      </c>
      <c r="BI68" s="20">
        <v>25.260110437586235</v>
      </c>
      <c r="BJ68" s="15"/>
    </row>
    <row r="69" spans="1:62" ht="13.5" thickBot="1" x14ac:dyDescent="0.25">
      <c r="A69" s="74"/>
      <c r="B69" s="12" t="s">
        <v>125</v>
      </c>
      <c r="C69" s="19">
        <v>2.249592261402621E-2</v>
      </c>
      <c r="D69" s="19">
        <v>27.27547794868363</v>
      </c>
      <c r="E69" s="19">
        <v>7.9012345679012358E-2</v>
      </c>
      <c r="F69" s="19">
        <v>2.249592261402621E-2</v>
      </c>
      <c r="G69" s="19">
        <v>27.27547794868363</v>
      </c>
      <c r="H69" s="19">
        <v>27.297973871297661</v>
      </c>
      <c r="I69" s="19">
        <v>0</v>
      </c>
      <c r="J69" s="19">
        <v>27.297973871297661</v>
      </c>
      <c r="K69" s="19">
        <v>7.8825500049265945E-2</v>
      </c>
      <c r="L69" s="19">
        <v>99.921174499950737</v>
      </c>
      <c r="M69" s="19">
        <v>13.64898693564883</v>
      </c>
      <c r="N69" s="19">
        <v>100</v>
      </c>
      <c r="O69" s="19">
        <v>0</v>
      </c>
      <c r="P69" s="19">
        <v>0</v>
      </c>
      <c r="Q69" s="19"/>
      <c r="R69" s="19"/>
      <c r="S69" s="19">
        <v>8.961467893422256</v>
      </c>
      <c r="T69" s="19">
        <v>41.076207455410561</v>
      </c>
      <c r="U69" s="19">
        <v>2.1747128072176349</v>
      </c>
      <c r="V69" s="19">
        <v>419.3406001666151</v>
      </c>
      <c r="W69" s="19">
        <v>46.321199389488505</v>
      </c>
      <c r="X69" s="19">
        <v>5.0615825881558968E-2</v>
      </c>
      <c r="Y69" s="19">
        <v>15.871244048261426</v>
      </c>
      <c r="Z69" s="19"/>
      <c r="AA69" s="19">
        <v>5.0615825881558968E-2</v>
      </c>
      <c r="AB69" s="19">
        <v>15.888115990221943</v>
      </c>
      <c r="AC69" s="19">
        <v>30.433083399266565</v>
      </c>
      <c r="AD69" s="19">
        <v>34.250169874523699</v>
      </c>
      <c r="AE69" s="19">
        <v>65.749830125476294</v>
      </c>
      <c r="AF69" s="19">
        <v>74.999999999999986</v>
      </c>
      <c r="AG69" s="19">
        <v>57.84031634300564</v>
      </c>
      <c r="AH69" s="19"/>
      <c r="AI69" s="19">
        <v>74.999999999999986</v>
      </c>
      <c r="AJ69" s="19">
        <v>15.741880756266355</v>
      </c>
      <c r="AK69" s="19">
        <v>26.805500487983746</v>
      </c>
      <c r="AL69" s="19">
        <v>7.2678946288563537</v>
      </c>
      <c r="AM69" s="19">
        <v>19.537605859127392</v>
      </c>
      <c r="AN69" s="19">
        <v>5.0615825881558968E-2</v>
      </c>
      <c r="AO69" s="19">
        <v>74.88950839506218</v>
      </c>
      <c r="AP69" s="19">
        <v>27.197348495581171</v>
      </c>
      <c r="AQ69" s="19">
        <v>72.802651504418819</v>
      </c>
      <c r="AR69" s="19"/>
      <c r="AS69" s="19"/>
      <c r="AT69" s="19"/>
      <c r="AU69" s="19">
        <v>1.1213198258980202</v>
      </c>
      <c r="AV69" s="19">
        <v>704.18322986685052</v>
      </c>
      <c r="AW69" s="19">
        <v>470.82547288799316</v>
      </c>
      <c r="AX69" s="19">
        <v>39</v>
      </c>
      <c r="AY69" s="19">
        <v>240.66666666666666</v>
      </c>
      <c r="AZ69" s="19">
        <v>0.16317991631799164</v>
      </c>
      <c r="BA69" s="19">
        <v>20</v>
      </c>
      <c r="BB69" s="19">
        <v>8.3682008368200833E-2</v>
      </c>
      <c r="BC69" s="19">
        <v>92</v>
      </c>
      <c r="BD69" s="19">
        <v>230.66666666666666</v>
      </c>
      <c r="BE69" s="19">
        <v>0.39922989114322655</v>
      </c>
      <c r="BF69" s="19">
        <v>96.666666666666671</v>
      </c>
      <c r="BG69" s="19">
        <v>33.219326963902404</v>
      </c>
      <c r="BH69" s="19">
        <v>184.33333333333334</v>
      </c>
      <c r="BI69" s="20">
        <v>25.260110437586235</v>
      </c>
      <c r="BJ69" s="15"/>
    </row>
    <row r="70" spans="1:62" ht="13.5" thickBot="1" x14ac:dyDescent="0.25">
      <c r="A70" s="74"/>
      <c r="B70" s="12" t="s">
        <v>224</v>
      </c>
      <c r="C70" s="13"/>
      <c r="D70" s="13">
        <v>2.6181326665413596</v>
      </c>
      <c r="E70" s="13"/>
      <c r="F70" s="13"/>
      <c r="G70" s="13">
        <v>2.6181326665413596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>
        <v>0.80763385507434649</v>
      </c>
      <c r="T70" s="13">
        <v>1.3198412830248702</v>
      </c>
      <c r="U70" s="13">
        <v>0.11476962906084981</v>
      </c>
      <c r="V70" s="13">
        <v>24.966789000600453</v>
      </c>
      <c r="W70" s="13">
        <v>2.5066875276164358</v>
      </c>
      <c r="X70" s="13"/>
      <c r="Y70" s="13">
        <v>1.5506865502180569</v>
      </c>
      <c r="Z70" s="13"/>
      <c r="AA70" s="13"/>
      <c r="AB70" s="13"/>
      <c r="AC70" s="13"/>
      <c r="AD70" s="13"/>
      <c r="AE70" s="13"/>
      <c r="AF70" s="13"/>
      <c r="AG70" s="13">
        <v>1.5457434239304275</v>
      </c>
      <c r="AH70" s="13"/>
      <c r="AI70" s="13"/>
      <c r="AJ70" s="13">
        <v>1.716718293953797</v>
      </c>
      <c r="AK70" s="13">
        <v>3.4850196301313088</v>
      </c>
      <c r="AL70" s="13"/>
      <c r="AM70" s="13"/>
      <c r="AN70" s="13"/>
      <c r="AO70" s="13">
        <v>2.9039924720858528</v>
      </c>
      <c r="AP70" s="13"/>
      <c r="AQ70" s="13"/>
      <c r="AR70" s="13"/>
      <c r="AS70" s="13"/>
      <c r="AT70" s="13"/>
      <c r="AU70" s="13">
        <v>8.3961723194621599E-2</v>
      </c>
      <c r="AV70" s="13">
        <v>132.16211108827224</v>
      </c>
      <c r="AW70" s="13">
        <v>30.351020825308417</v>
      </c>
      <c r="AX70" s="13"/>
      <c r="AY70" s="13">
        <v>2.8867513459481291</v>
      </c>
      <c r="AZ70" s="13"/>
      <c r="BA70" s="13"/>
      <c r="BB70" s="13"/>
      <c r="BC70" s="13">
        <v>13.74772708486752</v>
      </c>
      <c r="BD70" s="13">
        <v>4.1633319989322652</v>
      </c>
      <c r="BE70" s="13">
        <v>6.2352113452846782E-2</v>
      </c>
      <c r="BF70" s="13">
        <v>7.0710678118654755</v>
      </c>
      <c r="BG70" s="13">
        <v>3.4264047542556906</v>
      </c>
      <c r="BH70" s="13">
        <v>5.8594652770823146</v>
      </c>
      <c r="BI70" s="14">
        <v>1.9263738568078808</v>
      </c>
      <c r="BJ70" s="15"/>
    </row>
    <row r="71" spans="1:62" ht="13.5" thickBot="1" x14ac:dyDescent="0.25">
      <c r="A71" s="74"/>
      <c r="B71" s="12" t="s">
        <v>225</v>
      </c>
      <c r="C71" s="13"/>
      <c r="D71" s="13">
        <v>5.5418995870419154</v>
      </c>
      <c r="E71" s="13"/>
      <c r="F71" s="13"/>
      <c r="G71" s="13">
        <v>5.5418995870419154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>
        <v>5.7499393772290288</v>
      </c>
      <c r="T71" s="13">
        <v>2.0731091768027397</v>
      </c>
      <c r="U71" s="13">
        <v>3.6812183054458525</v>
      </c>
      <c r="V71" s="13">
        <v>4.3142692535166933</v>
      </c>
      <c r="W71" s="13">
        <v>3.1243507031729467</v>
      </c>
      <c r="X71" s="13"/>
      <c r="Y71" s="13">
        <v>5.6409522434077841</v>
      </c>
      <c r="Z71" s="13"/>
      <c r="AA71" s="13"/>
      <c r="AB71" s="13"/>
      <c r="AC71" s="13"/>
      <c r="AD71" s="13"/>
      <c r="AE71" s="13"/>
      <c r="AF71" s="13"/>
      <c r="AG71" s="13">
        <v>1.5429296351216175</v>
      </c>
      <c r="AH71" s="13"/>
      <c r="AI71" s="13"/>
      <c r="AJ71" s="13">
        <v>6.2962474718431265</v>
      </c>
      <c r="AK71" s="13">
        <v>7.506209490434272</v>
      </c>
      <c r="AL71" s="13"/>
      <c r="AM71" s="13"/>
      <c r="AN71" s="13"/>
      <c r="AO71" s="13">
        <v>2.2387926846024824</v>
      </c>
      <c r="AP71" s="13"/>
      <c r="AQ71" s="13"/>
      <c r="AR71" s="13"/>
      <c r="AS71" s="13"/>
      <c r="AT71" s="13"/>
      <c r="AU71" s="13">
        <v>4.3230595204376847</v>
      </c>
      <c r="AV71" s="13">
        <v>10.835792046327347</v>
      </c>
      <c r="AW71" s="13">
        <v>3.7217973649952505</v>
      </c>
      <c r="AX71" s="13"/>
      <c r="AY71" s="13">
        <v>0.69252077562326886</v>
      </c>
      <c r="AZ71" s="13"/>
      <c r="BA71" s="13"/>
      <c r="BB71" s="13"/>
      <c r="BC71" s="13">
        <v>8.6274499273845358</v>
      </c>
      <c r="BD71" s="13">
        <v>1.04206684261965</v>
      </c>
      <c r="BE71" s="13">
        <v>9.0171127676480207</v>
      </c>
      <c r="BF71" s="13">
        <v>4.8543689320388346</v>
      </c>
      <c r="BG71" s="13">
        <v>6.5725868968656131</v>
      </c>
      <c r="BH71" s="13">
        <v>1.8352425976658622</v>
      </c>
      <c r="BI71" s="14">
        <v>4.402959628921419</v>
      </c>
      <c r="BJ71" s="15"/>
    </row>
    <row r="72" spans="1:62" ht="13.5" thickBot="1" x14ac:dyDescent="0.25">
      <c r="A72" s="74"/>
      <c r="B72" s="12" t="s">
        <v>128</v>
      </c>
      <c r="C72" s="13">
        <v>25.109208457102916</v>
      </c>
      <c r="D72" s="13">
        <v>20.37392975712039</v>
      </c>
      <c r="E72" s="13">
        <v>123.2418524871355</v>
      </c>
      <c r="F72" s="13">
        <v>16.381268565437704</v>
      </c>
      <c r="G72" s="13">
        <v>11.645989865455178</v>
      </c>
      <c r="H72" s="13">
        <v>28.027258430892882</v>
      </c>
      <c r="I72" s="13">
        <v>8.7279398916652102</v>
      </c>
      <c r="J72" s="13">
        <v>36.755198322558094</v>
      </c>
      <c r="K72" s="13">
        <v>68.314713572617066</v>
      </c>
      <c r="L72" s="13">
        <v>55.431423817447111</v>
      </c>
      <c r="M72" s="13">
        <v>22.741569107111651</v>
      </c>
      <c r="N72" s="13">
        <v>76.253862609935808</v>
      </c>
      <c r="O72" s="13">
        <v>23.746137390064177</v>
      </c>
      <c r="P72" s="13">
        <v>31.140897755610979</v>
      </c>
      <c r="Q72" s="13">
        <v>1.5134749241477707</v>
      </c>
      <c r="R72" s="13">
        <v>0.34418794579387091</v>
      </c>
      <c r="S72" s="13">
        <v>8.7092899682951899</v>
      </c>
      <c r="T72" s="13">
        <v>39.557950117562839</v>
      </c>
      <c r="U72" s="13">
        <v>2.2016535089436959</v>
      </c>
      <c r="V72" s="13">
        <v>414.64612692623035</v>
      </c>
      <c r="W72" s="13">
        <v>45.255984623449237</v>
      </c>
      <c r="X72" s="13">
        <v>10.588852000698934</v>
      </c>
      <c r="Y72" s="13">
        <v>6.0632535383540098</v>
      </c>
      <c r="Z72" s="13">
        <v>6.6660842215621168</v>
      </c>
      <c r="AA72" s="13">
        <v>17.254936222261051</v>
      </c>
      <c r="AB72" s="13">
        <v>23.318189760615059</v>
      </c>
      <c r="AC72" s="13">
        <v>21.937794862834174</v>
      </c>
      <c r="AD72" s="13">
        <v>51.525096525096522</v>
      </c>
      <c r="AE72" s="13">
        <v>48.474903474903471</v>
      </c>
      <c r="AF72" s="13">
        <v>42.171189979123177</v>
      </c>
      <c r="AG72" s="13">
        <v>28.442622950819668</v>
      </c>
      <c r="AH72" s="13">
        <v>79.149377593360995</v>
      </c>
      <c r="AI72" s="13">
        <v>68.719554627696596</v>
      </c>
      <c r="AJ72" s="13">
        <v>10.562641970994234</v>
      </c>
      <c r="AK72" s="13">
        <v>16.940415865804649</v>
      </c>
      <c r="AL72" s="13">
        <v>5.8273632710117074</v>
      </c>
      <c r="AM72" s="13">
        <v>11.113052594792942</v>
      </c>
      <c r="AN72" s="13">
        <v>3.1015201817228726</v>
      </c>
      <c r="AO72" s="13">
        <v>72.23682049597636</v>
      </c>
      <c r="AP72" s="13">
        <v>34.399174832387828</v>
      </c>
      <c r="AQ72" s="13">
        <v>65.600825167612172</v>
      </c>
      <c r="AR72" s="13"/>
      <c r="AS72" s="13"/>
      <c r="AT72" s="13"/>
      <c r="AU72" s="13">
        <v>1.1392155261899486</v>
      </c>
      <c r="AV72" s="13">
        <v>512.45237475147201</v>
      </c>
      <c r="AW72" s="13">
        <v>474.22341912473496</v>
      </c>
      <c r="AX72" s="13">
        <v>49</v>
      </c>
      <c r="AY72" s="13">
        <v>239</v>
      </c>
      <c r="AZ72" s="13">
        <v>0.20502092050209206</v>
      </c>
      <c r="BA72" s="13">
        <v>29</v>
      </c>
      <c r="BB72" s="13">
        <v>0.12133891213389121</v>
      </c>
      <c r="BC72" s="13">
        <v>79</v>
      </c>
      <c r="BD72" s="13">
        <v>240</v>
      </c>
      <c r="BE72" s="13">
        <v>0.32916666666666666</v>
      </c>
      <c r="BF72" s="13">
        <v>79</v>
      </c>
      <c r="BG72" s="13">
        <v>24.419769758415448</v>
      </c>
      <c r="BH72" s="13">
        <v>166</v>
      </c>
      <c r="BI72" s="14">
        <v>20.524703640001917</v>
      </c>
      <c r="BJ72" s="15" t="s">
        <v>226</v>
      </c>
    </row>
    <row r="73" spans="1:62" ht="13.5" thickBot="1" x14ac:dyDescent="0.25">
      <c r="A73" s="74"/>
      <c r="B73" s="12" t="s">
        <v>129</v>
      </c>
      <c r="C73" s="13">
        <v>37.80829106174567</v>
      </c>
      <c r="D73" s="13">
        <v>31.791149204128043</v>
      </c>
      <c r="E73" s="13">
        <v>118.92709766162308</v>
      </c>
      <c r="F73" s="13">
        <v>22.704215497638618</v>
      </c>
      <c r="G73" s="13">
        <v>16.687073640020994</v>
      </c>
      <c r="H73" s="13">
        <v>39.391289137659612</v>
      </c>
      <c r="I73" s="13">
        <v>15.104075564107051</v>
      </c>
      <c r="J73" s="13">
        <v>54.495364701766668</v>
      </c>
      <c r="K73" s="13">
        <v>69.378911892152132</v>
      </c>
      <c r="L73" s="13">
        <v>58.337345530412456</v>
      </c>
      <c r="M73" s="13">
        <v>34.799720132936855</v>
      </c>
      <c r="N73" s="13">
        <v>72.283742577435405</v>
      </c>
      <c r="O73" s="13">
        <v>27.716257422564599</v>
      </c>
      <c r="P73" s="13">
        <v>38.34369449378331</v>
      </c>
      <c r="Q73" s="13">
        <v>1.104118104118101</v>
      </c>
      <c r="R73" s="13">
        <v>0.38423001017018749</v>
      </c>
      <c r="S73" s="13">
        <v>10.803416856685622</v>
      </c>
      <c r="T73" s="13">
        <v>51.923974001366545</v>
      </c>
      <c r="U73" s="13">
        <v>2.0806221142475145</v>
      </c>
      <c r="V73" s="13">
        <v>428.70150486492133</v>
      </c>
      <c r="W73" s="13">
        <v>60.46003148504461</v>
      </c>
      <c r="X73" s="13">
        <v>16.722057022914115</v>
      </c>
      <c r="Y73" s="13">
        <v>12.943851670456535</v>
      </c>
      <c r="Z73" s="13">
        <v>11.159699142907121</v>
      </c>
      <c r="AA73" s="13">
        <v>27.881756165821237</v>
      </c>
      <c r="AB73" s="13">
        <v>40.825607836277769</v>
      </c>
      <c r="AC73" s="13">
        <v>19.634423648766834</v>
      </c>
      <c r="AD73" s="13">
        <v>67.524952987125701</v>
      </c>
      <c r="AE73" s="13">
        <v>32.475047012874285</v>
      </c>
      <c r="AF73" s="13">
        <v>44.228544991903767</v>
      </c>
      <c r="AG73" s="13">
        <v>38.292367399741273</v>
      </c>
      <c r="AH73" s="13">
        <v>79.949874686716797</v>
      </c>
      <c r="AI73" s="13">
        <v>73.745084432107348</v>
      </c>
      <c r="AJ73" s="13">
        <v>16.529648417001923</v>
      </c>
      <c r="AK73" s="13">
        <v>25.572852894874938</v>
      </c>
      <c r="AL73" s="13">
        <v>16.101101976561136</v>
      </c>
      <c r="AM73" s="13">
        <v>9.4717509183138002</v>
      </c>
      <c r="AN73" s="13">
        <v>7.7663110022739197</v>
      </c>
      <c r="AO73" s="13">
        <v>76.290864650168047</v>
      </c>
      <c r="AP73" s="13">
        <v>62.961696306429552</v>
      </c>
      <c r="AQ73" s="13">
        <v>37.038303693570448</v>
      </c>
      <c r="AR73" s="13"/>
      <c r="AS73" s="13"/>
      <c r="AT73" s="13"/>
      <c r="AU73" s="13">
        <v>1.3246553280769682</v>
      </c>
      <c r="AV73" s="13">
        <v>624.7906679032825</v>
      </c>
      <c r="AW73" s="13">
        <v>550.89953943580895</v>
      </c>
      <c r="AX73" s="13">
        <v>59</v>
      </c>
      <c r="AY73" s="13">
        <v>243</v>
      </c>
      <c r="AZ73" s="13">
        <v>0.24279835390946503</v>
      </c>
      <c r="BA73" s="13">
        <v>31</v>
      </c>
      <c r="BB73" s="13">
        <v>0.12757201646090535</v>
      </c>
      <c r="BC73" s="13">
        <v>96</v>
      </c>
      <c r="BD73" s="13">
        <v>233</v>
      </c>
      <c r="BE73" s="13">
        <v>0.41201716738197425</v>
      </c>
      <c r="BF73" s="13">
        <v>102</v>
      </c>
      <c r="BG73" s="13">
        <v>35.675635071781116</v>
      </c>
      <c r="BH73" s="13">
        <v>190</v>
      </c>
      <c r="BI73" s="14">
        <v>26.482344657114883</v>
      </c>
      <c r="BJ73" s="15" t="s">
        <v>22</v>
      </c>
    </row>
    <row r="74" spans="1:62" ht="13.5" thickBot="1" x14ac:dyDescent="0.25">
      <c r="A74" s="74"/>
      <c r="B74" s="12" t="s">
        <v>130</v>
      </c>
      <c r="C74" s="13">
        <v>30.560392591419976</v>
      </c>
      <c r="D74" s="13">
        <v>27.821750831090707</v>
      </c>
      <c r="E74" s="13">
        <v>109.84352773826458</v>
      </c>
      <c r="F74" s="13">
        <v>17.468735159094503</v>
      </c>
      <c r="G74" s="13">
        <v>14.730093398765238</v>
      </c>
      <c r="H74" s="13">
        <v>32.198828557859741</v>
      </c>
      <c r="I74" s="13">
        <v>13.091657432325471</v>
      </c>
      <c r="J74" s="13">
        <v>45.290485990185218</v>
      </c>
      <c r="K74" s="13">
        <v>67.476406850751474</v>
      </c>
      <c r="L74" s="13">
        <v>61.429570080391471</v>
      </c>
      <c r="M74" s="13">
        <v>29.19107171125534</v>
      </c>
      <c r="N74" s="13">
        <v>71.094023068857027</v>
      </c>
      <c r="O74" s="13">
        <v>28.905976931142956</v>
      </c>
      <c r="P74" s="13">
        <v>40.658800393313676</v>
      </c>
      <c r="Q74" s="13">
        <v>1.5582870737509833</v>
      </c>
      <c r="R74" s="13">
        <v>0.45488069716587193</v>
      </c>
      <c r="S74" s="13">
        <v>11.471518126101243</v>
      </c>
      <c r="T74" s="13">
        <v>52.361847404527907</v>
      </c>
      <c r="U74" s="13">
        <v>2.1908161561750514</v>
      </c>
      <c r="V74" s="13">
        <v>404.08904975605407</v>
      </c>
      <c r="W74" s="13">
        <v>55.880956150071235</v>
      </c>
      <c r="X74" s="13">
        <v>12.126009181573531</v>
      </c>
      <c r="Y74" s="13">
        <v>10.796264049390535</v>
      </c>
      <c r="Z74" s="13">
        <v>8.421719170492322</v>
      </c>
      <c r="AA74" s="13">
        <v>20.547728352065853</v>
      </c>
      <c r="AB74" s="13">
        <v>31.34399240145639</v>
      </c>
      <c r="AC74" s="13">
        <v>24.536963748614848</v>
      </c>
      <c r="AD74" s="13">
        <v>56.09065155807366</v>
      </c>
      <c r="AE74" s="13">
        <v>43.90934844192634</v>
      </c>
      <c r="AF74" s="13">
        <v>39.67883967883968</v>
      </c>
      <c r="AG74" s="13">
        <v>37.105549510337326</v>
      </c>
      <c r="AH74" s="13">
        <v>66.375545851528386</v>
      </c>
      <c r="AI74" s="13">
        <v>67.236467236467234</v>
      </c>
      <c r="AJ74" s="13">
        <v>12.236821275922114</v>
      </c>
      <c r="AK74" s="13">
        <v>17.199620072819378</v>
      </c>
      <c r="AL74" s="13">
        <v>8.5879373120151961</v>
      </c>
      <c r="AM74" s="13">
        <v>8.6116827608041788</v>
      </c>
      <c r="AN74" s="13">
        <v>3.9338293493747036</v>
      </c>
      <c r="AO74" s="13">
        <v>72.848484848484844</v>
      </c>
      <c r="AP74" s="13">
        <v>49.930971007823274</v>
      </c>
      <c r="AQ74" s="13">
        <v>50.069028992176698</v>
      </c>
      <c r="AR74" s="13"/>
      <c r="AS74" s="13"/>
      <c r="AT74" s="13"/>
      <c r="AU74" s="13">
        <v>1.0737703005957795</v>
      </c>
      <c r="AV74" s="13">
        <v>674.61758691206524</v>
      </c>
      <c r="AW74" s="13">
        <v>548.32922179860964</v>
      </c>
      <c r="AX74" s="13">
        <v>67</v>
      </c>
      <c r="AY74" s="13">
        <v>234</v>
      </c>
      <c r="AZ74" s="13">
        <v>0.28632478632478631</v>
      </c>
      <c r="BA74" s="13">
        <v>30</v>
      </c>
      <c r="BB74" s="13">
        <v>0.12820512820512819</v>
      </c>
      <c r="BC74" s="13">
        <v>85</v>
      </c>
      <c r="BD74" s="13">
        <v>224</v>
      </c>
      <c r="BE74" s="13">
        <v>0.3794642857142857</v>
      </c>
      <c r="BF74" s="13">
        <v>103</v>
      </c>
      <c r="BG74" s="13">
        <v>39.932190595366748</v>
      </c>
      <c r="BH74" s="13">
        <v>161</v>
      </c>
      <c r="BI74" s="14">
        <v>23.771215445164206</v>
      </c>
      <c r="BJ74" s="15" t="s">
        <v>63</v>
      </c>
    </row>
    <row r="75" spans="1:62" ht="13.5" thickBot="1" x14ac:dyDescent="0.25">
      <c r="A75" s="74"/>
      <c r="B75" s="12" t="s">
        <v>227</v>
      </c>
      <c r="C75" s="19">
        <v>31.159297370089519</v>
      </c>
      <c r="D75" s="19">
        <v>29.806450017609375</v>
      </c>
      <c r="E75" s="19">
        <v>114.38531269994382</v>
      </c>
      <c r="F75" s="19">
        <v>18.851406407390275</v>
      </c>
      <c r="G75" s="19">
        <v>15.708583519393116</v>
      </c>
      <c r="H75" s="19">
        <v>35.795058847759677</v>
      </c>
      <c r="I75" s="19">
        <v>14.097866498216261</v>
      </c>
      <c r="J75" s="19">
        <v>49.892925345975939</v>
      </c>
      <c r="K75" s="19">
        <v>68.427659371451796</v>
      </c>
      <c r="L75" s="19">
        <v>59.88345780540196</v>
      </c>
      <c r="M75" s="19">
        <v>31.995395922096098</v>
      </c>
      <c r="N75" s="19">
        <v>71.688882823146216</v>
      </c>
      <c r="O75" s="19">
        <v>28.311117176853777</v>
      </c>
      <c r="P75" s="19">
        <v>39.501247443548493</v>
      </c>
      <c r="Q75" s="19">
        <v>1.3919600340056182</v>
      </c>
      <c r="R75" s="19">
        <v>0.41955535366802971</v>
      </c>
      <c r="S75" s="19">
        <v>10.328074983694018</v>
      </c>
      <c r="T75" s="19">
        <v>47.947923841152431</v>
      </c>
      <c r="U75" s="19">
        <v>2.1576972597887543</v>
      </c>
      <c r="V75" s="19">
        <v>415.81222718240195</v>
      </c>
      <c r="W75" s="19">
        <v>50.568470386760239</v>
      </c>
      <c r="X75" s="19">
        <v>11.357430591136232</v>
      </c>
      <c r="Y75" s="19">
        <v>10.796264049390535</v>
      </c>
      <c r="Z75" s="19">
        <v>8.421719170492322</v>
      </c>
      <c r="AA75" s="19">
        <v>20.547728352065853</v>
      </c>
      <c r="AB75" s="19">
        <v>31.34399240145639</v>
      </c>
      <c r="AC75" s="19">
        <v>24.536963748614848</v>
      </c>
      <c r="AD75" s="19">
        <v>56.09065155807366</v>
      </c>
      <c r="AE75" s="19">
        <v>43.90934844192634</v>
      </c>
      <c r="AF75" s="19">
        <v>40.925014828981432</v>
      </c>
      <c r="AG75" s="19">
        <v>37.105549510337326</v>
      </c>
      <c r="AH75" s="19">
        <v>66.375545851528386</v>
      </c>
      <c r="AI75" s="19">
        <v>67.236467236467234</v>
      </c>
      <c r="AJ75" s="19">
        <v>11.399731623458173</v>
      </c>
      <c r="AK75" s="19">
        <v>19.904296277832987</v>
      </c>
      <c r="AL75" s="19">
        <v>12.344519644288166</v>
      </c>
      <c r="AM75" s="19">
        <v>9.0417168395589904</v>
      </c>
      <c r="AN75" s="19">
        <v>3.9338293493747036</v>
      </c>
      <c r="AO75" s="19">
        <v>73.792056664876412</v>
      </c>
      <c r="AP75" s="19">
        <v>56.446333657126416</v>
      </c>
      <c r="AQ75" s="19">
        <v>43.553666342873569</v>
      </c>
      <c r="AR75" s="19"/>
      <c r="AS75" s="19"/>
      <c r="AT75" s="19"/>
      <c r="AU75" s="19">
        <v>1.1792137182875655</v>
      </c>
      <c r="AV75" s="19">
        <v>603.95354318893988</v>
      </c>
      <c r="AW75" s="19">
        <v>524.48406011971781</v>
      </c>
      <c r="AX75" s="19">
        <v>63</v>
      </c>
      <c r="AY75" s="19">
        <v>238.66666666666666</v>
      </c>
      <c r="AZ75" s="19">
        <v>0.26456157011712567</v>
      </c>
      <c r="BA75" s="19">
        <v>30.5</v>
      </c>
      <c r="BB75" s="19">
        <v>0.12788857233301676</v>
      </c>
      <c r="BC75" s="19">
        <v>86.666666666666671</v>
      </c>
      <c r="BD75" s="19">
        <v>232.33333333333334</v>
      </c>
      <c r="BE75" s="19">
        <v>0.37354937325430893</v>
      </c>
      <c r="BF75" s="19">
        <v>102.5</v>
      </c>
      <c r="BG75" s="19">
        <v>37.803912833573932</v>
      </c>
      <c r="BH75" s="19">
        <v>178</v>
      </c>
      <c r="BI75" s="20">
        <v>25.126780051139544</v>
      </c>
      <c r="BJ75" s="15"/>
    </row>
    <row r="76" spans="1:62" ht="13.5" thickBot="1" x14ac:dyDescent="0.25">
      <c r="A76" s="74"/>
      <c r="B76" s="12" t="s">
        <v>131</v>
      </c>
      <c r="C76" s="19">
        <v>31.159297370089519</v>
      </c>
      <c r="D76" s="19">
        <v>26.662276597446379</v>
      </c>
      <c r="E76" s="19">
        <v>117.33749262900773</v>
      </c>
      <c r="F76" s="19">
        <v>18.851406407390275</v>
      </c>
      <c r="G76" s="19">
        <v>14.354385634747137</v>
      </c>
      <c r="H76" s="19">
        <v>33.205792042137411</v>
      </c>
      <c r="I76" s="19">
        <v>12.307890962699245</v>
      </c>
      <c r="J76" s="19">
        <v>45.513683004836658</v>
      </c>
      <c r="K76" s="19">
        <v>68.39001077184021</v>
      </c>
      <c r="L76" s="19">
        <v>58.399446476083682</v>
      </c>
      <c r="M76" s="19">
        <v>28.910786983767949</v>
      </c>
      <c r="N76" s="19">
        <v>73.21054275207608</v>
      </c>
      <c r="O76" s="19">
        <v>26.789457247923909</v>
      </c>
      <c r="P76" s="19">
        <v>36.714464214235988</v>
      </c>
      <c r="Q76" s="19">
        <v>1.3919600340056182</v>
      </c>
      <c r="R76" s="19">
        <v>0.39443288437664342</v>
      </c>
      <c r="S76" s="19">
        <v>10.328074983694018</v>
      </c>
      <c r="T76" s="19">
        <v>47.947923841152431</v>
      </c>
      <c r="U76" s="19">
        <v>2.1576972597887543</v>
      </c>
      <c r="V76" s="19">
        <v>415.81222718240195</v>
      </c>
      <c r="W76" s="19">
        <v>53.865657419521689</v>
      </c>
      <c r="X76" s="19">
        <v>13.145639401728859</v>
      </c>
      <c r="Y76" s="19">
        <v>9.9344564194003606</v>
      </c>
      <c r="Z76" s="19">
        <v>8.7491675116538534</v>
      </c>
      <c r="AA76" s="19">
        <v>21.894806913382713</v>
      </c>
      <c r="AB76" s="19">
        <v>31.829263332783071</v>
      </c>
      <c r="AC76" s="19">
        <v>22.036394086738621</v>
      </c>
      <c r="AD76" s="19">
        <v>58.380233690098628</v>
      </c>
      <c r="AE76" s="19">
        <v>41.619766309901365</v>
      </c>
      <c r="AF76" s="19">
        <v>42.026191549955541</v>
      </c>
      <c r="AG76" s="19">
        <v>34.613513286966089</v>
      </c>
      <c r="AH76" s="19">
        <v>75.158266043868721</v>
      </c>
      <c r="AI76" s="19">
        <v>69.900368765423721</v>
      </c>
      <c r="AJ76" s="19">
        <v>13.109703887972756</v>
      </c>
      <c r="AK76" s="19">
        <v>19.904296277832987</v>
      </c>
      <c r="AL76" s="19">
        <v>10.172134186529346</v>
      </c>
      <c r="AM76" s="19">
        <v>9.7321620913036408</v>
      </c>
      <c r="AN76" s="19">
        <v>4.9338868444571657</v>
      </c>
      <c r="AO76" s="19">
        <v>73.792056664876412</v>
      </c>
      <c r="AP76" s="19">
        <v>49.09728071554688</v>
      </c>
      <c r="AQ76" s="19">
        <v>50.902719284453106</v>
      </c>
      <c r="AR76" s="19"/>
      <c r="AS76" s="19"/>
      <c r="AT76" s="19"/>
      <c r="AU76" s="19">
        <v>1.1792137182875655</v>
      </c>
      <c r="AV76" s="19">
        <v>603.95354318893988</v>
      </c>
      <c r="AW76" s="19">
        <v>524.48406011971781</v>
      </c>
      <c r="AX76" s="19">
        <v>58.333333333333336</v>
      </c>
      <c r="AY76" s="19">
        <v>238.66666666666666</v>
      </c>
      <c r="AZ76" s="19">
        <v>0.24471468691211448</v>
      </c>
      <c r="BA76" s="19">
        <v>30</v>
      </c>
      <c r="BB76" s="19">
        <v>0.12570535226664159</v>
      </c>
      <c r="BC76" s="19">
        <v>86.666666666666671</v>
      </c>
      <c r="BD76" s="19">
        <v>232.33333333333334</v>
      </c>
      <c r="BE76" s="19">
        <v>0.37354937325430893</v>
      </c>
      <c r="BF76" s="19">
        <v>94.666666666666671</v>
      </c>
      <c r="BG76" s="19">
        <v>33.342531808521102</v>
      </c>
      <c r="BH76" s="19">
        <v>172.33333333333334</v>
      </c>
      <c r="BI76" s="20">
        <v>23.592754580760332</v>
      </c>
      <c r="BJ76" s="15"/>
    </row>
    <row r="77" spans="1:62" ht="13.5" thickBot="1" x14ac:dyDescent="0.25">
      <c r="A77" s="74"/>
      <c r="B77" s="12" t="s">
        <v>228</v>
      </c>
      <c r="C77" s="13">
        <v>6.3706899116437903</v>
      </c>
      <c r="D77" s="13">
        <v>2.8067885068055491</v>
      </c>
      <c r="E77" s="13">
        <v>6.4230538901889602</v>
      </c>
      <c r="F77" s="13">
        <v>3.3806433282002817</v>
      </c>
      <c r="G77" s="13">
        <v>1.3837939992400312</v>
      </c>
      <c r="H77" s="13">
        <v>5.0858376493934161</v>
      </c>
      <c r="I77" s="13">
        <v>1.4229945075655182</v>
      </c>
      <c r="J77" s="13">
        <v>6.5088321569589347</v>
      </c>
      <c r="K77" s="13">
        <v>1.3452742160159989</v>
      </c>
      <c r="L77" s="13">
        <v>2.1865329482416818</v>
      </c>
      <c r="M77" s="13">
        <v>3.9659133322622262</v>
      </c>
      <c r="N77" s="13">
        <v>0.8412587322256978</v>
      </c>
      <c r="O77" s="13">
        <v>0.84125873222568281</v>
      </c>
      <c r="P77" s="13">
        <v>1.6370270807229035</v>
      </c>
      <c r="Q77" s="13">
        <v>0.25028336868246565</v>
      </c>
      <c r="R77" s="13">
        <v>4.9957579870136701E-2</v>
      </c>
      <c r="S77" s="13">
        <v>1.4411587425084476</v>
      </c>
      <c r="T77" s="13">
        <v>7.2692281289825997</v>
      </c>
      <c r="U77" s="13">
        <v>6.6968616522296784E-2</v>
      </c>
      <c r="V77" s="13">
        <v>12.34759405621533</v>
      </c>
      <c r="W77" s="13">
        <v>7.5129894163883986</v>
      </c>
      <c r="X77" s="13">
        <v>1.0869342663460244</v>
      </c>
      <c r="Y77" s="13"/>
      <c r="Z77" s="13"/>
      <c r="AA77" s="13"/>
      <c r="AB77" s="13"/>
      <c r="AC77" s="13"/>
      <c r="AD77" s="13"/>
      <c r="AE77" s="13"/>
      <c r="AF77" s="13">
        <v>1.7623577984227892</v>
      </c>
      <c r="AG77" s="13"/>
      <c r="AH77" s="13"/>
      <c r="AI77" s="13"/>
      <c r="AJ77" s="13">
        <v>1.1838235394366854</v>
      </c>
      <c r="AK77" s="13">
        <v>4.9108245026360988</v>
      </c>
      <c r="AL77" s="13">
        <v>5.312609682471586</v>
      </c>
      <c r="AM77" s="13">
        <v>0.60816002645767298</v>
      </c>
      <c r="AN77" s="13"/>
      <c r="AO77" s="13">
        <v>2.1855352503563781</v>
      </c>
      <c r="AP77" s="13">
        <v>9.2141142224235981</v>
      </c>
      <c r="AQ77" s="13">
        <v>9.2141142224235786</v>
      </c>
      <c r="AR77" s="13"/>
      <c r="AS77" s="13"/>
      <c r="AT77" s="13"/>
      <c r="AU77" s="13">
        <v>0.13013729589117637</v>
      </c>
      <c r="AV77" s="13">
        <v>83.06640917689505</v>
      </c>
      <c r="AW77" s="13">
        <v>43.545960296093376</v>
      </c>
      <c r="AX77" s="13">
        <v>5.6568542494923806</v>
      </c>
      <c r="AY77" s="13">
        <v>4.5092497528228943</v>
      </c>
      <c r="AZ77" s="13">
        <v>3.0777835521731634E-2</v>
      </c>
      <c r="BA77" s="13">
        <v>0.70710678118654757</v>
      </c>
      <c r="BB77" s="13">
        <v>4.4767760758881444E-4</v>
      </c>
      <c r="BC77" s="13">
        <v>8.6216781042517088</v>
      </c>
      <c r="BD77" s="13">
        <v>8.0208062770106423</v>
      </c>
      <c r="BE77" s="13">
        <v>4.1740759567252574E-2</v>
      </c>
      <c r="BF77" s="13">
        <v>0.70710678118654757</v>
      </c>
      <c r="BG77" s="13">
        <v>3.009839275224456</v>
      </c>
      <c r="BH77" s="13">
        <v>16.970562748477139</v>
      </c>
      <c r="BI77" s="14">
        <v>1.9170578504432645</v>
      </c>
      <c r="BJ77" s="15"/>
    </row>
    <row r="78" spans="1:62" ht="13.5" thickBot="1" x14ac:dyDescent="0.25">
      <c r="A78" s="74"/>
      <c r="B78" s="12" t="s">
        <v>229</v>
      </c>
      <c r="C78" s="13">
        <v>11.80424414493339</v>
      </c>
      <c r="D78" s="13">
        <v>6.6586231682945334</v>
      </c>
      <c r="E78" s="13">
        <v>3.9706015173410263</v>
      </c>
      <c r="F78" s="13">
        <v>10.35368552027704</v>
      </c>
      <c r="G78" s="13">
        <v>6.2290156169706714</v>
      </c>
      <c r="H78" s="13">
        <v>10.046722664139478</v>
      </c>
      <c r="I78" s="13">
        <v>7.1373144724990905</v>
      </c>
      <c r="J78" s="13">
        <v>9.2246331997486894</v>
      </c>
      <c r="K78" s="13">
        <v>1.390157911929389</v>
      </c>
      <c r="L78" s="13">
        <v>2.5818687357930683</v>
      </c>
      <c r="M78" s="13">
        <v>8.7647742121049497</v>
      </c>
      <c r="N78" s="13">
        <v>0.8297796406685336</v>
      </c>
      <c r="O78" s="13">
        <v>2.1011525280800845</v>
      </c>
      <c r="P78" s="13">
        <v>2.9304212516818606</v>
      </c>
      <c r="Q78" s="13">
        <v>10.381129253163937</v>
      </c>
      <c r="R78" s="13">
        <v>8.4197098640274195</v>
      </c>
      <c r="S78" s="13">
        <v>8.0562291544734332</v>
      </c>
      <c r="T78" s="13">
        <v>8.7530188605722792</v>
      </c>
      <c r="U78" s="13">
        <v>1.7919264901967868</v>
      </c>
      <c r="V78" s="13">
        <v>1.7144485626376149</v>
      </c>
      <c r="W78" s="13">
        <v>10.505529874010001</v>
      </c>
      <c r="X78" s="13">
        <v>6.7671872107862709</v>
      </c>
      <c r="Y78" s="13"/>
      <c r="Z78" s="13"/>
      <c r="AA78" s="13"/>
      <c r="AB78" s="13"/>
      <c r="AC78" s="13"/>
      <c r="AD78" s="13"/>
      <c r="AE78" s="13"/>
      <c r="AF78" s="13">
        <v>3.0450206440957919</v>
      </c>
      <c r="AG78" s="13"/>
      <c r="AH78" s="13"/>
      <c r="AI78" s="13"/>
      <c r="AJ78" s="13">
        <v>7.3430645572514326</v>
      </c>
      <c r="AK78" s="13">
        <v>14.244491786919088</v>
      </c>
      <c r="AL78" s="13">
        <v>30.431174646889946</v>
      </c>
      <c r="AM78" s="13">
        <v>4.7561108845318101</v>
      </c>
      <c r="AN78" s="13"/>
      <c r="AO78" s="13">
        <v>1.7099663868255792</v>
      </c>
      <c r="AP78" s="13">
        <v>11.542578989947501</v>
      </c>
      <c r="AQ78" s="13">
        <v>14.959389636710101</v>
      </c>
      <c r="AR78" s="13"/>
      <c r="AS78" s="13"/>
      <c r="AT78" s="13"/>
      <c r="AU78" s="13">
        <v>6.3716018266383605</v>
      </c>
      <c r="AV78" s="13">
        <v>7.9407454827850428</v>
      </c>
      <c r="AW78" s="13">
        <v>4.7935244959268282</v>
      </c>
      <c r="AX78" s="13">
        <v>6.3492063492063489</v>
      </c>
      <c r="AY78" s="13">
        <v>1.0908169938417116</v>
      </c>
      <c r="AZ78" s="13">
        <v>8.2261441818725647</v>
      </c>
      <c r="BA78" s="13">
        <v>1.639344262295082</v>
      </c>
      <c r="BB78" s="13">
        <v>0.24752475247524228</v>
      </c>
      <c r="BC78" s="13">
        <v>5.7435325088723381</v>
      </c>
      <c r="BD78" s="13">
        <v>1.993177042962669</v>
      </c>
      <c r="BE78" s="13">
        <v>6.4513664050311021</v>
      </c>
      <c r="BF78" s="13">
        <v>0.48780487804878048</v>
      </c>
      <c r="BG78" s="13">
        <v>5.6297816873143276</v>
      </c>
      <c r="BH78" s="13">
        <v>6.7415730337078639</v>
      </c>
      <c r="BI78" s="14">
        <v>5.3948997970150225</v>
      </c>
      <c r="BJ78" s="15"/>
    </row>
    <row r="79" spans="1:62" ht="13.5" thickBot="1" x14ac:dyDescent="0.25">
      <c r="A79" s="74"/>
      <c r="B79" s="12" t="s">
        <v>134</v>
      </c>
      <c r="C79" s="13">
        <v>31.59563924677899</v>
      </c>
      <c r="D79" s="13">
        <v>27.195242814667985</v>
      </c>
      <c r="E79" s="13">
        <v>116.18075801749272</v>
      </c>
      <c r="F79" s="13">
        <v>18.721506442021806</v>
      </c>
      <c r="G79" s="13">
        <v>14.321110009910804</v>
      </c>
      <c r="H79" s="13">
        <v>33.042616451932602</v>
      </c>
      <c r="I79" s="13">
        <v>12.874132804757185</v>
      </c>
      <c r="J79" s="13">
        <v>45.916749256689791</v>
      </c>
      <c r="K79" s="13">
        <v>68.810705806173118</v>
      </c>
      <c r="L79" s="13">
        <v>59.227282538312096</v>
      </c>
      <c r="M79" s="13">
        <v>29.395441030723486</v>
      </c>
      <c r="N79" s="13">
        <v>71.962011655514786</v>
      </c>
      <c r="O79" s="13">
        <v>28.03798834448521</v>
      </c>
      <c r="P79" s="13">
        <v>38.962207558488302</v>
      </c>
      <c r="Q79" s="13">
        <v>1.5307227983284235</v>
      </c>
      <c r="R79" s="13">
        <v>0.44996271752647216</v>
      </c>
      <c r="S79" s="13">
        <v>9.3122522622204311</v>
      </c>
      <c r="T79" s="13">
        <v>55.882564709283805</v>
      </c>
      <c r="U79" s="13">
        <v>1.6663967215293862</v>
      </c>
      <c r="V79" s="13">
        <v>544.2146312826884</v>
      </c>
      <c r="W79" s="13">
        <v>49.048562933597623</v>
      </c>
      <c r="X79" s="13">
        <v>11.050545094152627</v>
      </c>
      <c r="Y79" s="13">
        <v>8.2259663032705639</v>
      </c>
      <c r="Z79" s="13">
        <v>8.0178394449950456</v>
      </c>
      <c r="AA79" s="13">
        <v>19.068384539147672</v>
      </c>
      <c r="AB79" s="13">
        <v>27.29435084241824</v>
      </c>
      <c r="AC79" s="13">
        <v>21.754212091179387</v>
      </c>
      <c r="AD79" s="13">
        <v>55.647605576884231</v>
      </c>
      <c r="AE79" s="13">
        <v>44.352394423115783</v>
      </c>
      <c r="AF79" s="13">
        <v>34.974905897114176</v>
      </c>
      <c r="AG79" s="13">
        <v>27.401782766589633</v>
      </c>
      <c r="AH79" s="13">
        <v>64.720000000000013</v>
      </c>
      <c r="AI79" s="13">
        <v>60.351317440401509</v>
      </c>
      <c r="AJ79" s="13">
        <v>12.983151635282459</v>
      </c>
      <c r="AK79" s="13">
        <v>22.775024777006937</v>
      </c>
      <c r="AL79" s="13">
        <v>10.485629335976213</v>
      </c>
      <c r="AM79" s="13">
        <v>12.289395441030724</v>
      </c>
      <c r="AN79" s="13">
        <v>4.1427155599603571</v>
      </c>
      <c r="AO79" s="13">
        <v>69.30516135814149</v>
      </c>
      <c r="AP79" s="13">
        <v>46.040034812880762</v>
      </c>
      <c r="AQ79" s="13">
        <v>53.959965187119238</v>
      </c>
      <c r="AR79" s="13"/>
      <c r="AS79" s="13"/>
      <c r="AT79" s="13"/>
      <c r="AU79" s="13">
        <v>2.4883474213750381</v>
      </c>
      <c r="AV79" s="13">
        <v>1114.3926108695732</v>
      </c>
      <c r="AW79" s="13">
        <v>305.76688412258886</v>
      </c>
      <c r="AX79" s="13">
        <v>59</v>
      </c>
      <c r="AY79" s="13">
        <v>243</v>
      </c>
      <c r="AZ79" s="13">
        <v>0.24279835390946503</v>
      </c>
      <c r="BA79" s="13">
        <v>34</v>
      </c>
      <c r="BB79" s="13">
        <v>0.13991769547325103</v>
      </c>
      <c r="BC79" s="13">
        <v>101</v>
      </c>
      <c r="BD79" s="13">
        <v>235</v>
      </c>
      <c r="BE79" s="13">
        <v>0.4297872340425532</v>
      </c>
      <c r="BF79" s="13">
        <v>86</v>
      </c>
      <c r="BG79" s="13">
        <v>26.371447354585058</v>
      </c>
      <c r="BH79" s="13">
        <v>187</v>
      </c>
      <c r="BI79" s="14">
        <v>23.039102707585084</v>
      </c>
      <c r="BJ79" s="15" t="s">
        <v>230</v>
      </c>
    </row>
    <row r="80" spans="1:62" ht="13.5" thickBot="1" x14ac:dyDescent="0.25">
      <c r="A80" s="74"/>
      <c r="B80" s="12" t="s">
        <v>135</v>
      </c>
      <c r="C80" s="13">
        <v>26.626419174626058</v>
      </c>
      <c r="D80" s="13">
        <v>22.121102901423679</v>
      </c>
      <c r="E80" s="13">
        <v>120.36659877800406</v>
      </c>
      <c r="F80" s="13">
        <v>16.53451072265273</v>
      </c>
      <c r="G80" s="13">
        <v>12.029194449450353</v>
      </c>
      <c r="H80" s="13">
        <v>28.563705172103081</v>
      </c>
      <c r="I80" s="13">
        <v>10.091908451973328</v>
      </c>
      <c r="J80" s="13">
        <v>38.655613624076409</v>
      </c>
      <c r="K80" s="13">
        <v>68.88111888111888</v>
      </c>
      <c r="L80" s="13">
        <v>57.226107226107224</v>
      </c>
      <c r="M80" s="13">
        <v>24.373761038024867</v>
      </c>
      <c r="N80" s="13">
        <v>73.892773892773903</v>
      </c>
      <c r="O80" s="13">
        <v>26.107226107226111</v>
      </c>
      <c r="P80" s="13">
        <v>35.331230283911673</v>
      </c>
      <c r="Q80" s="13">
        <v>0.88141025641025816</v>
      </c>
      <c r="R80" s="13">
        <v>0.21483282966207859</v>
      </c>
      <c r="S80" s="13">
        <v>11.690673688373595</v>
      </c>
      <c r="T80" s="13">
        <v>57.597593020506224</v>
      </c>
      <c r="U80" s="13">
        <v>2.0297156661062927</v>
      </c>
      <c r="V80" s="13">
        <v>435.08225209215982</v>
      </c>
      <c r="W80" s="13">
        <v>49.369255721751664</v>
      </c>
      <c r="X80" s="13">
        <v>11.524599026851686</v>
      </c>
      <c r="Y80" s="13">
        <v>9.4611641737249954</v>
      </c>
      <c r="Z80" s="13">
        <v>7.1364209767525679</v>
      </c>
      <c r="AA80" s="13">
        <v>18.661020003604254</v>
      </c>
      <c r="AB80" s="13">
        <v>28.122184177329249</v>
      </c>
      <c r="AC80" s="13">
        <v>21.247071544422418</v>
      </c>
      <c r="AD80" s="13">
        <v>56.96294944332908</v>
      </c>
      <c r="AE80" s="13">
        <v>43.037050556670934</v>
      </c>
      <c r="AF80" s="13">
        <v>43.282571912013537</v>
      </c>
      <c r="AG80" s="13">
        <v>37.207654145995747</v>
      </c>
      <c r="AH80" s="13">
        <v>82.07253886010362</v>
      </c>
      <c r="AI80" s="13">
        <v>70.084602368866328</v>
      </c>
      <c r="AJ80" s="13">
        <v>15.336096593980898</v>
      </c>
      <c r="AK80" s="13">
        <v>26.320057668048296</v>
      </c>
      <c r="AL80" s="13">
        <v>10.39826995855109</v>
      </c>
      <c r="AM80" s="13">
        <v>15.92178770949721</v>
      </c>
      <c r="AN80" s="13">
        <v>5.2531987745539741</v>
      </c>
      <c r="AO80" s="13">
        <v>68.290177616092436</v>
      </c>
      <c r="AP80" s="13">
        <v>39.507018144471076</v>
      </c>
      <c r="AQ80" s="13">
        <v>60.492981855528939</v>
      </c>
      <c r="AR80" s="13"/>
      <c r="AS80" s="13"/>
      <c r="AT80" s="13"/>
      <c r="AU80" s="13">
        <v>3.0165065620349067</v>
      </c>
      <c r="AV80" s="13">
        <v>889.16449184509145</v>
      </c>
      <c r="AW80" s="13">
        <v>347.31068251476421</v>
      </c>
      <c r="AX80" s="13">
        <v>56</v>
      </c>
      <c r="AY80" s="13">
        <v>243</v>
      </c>
      <c r="AZ80" s="13">
        <v>0.23045267489711935</v>
      </c>
      <c r="BA80" s="13">
        <v>31</v>
      </c>
      <c r="BB80" s="13">
        <v>0.12757201646090535</v>
      </c>
      <c r="BC80" s="13">
        <v>105</v>
      </c>
      <c r="BD80" s="13">
        <v>241</v>
      </c>
      <c r="BE80" s="13">
        <v>0.43568464730290457</v>
      </c>
      <c r="BF80" s="13">
        <v>87</v>
      </c>
      <c r="BG80" s="13">
        <v>25.339697868499769</v>
      </c>
      <c r="BH80" s="13">
        <v>186</v>
      </c>
      <c r="BI80" s="14">
        <v>24.013761130847154</v>
      </c>
      <c r="BJ80" s="15" t="s">
        <v>231</v>
      </c>
    </row>
    <row r="81" spans="1:62" ht="13.5" thickBot="1" x14ac:dyDescent="0.25">
      <c r="A81" s="74"/>
      <c r="B81" s="12" t="s">
        <v>136</v>
      </c>
      <c r="C81" s="13">
        <v>34.447674418604649</v>
      </c>
      <c r="D81" s="13">
        <v>27.551679586563303</v>
      </c>
      <c r="E81" s="13">
        <v>125.02930832356391</v>
      </c>
      <c r="F81" s="13">
        <v>19.961240310077518</v>
      </c>
      <c r="G81" s="13">
        <v>13.065245478036177</v>
      </c>
      <c r="H81" s="13">
        <v>33.026485788113696</v>
      </c>
      <c r="I81" s="13">
        <v>14.48643410852713</v>
      </c>
      <c r="J81" s="13">
        <v>47.512919896640824</v>
      </c>
      <c r="K81" s="13">
        <v>72.501699524133244</v>
      </c>
      <c r="L81" s="13">
        <v>57.987763426240647</v>
      </c>
      <c r="M81" s="13">
        <v>30.999677002583979</v>
      </c>
      <c r="N81" s="13">
        <v>69.510537049626109</v>
      </c>
      <c r="O81" s="13">
        <v>30.489462950373891</v>
      </c>
      <c r="P81" s="13">
        <v>43.863080684596575</v>
      </c>
      <c r="Q81" s="13">
        <v>1.564446482479269</v>
      </c>
      <c r="R81" s="13">
        <v>0.48497335644685996</v>
      </c>
      <c r="S81" s="13">
        <v>11.663594761198674</v>
      </c>
      <c r="T81" s="13">
        <v>57.722574681025669</v>
      </c>
      <c r="U81" s="13">
        <v>2.0206296800951056</v>
      </c>
      <c r="V81" s="13">
        <v>437.17266013158616</v>
      </c>
      <c r="W81" s="13">
        <v>52.406330749354005</v>
      </c>
      <c r="X81" s="13">
        <v>13.331718346253229</v>
      </c>
      <c r="Y81" s="13">
        <v>7.7519379844961236</v>
      </c>
      <c r="Z81" s="13">
        <v>10.68313953488372</v>
      </c>
      <c r="AA81" s="13">
        <v>24.014857881136948</v>
      </c>
      <c r="AB81" s="13">
        <v>31.766795865633071</v>
      </c>
      <c r="AC81" s="13">
        <v>20.63953488372093</v>
      </c>
      <c r="AD81" s="13">
        <v>60.616332819722643</v>
      </c>
      <c r="AE81" s="13">
        <v>39.383667180277349</v>
      </c>
      <c r="AF81" s="13">
        <v>38.701359587435533</v>
      </c>
      <c r="AG81" s="13">
        <v>26.748397882418502</v>
      </c>
      <c r="AH81" s="13">
        <v>74.703557312252954</v>
      </c>
      <c r="AI81" s="13">
        <v>69.71401781528364</v>
      </c>
      <c r="AJ81" s="13">
        <v>17.724483204134366</v>
      </c>
      <c r="AK81" s="13">
        <v>25.460271317829459</v>
      </c>
      <c r="AL81" s="13">
        <v>14.001937984496124</v>
      </c>
      <c r="AM81" s="13">
        <v>11.458333333333332</v>
      </c>
      <c r="AN81" s="13">
        <v>9.2700258397932824</v>
      </c>
      <c r="AO81" s="13">
        <v>79.162399611922595</v>
      </c>
      <c r="AP81" s="13">
        <v>54.995242626070407</v>
      </c>
      <c r="AQ81" s="13">
        <v>45.004757373929586</v>
      </c>
      <c r="AR81" s="13"/>
      <c r="AS81" s="13"/>
      <c r="AT81" s="13"/>
      <c r="AU81" s="13">
        <v>2.2305525409883891</v>
      </c>
      <c r="AV81" s="13">
        <v>1119.1621640124033</v>
      </c>
      <c r="AW81" s="13">
        <v>327.48521987511629</v>
      </c>
      <c r="AX81" s="13">
        <v>64</v>
      </c>
      <c r="AY81" s="13">
        <v>237</v>
      </c>
      <c r="AZ81" s="13">
        <v>0.27004219409282698</v>
      </c>
      <c r="BA81" s="13">
        <v>32</v>
      </c>
      <c r="BB81" s="13">
        <v>0.13502109704641349</v>
      </c>
      <c r="BC81" s="13">
        <v>108</v>
      </c>
      <c r="BD81" s="13">
        <v>243</v>
      </c>
      <c r="BE81" s="13">
        <v>0.44444444444444442</v>
      </c>
      <c r="BF81" s="13">
        <v>103</v>
      </c>
      <c r="BG81" s="13">
        <v>33.615636346863319</v>
      </c>
      <c r="BH81" s="13">
        <v>192</v>
      </c>
      <c r="BI81" s="14">
        <v>25.511656546597695</v>
      </c>
      <c r="BJ81" s="15" t="s">
        <v>232</v>
      </c>
    </row>
    <row r="82" spans="1:62" ht="13.5" thickBot="1" x14ac:dyDescent="0.25">
      <c r="A82" s="74"/>
      <c r="B82" s="12" t="s">
        <v>233</v>
      </c>
      <c r="C82" s="19">
        <v>30.8899109466699</v>
      </c>
      <c r="D82" s="19">
        <v>25.622675100884987</v>
      </c>
      <c r="E82" s="19">
        <v>120.52555503968689</v>
      </c>
      <c r="F82" s="19">
        <v>18.405752491584014</v>
      </c>
      <c r="G82" s="19">
        <v>13.138516645799109</v>
      </c>
      <c r="H82" s="19">
        <v>31.544269137383129</v>
      </c>
      <c r="I82" s="19">
        <v>12.484158455085881</v>
      </c>
      <c r="J82" s="19">
        <v>44.028427592469008</v>
      </c>
      <c r="K82" s="19">
        <v>70.064508070475085</v>
      </c>
      <c r="L82" s="19">
        <v>58.147051063553327</v>
      </c>
      <c r="M82" s="19">
        <v>28.256293023777445</v>
      </c>
      <c r="N82" s="19">
        <v>71.788440865971609</v>
      </c>
      <c r="O82" s="19">
        <v>28.211559134028406</v>
      </c>
      <c r="P82" s="19">
        <v>39.385506175665519</v>
      </c>
      <c r="Q82" s="19">
        <v>1.5475846404038462</v>
      </c>
      <c r="R82" s="19">
        <v>0.46746803698666606</v>
      </c>
      <c r="S82" s="19">
        <v>10.888840237264233</v>
      </c>
      <c r="T82" s="19">
        <v>57.067577470271893</v>
      </c>
      <c r="U82" s="19">
        <v>1.9055806892435949</v>
      </c>
      <c r="V82" s="19">
        <v>472.15651450214477</v>
      </c>
      <c r="W82" s="19">
        <v>50.274716468234431</v>
      </c>
      <c r="X82" s="19">
        <v>11.968954155752513</v>
      </c>
      <c r="Y82" s="19">
        <v>8.4796894871638937</v>
      </c>
      <c r="Z82" s="19">
        <v>8.6124666522104452</v>
      </c>
      <c r="AA82" s="19">
        <v>20.581420807962957</v>
      </c>
      <c r="AB82" s="19">
        <v>29.061110295126852</v>
      </c>
      <c r="AC82" s="19">
        <v>21.213606173107578</v>
      </c>
      <c r="AD82" s="19">
        <v>57.742295946645321</v>
      </c>
      <c r="AE82" s="19">
        <v>42.257704053354693</v>
      </c>
      <c r="AF82" s="19">
        <v>38.986279132187754</v>
      </c>
      <c r="AG82" s="19">
        <v>30.452611598334627</v>
      </c>
      <c r="AH82" s="19">
        <v>73.832032057452196</v>
      </c>
      <c r="AI82" s="19">
        <v>66.716645874850485</v>
      </c>
      <c r="AJ82" s="19">
        <v>15.347910477799241</v>
      </c>
      <c r="AK82" s="19">
        <v>24.851784587628231</v>
      </c>
      <c r="AL82" s="19">
        <v>11.628612426341142</v>
      </c>
      <c r="AM82" s="19">
        <v>13.223172161287088</v>
      </c>
      <c r="AN82" s="19">
        <v>6.2219800581025382</v>
      </c>
      <c r="AO82" s="19">
        <v>72.25257952871884</v>
      </c>
      <c r="AP82" s="19">
        <v>46.847431861140741</v>
      </c>
      <c r="AQ82" s="19">
        <v>53.152568138859259</v>
      </c>
      <c r="AR82" s="19"/>
      <c r="AS82" s="19"/>
      <c r="AT82" s="19"/>
      <c r="AU82" s="19"/>
      <c r="AV82" s="19">
        <v>889.16449184509145</v>
      </c>
      <c r="AW82" s="19"/>
      <c r="AX82" s="19">
        <v>59.666666666666664</v>
      </c>
      <c r="AY82" s="19">
        <v>241</v>
      </c>
      <c r="AZ82" s="19">
        <v>0.24776440763313712</v>
      </c>
      <c r="BA82" s="19">
        <v>32.333333333333336</v>
      </c>
      <c r="BB82" s="19">
        <v>0.13417026966018997</v>
      </c>
      <c r="BC82" s="19">
        <v>104.66666666666667</v>
      </c>
      <c r="BD82" s="19">
        <v>239.66666666666666</v>
      </c>
      <c r="BE82" s="19">
        <v>0.43663877526330075</v>
      </c>
      <c r="BF82" s="19">
        <v>95</v>
      </c>
      <c r="BG82" s="19">
        <v>33.615636346863319</v>
      </c>
      <c r="BH82" s="19">
        <v>188.33333333333334</v>
      </c>
      <c r="BI82" s="20">
        <v>24.188173461676644</v>
      </c>
      <c r="BJ82" s="15"/>
    </row>
    <row r="83" spans="1:62" ht="13.5" thickBot="1" x14ac:dyDescent="0.25">
      <c r="A83" s="74"/>
      <c r="B83" s="12" t="s">
        <v>137</v>
      </c>
      <c r="C83" s="19">
        <v>30.8899109466699</v>
      </c>
      <c r="D83" s="19">
        <v>25.622675100884987</v>
      </c>
      <c r="E83" s="19">
        <v>120.52555503968689</v>
      </c>
      <c r="F83" s="19">
        <v>18.405752491584014</v>
      </c>
      <c r="G83" s="19">
        <v>13.138516645799109</v>
      </c>
      <c r="H83" s="19">
        <v>31.544269137383129</v>
      </c>
      <c r="I83" s="19">
        <v>12.484158455085881</v>
      </c>
      <c r="J83" s="19">
        <v>44.028427592469008</v>
      </c>
      <c r="K83" s="19">
        <v>70.064508070475085</v>
      </c>
      <c r="L83" s="19">
        <v>58.147051063553327</v>
      </c>
      <c r="M83" s="19">
        <v>28.256293023777445</v>
      </c>
      <c r="N83" s="19">
        <v>71.788440865971609</v>
      </c>
      <c r="O83" s="19">
        <v>28.211559134028406</v>
      </c>
      <c r="P83" s="19">
        <v>39.385506175665519</v>
      </c>
      <c r="Q83" s="19">
        <v>1.3255265124059836</v>
      </c>
      <c r="R83" s="19">
        <v>0.38325630121180354</v>
      </c>
      <c r="S83" s="19">
        <v>10.888840237264233</v>
      </c>
      <c r="T83" s="19">
        <v>57.067577470271893</v>
      </c>
      <c r="U83" s="19">
        <v>1.9055806892435949</v>
      </c>
      <c r="V83" s="19">
        <v>472.15651450214477</v>
      </c>
      <c r="W83" s="19">
        <v>50.274716468234431</v>
      </c>
      <c r="X83" s="19">
        <v>11.968954155752513</v>
      </c>
      <c r="Y83" s="19">
        <v>8.4796894871638937</v>
      </c>
      <c r="Z83" s="19">
        <v>8.6124666522104452</v>
      </c>
      <c r="AA83" s="19">
        <v>20.581420807962957</v>
      </c>
      <c r="AB83" s="19">
        <v>29.061110295126852</v>
      </c>
      <c r="AC83" s="19">
        <v>21.213606173107578</v>
      </c>
      <c r="AD83" s="19">
        <v>57.742295946645321</v>
      </c>
      <c r="AE83" s="19">
        <v>42.257704053354693</v>
      </c>
      <c r="AF83" s="19">
        <v>38.986279132187754</v>
      </c>
      <c r="AG83" s="19">
        <v>30.452611598334627</v>
      </c>
      <c r="AH83" s="19">
        <v>73.832032057452196</v>
      </c>
      <c r="AI83" s="19">
        <v>66.716645874850485</v>
      </c>
      <c r="AJ83" s="19">
        <v>15.347910477799241</v>
      </c>
      <c r="AK83" s="19">
        <v>24.851784587628231</v>
      </c>
      <c r="AL83" s="19">
        <v>11.628612426341142</v>
      </c>
      <c r="AM83" s="19">
        <v>13.223172161287088</v>
      </c>
      <c r="AN83" s="19">
        <v>6.2219800581025382</v>
      </c>
      <c r="AO83" s="19">
        <v>72.25257952871884</v>
      </c>
      <c r="AP83" s="19">
        <v>46.847431861140741</v>
      </c>
      <c r="AQ83" s="19">
        <v>53.152568138859259</v>
      </c>
      <c r="AR83" s="19"/>
      <c r="AS83" s="19"/>
      <c r="AT83" s="19"/>
      <c r="AU83" s="19">
        <v>2.5784688414661114</v>
      </c>
      <c r="AV83" s="19">
        <v>1040.906422242356</v>
      </c>
      <c r="AW83" s="19">
        <v>326.85426217082312</v>
      </c>
      <c r="AX83" s="19">
        <v>59.666666666666664</v>
      </c>
      <c r="AY83" s="19">
        <v>241</v>
      </c>
      <c r="AZ83" s="19">
        <v>0.24776440763313712</v>
      </c>
      <c r="BA83" s="19">
        <v>32.333333333333336</v>
      </c>
      <c r="BB83" s="19">
        <v>0.13417026966018997</v>
      </c>
      <c r="BC83" s="19">
        <v>104.66666666666667</v>
      </c>
      <c r="BD83" s="19">
        <v>239.66666666666666</v>
      </c>
      <c r="BE83" s="19">
        <v>0.43663877526330075</v>
      </c>
      <c r="BF83" s="19">
        <v>92</v>
      </c>
      <c r="BG83" s="19">
        <v>28.442260523316047</v>
      </c>
      <c r="BH83" s="19">
        <v>188.33333333333334</v>
      </c>
      <c r="BI83" s="20">
        <v>24.188173461676644</v>
      </c>
      <c r="BJ83" s="15"/>
    </row>
    <row r="84" spans="1:62" ht="13.5" thickBot="1" x14ac:dyDescent="0.25">
      <c r="A84" s="74"/>
      <c r="B84" s="12" t="s">
        <v>234</v>
      </c>
      <c r="C84" s="13">
        <v>3.9580990036944255</v>
      </c>
      <c r="D84" s="13">
        <v>3.0376829482551373</v>
      </c>
      <c r="E84" s="13">
        <v>4.4264162648370826</v>
      </c>
      <c r="F84" s="13">
        <v>1.7350487988082399</v>
      </c>
      <c r="G84" s="13">
        <v>1.1477132621387598</v>
      </c>
      <c r="H84" s="13">
        <v>2.5812567119376642</v>
      </c>
      <c r="I84" s="13">
        <v>2.2230663353977027</v>
      </c>
      <c r="J84" s="13">
        <v>4.7209413925801273</v>
      </c>
      <c r="K84" s="13">
        <v>2.1109633195816366</v>
      </c>
      <c r="L84" s="13">
        <v>1.010052014054255</v>
      </c>
      <c r="M84" s="13">
        <v>3.4567230477211628</v>
      </c>
      <c r="N84" s="13">
        <v>2.1962684379641457</v>
      </c>
      <c r="O84" s="13">
        <v>2.1962684379641391</v>
      </c>
      <c r="P84" s="13">
        <v>4.2816473587154382</v>
      </c>
      <c r="Q84" s="13">
        <v>2.3846245749656134E-2</v>
      </c>
      <c r="R84" s="13">
        <v>2.4756260194279883E-2</v>
      </c>
      <c r="S84" s="13">
        <v>1.365432367187688</v>
      </c>
      <c r="T84" s="13">
        <v>1.028152000749412</v>
      </c>
      <c r="U84" s="13">
        <v>0.20718920482033459</v>
      </c>
      <c r="V84" s="13">
        <v>62.412912100875964</v>
      </c>
      <c r="W84" s="13">
        <v>1.8529828786845803</v>
      </c>
      <c r="X84" s="13">
        <v>1.2037551503358825</v>
      </c>
      <c r="Y84" s="13">
        <v>0.88240871030389845</v>
      </c>
      <c r="Z84" s="13">
        <v>1.8466156257647579</v>
      </c>
      <c r="AA84" s="13">
        <v>2.980411727897474</v>
      </c>
      <c r="AB84" s="13">
        <v>2.3794700696650164</v>
      </c>
      <c r="AC84" s="13">
        <v>0.55809163003468842</v>
      </c>
      <c r="AD84" s="13">
        <v>2.5744122305109931</v>
      </c>
      <c r="AE84" s="13">
        <v>2.5744122305110051</v>
      </c>
      <c r="AF84" s="13">
        <v>4.1611552499293767</v>
      </c>
      <c r="AG84" s="13">
        <v>5.8591533362124819</v>
      </c>
      <c r="AH84" s="13">
        <v>8.7090365956957658</v>
      </c>
      <c r="AI84" s="13">
        <v>5.5156493531262551</v>
      </c>
      <c r="AJ84" s="13">
        <v>2.3706878616418643</v>
      </c>
      <c r="AK84" s="13">
        <v>1.8491908028282265</v>
      </c>
      <c r="AL84" s="13">
        <v>2.0558243040079485</v>
      </c>
      <c r="AM84" s="13">
        <v>2.3737229123243653</v>
      </c>
      <c r="AN84" s="13">
        <v>2.6974488981138456</v>
      </c>
      <c r="AO84" s="13">
        <v>6.005560605458947</v>
      </c>
      <c r="AP84" s="13">
        <v>7.7756152099533216</v>
      </c>
      <c r="AQ84" s="13">
        <v>7.7756152099533313</v>
      </c>
      <c r="AR84" s="13"/>
      <c r="AS84" s="13"/>
      <c r="AT84" s="13"/>
      <c r="AU84" s="13"/>
      <c r="AV84" s="13"/>
      <c r="AW84" s="13"/>
      <c r="AX84" s="13">
        <v>4.0414518843273806</v>
      </c>
      <c r="AY84" s="13">
        <v>3.4641016151377544</v>
      </c>
      <c r="AZ84" s="13">
        <v>2.0256573617633954E-2</v>
      </c>
      <c r="BA84" s="13">
        <v>1.5275252316519465</v>
      </c>
      <c r="BB84" s="13">
        <v>6.2166613225934321E-3</v>
      </c>
      <c r="BC84" s="13">
        <v>3.5118845842842461</v>
      </c>
      <c r="BD84" s="13">
        <v>4.1633319989322661</v>
      </c>
      <c r="BE84" s="13">
        <v>7.3750406314090451E-3</v>
      </c>
      <c r="BF84" s="13">
        <v>11.313708498984761</v>
      </c>
      <c r="BG84" s="13"/>
      <c r="BH84" s="13">
        <v>3.2145502536643185</v>
      </c>
      <c r="BI84" s="14">
        <v>1.2454699384421259</v>
      </c>
      <c r="BJ84" s="15"/>
    </row>
    <row r="85" spans="1:62" ht="13.5" thickBot="1" x14ac:dyDescent="0.25">
      <c r="A85" s="74"/>
      <c r="B85" s="12" t="s">
        <v>235</v>
      </c>
      <c r="C85" s="13">
        <v>7.3979155498618372</v>
      </c>
      <c r="D85" s="13">
        <v>6.8447461515338208</v>
      </c>
      <c r="E85" s="13">
        <v>2.1203740743674793</v>
      </c>
      <c r="F85" s="13">
        <v>5.4424881107529464</v>
      </c>
      <c r="G85" s="13">
        <v>5.0434351054400484</v>
      </c>
      <c r="H85" s="13">
        <v>4.7244374279022248</v>
      </c>
      <c r="I85" s="13">
        <v>10.280932846101313</v>
      </c>
      <c r="J85" s="13">
        <v>6.1906294021292716</v>
      </c>
      <c r="K85" s="13">
        <v>1.7394901846509461</v>
      </c>
      <c r="L85" s="13">
        <v>1.0028948872615653</v>
      </c>
      <c r="M85" s="13">
        <v>7.0629929426213049</v>
      </c>
      <c r="N85" s="13">
        <v>1.7663236010915093</v>
      </c>
      <c r="O85" s="13">
        <v>4.4946688974088298</v>
      </c>
      <c r="P85" s="13">
        <v>6.2764465793681969</v>
      </c>
      <c r="Q85" s="13">
        <v>1.0895586344810579</v>
      </c>
      <c r="R85" s="13">
        <v>3.7447093865571</v>
      </c>
      <c r="S85" s="13">
        <v>7.2398228606401549</v>
      </c>
      <c r="T85" s="13">
        <v>1.0401770334648432</v>
      </c>
      <c r="U85" s="13">
        <v>6.2773906059935571</v>
      </c>
      <c r="V85" s="13">
        <v>7.6318149799001676</v>
      </c>
      <c r="W85" s="13">
        <v>2.1279486767235478</v>
      </c>
      <c r="X85" s="13">
        <v>5.8065922138301058</v>
      </c>
      <c r="Y85" s="13">
        <v>6.0079901180393254</v>
      </c>
      <c r="Z85" s="13">
        <v>12.37907874338671</v>
      </c>
      <c r="AA85" s="13">
        <v>8.3606546382442612</v>
      </c>
      <c r="AB85" s="13">
        <v>4.7272374362108263</v>
      </c>
      <c r="AC85" s="13">
        <v>1.5189041891494832</v>
      </c>
      <c r="AD85" s="13">
        <v>2.5740881444409194</v>
      </c>
      <c r="AE85" s="13">
        <v>3.5173174397121523</v>
      </c>
      <c r="AF85" s="13">
        <v>6.1622810823796987</v>
      </c>
      <c r="AG85" s="13">
        <v>11.108353531394876</v>
      </c>
      <c r="AH85" s="13">
        <v>6.8102752731965994</v>
      </c>
      <c r="AI85" s="13">
        <v>4.773114111216799</v>
      </c>
      <c r="AJ85" s="13">
        <v>8.9179388755450386</v>
      </c>
      <c r="AK85" s="13">
        <v>4.2959925233190175</v>
      </c>
      <c r="AL85" s="13">
        <v>10.206984907648376</v>
      </c>
      <c r="AM85" s="13">
        <v>10.364151246735783</v>
      </c>
      <c r="AN85" s="13">
        <v>25.030180632340798</v>
      </c>
      <c r="AO85" s="13">
        <v>4.7988764620066657</v>
      </c>
      <c r="AP85" s="13">
        <v>9.5827099933417461</v>
      </c>
      <c r="AQ85" s="13">
        <v>8.4459767265684764</v>
      </c>
      <c r="AR85" s="13"/>
      <c r="AS85" s="13"/>
      <c r="AT85" s="13"/>
      <c r="AU85" s="13"/>
      <c r="AV85" s="13"/>
      <c r="AW85" s="13"/>
      <c r="AX85" s="13">
        <v>3.9106145251396653</v>
      </c>
      <c r="AY85" s="13">
        <v>0.82987551867219922</v>
      </c>
      <c r="AZ85" s="13">
        <v>4.72026565184348</v>
      </c>
      <c r="BA85" s="13">
        <v>2.7275786712006087</v>
      </c>
      <c r="BB85" s="13">
        <v>2.6751016429722601</v>
      </c>
      <c r="BC85" s="13">
        <v>1.9371855192032545</v>
      </c>
      <c r="BD85" s="13">
        <v>1.0029349862208594</v>
      </c>
      <c r="BE85" s="13">
        <v>0.97517259919502197</v>
      </c>
      <c r="BF85" s="13">
        <v>8.4210526315789469</v>
      </c>
      <c r="BG85" s="13"/>
      <c r="BH85" s="13">
        <v>0.9854450199699154</v>
      </c>
      <c r="BI85" s="14">
        <v>2.9728263912379949</v>
      </c>
      <c r="BJ85" s="15"/>
    </row>
    <row r="86" spans="1:62" ht="13.5" thickBot="1" x14ac:dyDescent="0.25">
      <c r="A86" s="74"/>
      <c r="B86" s="12" t="s">
        <v>140</v>
      </c>
      <c r="C86" s="13">
        <v>44.827113062568607</v>
      </c>
      <c r="D86" s="13">
        <v>34.117727771679476</v>
      </c>
      <c r="E86" s="13">
        <v>131.38950331791673</v>
      </c>
      <c r="F86" s="13">
        <v>25.617453347969271</v>
      </c>
      <c r="G86" s="13">
        <v>14.908068057080134</v>
      </c>
      <c r="H86" s="13">
        <v>40.525521405049403</v>
      </c>
      <c r="I86" s="13">
        <v>19.209659714599344</v>
      </c>
      <c r="J86" s="13">
        <v>59.73518111964875</v>
      </c>
      <c r="K86" s="13">
        <v>75.043068795222226</v>
      </c>
      <c r="L86" s="13">
        <v>57.11496497071321</v>
      </c>
      <c r="M86" s="13">
        <v>39.472420417124042</v>
      </c>
      <c r="N86" s="13">
        <v>67.841966234064543</v>
      </c>
      <c r="O86" s="13">
        <v>32.158033765935443</v>
      </c>
      <c r="P86" s="13">
        <v>47.401388183511081</v>
      </c>
      <c r="Q86" s="13">
        <v>1.1319329001057803</v>
      </c>
      <c r="R86" s="13">
        <v>0.44680131316949834</v>
      </c>
      <c r="S86" s="13">
        <v>17.177740584209147</v>
      </c>
      <c r="T86" s="13">
        <v>66.537031859079974</v>
      </c>
      <c r="U86" s="13">
        <v>2.5816812238619549</v>
      </c>
      <c r="V86" s="13">
        <v>320.80745930319188</v>
      </c>
      <c r="W86" s="13">
        <v>65.525521405049403</v>
      </c>
      <c r="X86" s="13">
        <v>20.135839736553237</v>
      </c>
      <c r="Y86" s="13">
        <v>11.155323819978047</v>
      </c>
      <c r="Z86" s="13">
        <v>15.408891328210759</v>
      </c>
      <c r="AA86" s="13">
        <v>35.544731064763994</v>
      </c>
      <c r="AB86" s="13">
        <v>46.700054884742045</v>
      </c>
      <c r="AC86" s="13">
        <v>18.825466520307355</v>
      </c>
      <c r="AD86" s="13">
        <v>71.270024081248025</v>
      </c>
      <c r="AE86" s="13">
        <v>28.729975918751961</v>
      </c>
      <c r="AF86" s="13">
        <v>44.918885827976737</v>
      </c>
      <c r="AG86" s="13">
        <v>31.932443047918309</v>
      </c>
      <c r="AH86" s="13">
        <v>85.334346504559278</v>
      </c>
      <c r="AI86" s="13">
        <v>79.292929292929287</v>
      </c>
      <c r="AJ86" s="13">
        <v>18.269758507135016</v>
      </c>
      <c r="AK86" s="13">
        <v>26.262349066959388</v>
      </c>
      <c r="AL86" s="13">
        <v>15.511800219538966</v>
      </c>
      <c r="AM86" s="13">
        <v>10.750548847420417</v>
      </c>
      <c r="AN86" s="13">
        <v>8.2738748627881442</v>
      </c>
      <c r="AO86" s="13">
        <v>83.933603155899377</v>
      </c>
      <c r="AP86" s="13">
        <v>59.0647857889237</v>
      </c>
      <c r="AQ86" s="13">
        <v>40.935214211076278</v>
      </c>
      <c r="AR86" s="13"/>
      <c r="AS86" s="13"/>
      <c r="AT86" s="13"/>
      <c r="AU86" s="13">
        <v>1.2946601941747573</v>
      </c>
      <c r="AV86" s="13">
        <v>868.96694189008986</v>
      </c>
      <c r="AW86" s="13">
        <v>537.54963321892467</v>
      </c>
      <c r="AX86" s="13">
        <v>67</v>
      </c>
      <c r="AY86" s="13">
        <v>231</v>
      </c>
      <c r="AZ86" s="13">
        <v>0.29004329004329005</v>
      </c>
      <c r="BA86" s="13">
        <v>33</v>
      </c>
      <c r="BB86" s="13">
        <v>0.14285714285714285</v>
      </c>
      <c r="BC86" s="13">
        <v>109</v>
      </c>
      <c r="BD86" s="13">
        <v>225</v>
      </c>
      <c r="BE86" s="13">
        <v>0.48444444444444446</v>
      </c>
      <c r="BF86" s="13">
        <v>107</v>
      </c>
      <c r="BG86" s="13">
        <v>39.770561779552601</v>
      </c>
      <c r="BH86" s="13">
        <v>189</v>
      </c>
      <c r="BI86" s="14">
        <v>28.730500365152071</v>
      </c>
      <c r="BJ86" s="15" t="s">
        <v>236</v>
      </c>
    </row>
    <row r="87" spans="1:62" ht="13.5" thickBot="1" x14ac:dyDescent="0.25">
      <c r="A87" s="74"/>
      <c r="B87" s="12" t="s">
        <v>141</v>
      </c>
      <c r="C87" s="13">
        <v>40.267027863777088</v>
      </c>
      <c r="D87" s="13">
        <v>33.55263157894737</v>
      </c>
      <c r="E87" s="13">
        <v>120.01153402537486</v>
      </c>
      <c r="F87" s="13">
        <v>24.535603715170279</v>
      </c>
      <c r="G87" s="13">
        <v>17.821207430340557</v>
      </c>
      <c r="H87" s="13">
        <v>42.356811145510839</v>
      </c>
      <c r="I87" s="13">
        <v>15.731424148606809</v>
      </c>
      <c r="J87" s="13">
        <v>58.088235294117652</v>
      </c>
      <c r="K87" s="13">
        <v>69.320453031312439</v>
      </c>
      <c r="L87" s="13">
        <v>57.76149233844103</v>
      </c>
      <c r="M87" s="13">
        <v>36.909829721362229</v>
      </c>
      <c r="N87" s="13">
        <v>72.918054630246502</v>
      </c>
      <c r="O87" s="13">
        <v>27.081945369753495</v>
      </c>
      <c r="P87" s="13">
        <v>37.140246687985382</v>
      </c>
      <c r="Q87" s="13">
        <v>1.1064911064911029</v>
      </c>
      <c r="R87" s="13">
        <v>0.40840398328788291</v>
      </c>
      <c r="S87" s="13">
        <v>12.343686152517092</v>
      </c>
      <c r="T87" s="13">
        <v>56.442132807426773</v>
      </c>
      <c r="U87" s="13">
        <v>2.1869630962798916</v>
      </c>
      <c r="V87" s="13">
        <v>400.81295380150522</v>
      </c>
      <c r="W87" s="13">
        <v>58.881578947368418</v>
      </c>
      <c r="X87" s="13">
        <v>17.927631578947366</v>
      </c>
      <c r="Y87" s="13">
        <v>11.242260061919504</v>
      </c>
      <c r="Z87" s="13">
        <v>11.919504643962849</v>
      </c>
      <c r="AA87" s="13">
        <v>29.847136222910216</v>
      </c>
      <c r="AB87" s="13">
        <v>41.089396284829718</v>
      </c>
      <c r="AC87" s="13">
        <v>17.7921826625387</v>
      </c>
      <c r="AD87" s="13">
        <v>69.783108774235941</v>
      </c>
      <c r="AE87" s="13">
        <v>30.216891225764051</v>
      </c>
      <c r="AF87" s="13">
        <v>44.521864488226811</v>
      </c>
      <c r="AG87" s="13">
        <v>32.871287128712865</v>
      </c>
      <c r="AH87" s="13">
        <v>83.074848280512484</v>
      </c>
      <c r="AI87" s="13">
        <v>74.123017779913496</v>
      </c>
      <c r="AJ87" s="13">
        <v>18.779024767801854</v>
      </c>
      <c r="AK87" s="13">
        <v>29.692337461300305</v>
      </c>
      <c r="AL87" s="13">
        <v>16.71826625386997</v>
      </c>
      <c r="AM87" s="13">
        <v>12.97407120743034</v>
      </c>
      <c r="AN87" s="13">
        <v>8.5816563467492273</v>
      </c>
      <c r="AO87" s="13">
        <v>77.179825719566935</v>
      </c>
      <c r="AP87" s="13">
        <v>56.304985337243416</v>
      </c>
      <c r="AQ87" s="13">
        <v>43.695014662756606</v>
      </c>
      <c r="AR87" s="13"/>
      <c r="AS87" s="13"/>
      <c r="AT87" s="13"/>
      <c r="AU87" s="13">
        <v>1.135277850556152</v>
      </c>
      <c r="AV87" s="13">
        <v>805.34808307973594</v>
      </c>
      <c r="AW87" s="13">
        <v>526.21384422231881</v>
      </c>
      <c r="AX87" s="13">
        <v>64</v>
      </c>
      <c r="AY87" s="13">
        <v>238</v>
      </c>
      <c r="AZ87" s="13">
        <v>0.26890756302521007</v>
      </c>
      <c r="BA87" s="13">
        <v>33</v>
      </c>
      <c r="BB87" s="13">
        <v>0.13865546218487396</v>
      </c>
      <c r="BC87" s="13">
        <v>97</v>
      </c>
      <c r="BD87" s="13">
        <v>236</v>
      </c>
      <c r="BE87" s="13">
        <v>0.41101694915254239</v>
      </c>
      <c r="BF87" s="13">
        <v>101</v>
      </c>
      <c r="BG87" s="13">
        <v>34.872616104074922</v>
      </c>
      <c r="BH87" s="13">
        <v>190</v>
      </c>
      <c r="BI87" s="14">
        <v>28.455168086078597</v>
      </c>
      <c r="BJ87" s="15"/>
    </row>
    <row r="88" spans="1:62" ht="13.5" thickBot="1" x14ac:dyDescent="0.25">
      <c r="A88" s="74"/>
      <c r="B88" s="12" t="s">
        <v>142</v>
      </c>
      <c r="C88" s="13">
        <v>44.956484519902979</v>
      </c>
      <c r="D88" s="13">
        <v>33.649593379940079</v>
      </c>
      <c r="E88" s="13">
        <v>133.60186559253762</v>
      </c>
      <c r="F88" s="13">
        <v>26.351833357112287</v>
      </c>
      <c r="G88" s="13">
        <v>15.044942217149382</v>
      </c>
      <c r="H88" s="13">
        <v>41.396775574261667</v>
      </c>
      <c r="I88" s="13">
        <v>18.604651162790695</v>
      </c>
      <c r="J88" s="13">
        <v>60.001426737052356</v>
      </c>
      <c r="K88" s="13">
        <v>74.925692545476167</v>
      </c>
      <c r="L88" s="13">
        <v>56.081322078230897</v>
      </c>
      <c r="M88" s="13">
        <v>39.303038949921529</v>
      </c>
      <c r="N88" s="13">
        <v>68.992985376292964</v>
      </c>
      <c r="O88" s="13">
        <v>31.007014623707047</v>
      </c>
      <c r="P88" s="13">
        <v>44.942271239014289</v>
      </c>
      <c r="Q88" s="13">
        <v>1.3134912317473628</v>
      </c>
      <c r="R88" s="13">
        <v>0.51624197041747</v>
      </c>
      <c r="S88" s="13">
        <v>16.835011441464314</v>
      </c>
      <c r="T88" s="13">
        <v>64.965033701648139</v>
      </c>
      <c r="U88" s="13">
        <v>2.5913957835809169</v>
      </c>
      <c r="V88" s="13">
        <v>320.92739011720641</v>
      </c>
      <c r="W88" s="13">
        <v>60.650592095876732</v>
      </c>
      <c r="X88" s="13">
        <v>18.775859609074047</v>
      </c>
      <c r="Y88" s="13">
        <v>9.0098444856612918</v>
      </c>
      <c r="Z88" s="13">
        <v>13.839349407904123</v>
      </c>
      <c r="AA88" s="13">
        <v>32.61520901697817</v>
      </c>
      <c r="AB88" s="13">
        <v>41.62505350263946</v>
      </c>
      <c r="AC88" s="13">
        <v>19.025538593237265</v>
      </c>
      <c r="AD88" s="13">
        <v>68.630910374029625</v>
      </c>
      <c r="AE88" s="13">
        <v>31.369089625970361</v>
      </c>
      <c r="AF88" s="13">
        <v>41.764519200253893</v>
      </c>
      <c r="AG88" s="13">
        <v>25.356354145753862</v>
      </c>
      <c r="AH88" s="13">
        <v>74.443591711435147</v>
      </c>
      <c r="AI88" s="13">
        <v>72.548397334179626</v>
      </c>
      <c r="AJ88" s="13">
        <v>22.221429590526466</v>
      </c>
      <c r="AK88" s="13">
        <v>32.61520901697817</v>
      </c>
      <c r="AL88" s="13">
        <v>18.290769011271223</v>
      </c>
      <c r="AM88" s="13">
        <v>14.324440005706949</v>
      </c>
      <c r="AN88" s="13">
        <v>9.6804109002710792</v>
      </c>
      <c r="AO88" s="13">
        <v>85.907819172434102</v>
      </c>
      <c r="AP88" s="13">
        <v>56.080489938757658</v>
      </c>
      <c r="AQ88" s="13">
        <v>43.919510061242342</v>
      </c>
      <c r="AR88" s="13"/>
      <c r="AS88" s="13"/>
      <c r="AT88" s="13"/>
      <c r="AU88" s="13">
        <v>1.0121130677417245</v>
      </c>
      <c r="AV88" s="13">
        <v>626.01869307095183</v>
      </c>
      <c r="AW88" s="13">
        <v>682.46553279216607</v>
      </c>
      <c r="AX88" s="13">
        <v>65</v>
      </c>
      <c r="AY88" s="13">
        <v>241</v>
      </c>
      <c r="AZ88" s="13">
        <v>0.26970954356846472</v>
      </c>
      <c r="BA88" s="13">
        <v>29</v>
      </c>
      <c r="BB88" s="13">
        <v>0.12033195020746888</v>
      </c>
      <c r="BC88" s="13">
        <v>105</v>
      </c>
      <c r="BD88" s="13">
        <v>233</v>
      </c>
      <c r="BE88" s="13">
        <v>0.45064377682403434</v>
      </c>
      <c r="BF88" s="13">
        <v>99</v>
      </c>
      <c r="BG88" s="13">
        <v>36.077836407198042</v>
      </c>
      <c r="BH88" s="13">
        <v>189</v>
      </c>
      <c r="BI88" s="14">
        <v>28.061048089637413</v>
      </c>
      <c r="BJ88" s="15" t="s">
        <v>237</v>
      </c>
    </row>
    <row r="89" spans="1:62" ht="13.5" thickBot="1" x14ac:dyDescent="0.25">
      <c r="A89" s="74"/>
      <c r="B89" s="12" t="s">
        <v>238</v>
      </c>
      <c r="C89" s="19">
        <v>43.350208482082884</v>
      </c>
      <c r="D89" s="19">
        <v>33.773317576855646</v>
      </c>
      <c r="E89" s="19">
        <v>128.33430097860972</v>
      </c>
      <c r="F89" s="19">
        <v>25.501630140083947</v>
      </c>
      <c r="G89" s="19">
        <v>15.924739234856693</v>
      </c>
      <c r="H89" s="19">
        <v>41.426369374940641</v>
      </c>
      <c r="I89" s="19">
        <v>17.848578341998948</v>
      </c>
      <c r="J89" s="19">
        <v>59.274947716939586</v>
      </c>
      <c r="K89" s="19">
        <v>73.096404790670292</v>
      </c>
      <c r="L89" s="19">
        <v>56.985926462461713</v>
      </c>
      <c r="M89" s="19">
        <v>38.561763029469269</v>
      </c>
      <c r="N89" s="19">
        <v>69.917668746868003</v>
      </c>
      <c r="O89" s="19">
        <v>30.082331253131997</v>
      </c>
      <c r="P89" s="19">
        <v>43.161302036836922</v>
      </c>
      <c r="Q89" s="19">
        <v>1.1839717461147485</v>
      </c>
      <c r="R89" s="19">
        <v>0.45714908895828382</v>
      </c>
      <c r="S89" s="19">
        <v>12.343686152517092</v>
      </c>
      <c r="T89" s="19">
        <v>56.442132807426773</v>
      </c>
      <c r="U89" s="19">
        <v>2.1869630962798916</v>
      </c>
      <c r="V89" s="19">
        <v>400.81295380150522</v>
      </c>
      <c r="W89" s="19">
        <v>58.881578947368418</v>
      </c>
      <c r="X89" s="19">
        <v>17.927631578947366</v>
      </c>
      <c r="Y89" s="19">
        <v>11.242260061919504</v>
      </c>
      <c r="Z89" s="19">
        <v>11.919504643962849</v>
      </c>
      <c r="AA89" s="19">
        <v>29.847136222910216</v>
      </c>
      <c r="AB89" s="19">
        <v>41.089396284829718</v>
      </c>
      <c r="AC89" s="19">
        <v>17.7921826625387</v>
      </c>
      <c r="AD89" s="19">
        <v>69.783108774235941</v>
      </c>
      <c r="AE89" s="19">
        <v>30.216891225764051</v>
      </c>
      <c r="AF89" s="19">
        <v>44.521864488226811</v>
      </c>
      <c r="AG89" s="19">
        <v>32.871287128712865</v>
      </c>
      <c r="AH89" s="19">
        <v>83.074848280512484</v>
      </c>
      <c r="AI89" s="19">
        <v>74.123017779913496</v>
      </c>
      <c r="AJ89" s="19">
        <v>18.779024767801854</v>
      </c>
      <c r="AK89" s="19">
        <v>29.52329851507929</v>
      </c>
      <c r="AL89" s="19">
        <v>16.840278494893386</v>
      </c>
      <c r="AM89" s="19">
        <v>12.683020020185902</v>
      </c>
      <c r="AN89" s="19">
        <v>8.5816563467492273</v>
      </c>
      <c r="AO89" s="19">
        <v>82.340416015966795</v>
      </c>
      <c r="AP89" s="19">
        <v>57.150087021641589</v>
      </c>
      <c r="AQ89" s="19">
        <v>42.849912978358411</v>
      </c>
      <c r="AR89" s="19"/>
      <c r="AS89" s="19"/>
      <c r="AT89" s="19"/>
      <c r="AU89" s="19">
        <v>1.1473503708242114</v>
      </c>
      <c r="AV89" s="19">
        <v>766.77790601359254</v>
      </c>
      <c r="AW89" s="19">
        <v>531.8817387206218</v>
      </c>
      <c r="AX89" s="19">
        <v>65.333333333333329</v>
      </c>
      <c r="AY89" s="19">
        <v>236.66666666666666</v>
      </c>
      <c r="AZ89" s="19">
        <v>0.27622013221232161</v>
      </c>
      <c r="BA89" s="19">
        <v>31.666666666666668</v>
      </c>
      <c r="BB89" s="19">
        <v>0.13394818508316189</v>
      </c>
      <c r="BC89" s="19">
        <v>103.66666666666667</v>
      </c>
      <c r="BD89" s="19">
        <v>231.33333333333334</v>
      </c>
      <c r="BE89" s="19">
        <v>0.44870172347367371</v>
      </c>
      <c r="BF89" s="19">
        <v>102.33333333333333</v>
      </c>
      <c r="BG89" s="19">
        <v>36.907004763608519</v>
      </c>
      <c r="BH89" s="19">
        <v>189.33333333333334</v>
      </c>
      <c r="BI89" s="20">
        <v>28.415572180289359</v>
      </c>
      <c r="BJ89" s="15"/>
    </row>
    <row r="90" spans="1:62" ht="13.5" thickBot="1" x14ac:dyDescent="0.25">
      <c r="A90" s="74"/>
      <c r="B90" s="12" t="s">
        <v>143</v>
      </c>
      <c r="C90" s="19">
        <v>43.350208482082884</v>
      </c>
      <c r="D90" s="19">
        <v>33.773317576855646</v>
      </c>
      <c r="E90" s="19">
        <v>128.33430097860972</v>
      </c>
      <c r="F90" s="19">
        <v>25.501630140083947</v>
      </c>
      <c r="G90" s="19">
        <v>15.924739234856693</v>
      </c>
      <c r="H90" s="19">
        <v>41.426369374940641</v>
      </c>
      <c r="I90" s="19">
        <v>17.848578341998948</v>
      </c>
      <c r="J90" s="19">
        <v>59.274947716939586</v>
      </c>
      <c r="K90" s="19">
        <v>73.096404790670292</v>
      </c>
      <c r="L90" s="19">
        <v>56.985926462461713</v>
      </c>
      <c r="M90" s="19">
        <v>38.561763029469269</v>
      </c>
      <c r="N90" s="19">
        <v>69.917668746868003</v>
      </c>
      <c r="O90" s="19">
        <v>30.082331253131997</v>
      </c>
      <c r="P90" s="19">
        <v>43.161302036836922</v>
      </c>
      <c r="Q90" s="19">
        <v>1.1839717461147485</v>
      </c>
      <c r="R90" s="19">
        <v>0.45714908895828382</v>
      </c>
      <c r="S90" s="19">
        <v>15.452146059396853</v>
      </c>
      <c r="T90" s="19">
        <v>62.648066122718298</v>
      </c>
      <c r="U90" s="19">
        <v>2.4533467012409211</v>
      </c>
      <c r="V90" s="19">
        <v>347.51593440730113</v>
      </c>
      <c r="W90" s="19">
        <v>61.685897482764851</v>
      </c>
      <c r="X90" s="19">
        <v>18.946443641524883</v>
      </c>
      <c r="Y90" s="19">
        <v>10.46914278918628</v>
      </c>
      <c r="Z90" s="19">
        <v>13.722581793359245</v>
      </c>
      <c r="AA90" s="19">
        <v>32.669025434884126</v>
      </c>
      <c r="AB90" s="19">
        <v>43.138168224070405</v>
      </c>
      <c r="AC90" s="19">
        <v>18.547729258694439</v>
      </c>
      <c r="AD90" s="19">
        <v>69.894681076504526</v>
      </c>
      <c r="AE90" s="19">
        <v>30.105318923495457</v>
      </c>
      <c r="AF90" s="19">
        <v>43.735089838819142</v>
      </c>
      <c r="AG90" s="19">
        <v>30.053361440795015</v>
      </c>
      <c r="AH90" s="19">
        <v>80.95092883216897</v>
      </c>
      <c r="AI90" s="19">
        <v>75.321448135674132</v>
      </c>
      <c r="AJ90" s="19">
        <v>19.756737621821113</v>
      </c>
      <c r="AK90" s="19">
        <v>29.52329851507929</v>
      </c>
      <c r="AL90" s="19">
        <v>16.840278494893386</v>
      </c>
      <c r="AM90" s="19">
        <v>12.683020020185902</v>
      </c>
      <c r="AN90" s="19">
        <v>8.8453140366028169</v>
      </c>
      <c r="AO90" s="19">
        <v>82.340416015966795</v>
      </c>
      <c r="AP90" s="19">
        <v>57.150087021641589</v>
      </c>
      <c r="AQ90" s="19">
        <v>42.849912978358411</v>
      </c>
      <c r="AR90" s="19"/>
      <c r="AS90" s="19"/>
      <c r="AT90" s="19"/>
      <c r="AU90" s="19">
        <v>1.1473503708242114</v>
      </c>
      <c r="AV90" s="19">
        <v>766.77790601359254</v>
      </c>
      <c r="AW90" s="19">
        <v>582.07633674446981</v>
      </c>
      <c r="AX90" s="19">
        <v>65.333333333333329</v>
      </c>
      <c r="AY90" s="19">
        <v>236.66666666666666</v>
      </c>
      <c r="AZ90" s="19">
        <v>0.27622013221232161</v>
      </c>
      <c r="BA90" s="19">
        <v>31.666666666666668</v>
      </c>
      <c r="BB90" s="19">
        <v>0.13394818508316189</v>
      </c>
      <c r="BC90" s="19">
        <v>103.66666666666667</v>
      </c>
      <c r="BD90" s="19">
        <v>231.33333333333334</v>
      </c>
      <c r="BE90" s="19">
        <v>0.44870172347367371</v>
      </c>
      <c r="BF90" s="19">
        <v>102.33333333333333</v>
      </c>
      <c r="BG90" s="19">
        <v>36.907004763608519</v>
      </c>
      <c r="BH90" s="19">
        <v>189.33333333333334</v>
      </c>
      <c r="BI90" s="20">
        <v>28.415572180289359</v>
      </c>
      <c r="BJ90" s="15"/>
    </row>
    <row r="91" spans="1:62" ht="13.5" thickBot="1" x14ac:dyDescent="0.25">
      <c r="A91" s="74"/>
      <c r="B91" s="12" t="s">
        <v>239</v>
      </c>
      <c r="C91" s="13">
        <v>2.6708961580929391</v>
      </c>
      <c r="D91" s="13">
        <v>0.30218236950040811</v>
      </c>
      <c r="E91" s="13">
        <v>7.2921172526869986</v>
      </c>
      <c r="F91" s="13">
        <v>0.91363766870725871</v>
      </c>
      <c r="G91" s="13">
        <v>1.6438148759167008</v>
      </c>
      <c r="H91" s="13">
        <v>0.91600347879186494</v>
      </c>
      <c r="I91" s="13">
        <v>1.8582963288692258</v>
      </c>
      <c r="J91" s="13">
        <v>1.0363090576930152</v>
      </c>
      <c r="K91" s="13">
        <v>3.2705967441354304</v>
      </c>
      <c r="L91" s="13">
        <v>0.84748523779619622</v>
      </c>
      <c r="M91" s="13">
        <v>1.4331208117890881</v>
      </c>
      <c r="N91" s="13">
        <v>2.6613808170434372</v>
      </c>
      <c r="O91" s="13">
        <v>2.6613808170434354</v>
      </c>
      <c r="P91" s="13">
        <v>5.3573915921955972</v>
      </c>
      <c r="Q91" s="13">
        <v>0.11288619970787246</v>
      </c>
      <c r="R91" s="13">
        <v>5.465862434119137E-2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>
        <v>3.1798015677307281</v>
      </c>
      <c r="AL91" s="13">
        <v>1.3934963676217917</v>
      </c>
      <c r="AM91" s="13">
        <v>1.8046350318047579</v>
      </c>
      <c r="AN91" s="13"/>
      <c r="AO91" s="13">
        <v>4.5769150500591476</v>
      </c>
      <c r="AP91" s="13">
        <v>1.6619726450995036</v>
      </c>
      <c r="AQ91" s="13">
        <v>1.6619726450995211</v>
      </c>
      <c r="AR91" s="13"/>
      <c r="AS91" s="13"/>
      <c r="AT91" s="13"/>
      <c r="AU91" s="13">
        <v>0.14165990601828057</v>
      </c>
      <c r="AV91" s="13">
        <v>125.98296242054595</v>
      </c>
      <c r="AW91" s="13">
        <v>8.0156132695998501</v>
      </c>
      <c r="AX91" s="13">
        <v>1.5275252316519468</v>
      </c>
      <c r="AY91" s="13">
        <v>5.1316014394468841</v>
      </c>
      <c r="AZ91" s="13">
        <v>1.1977919790716489E-2</v>
      </c>
      <c r="BA91" s="13">
        <v>2.3094010767585034</v>
      </c>
      <c r="BB91" s="13">
        <v>1.1977684219433177E-2</v>
      </c>
      <c r="BC91" s="13">
        <v>6.110100926607787</v>
      </c>
      <c r="BD91" s="13">
        <v>5.6862407030773268</v>
      </c>
      <c r="BE91" s="13">
        <v>3.675225087831098E-2</v>
      </c>
      <c r="BF91" s="13">
        <v>4.1633319989322652</v>
      </c>
      <c r="BG91" s="13">
        <v>2.5520791685284698</v>
      </c>
      <c r="BH91" s="13">
        <v>0.57735026918962584</v>
      </c>
      <c r="BI91" s="14">
        <v>0.33647802917039166</v>
      </c>
      <c r="BJ91" s="15"/>
    </row>
    <row r="92" spans="1:62" ht="13.5" thickBot="1" x14ac:dyDescent="0.25">
      <c r="A92" s="74"/>
      <c r="B92" s="12" t="s">
        <v>240</v>
      </c>
      <c r="C92" s="13">
        <v>3.5571746246384</v>
      </c>
      <c r="D92" s="13">
        <v>0.51657664953524707</v>
      </c>
      <c r="E92" s="13">
        <v>3.2805772320393736</v>
      </c>
      <c r="F92" s="13">
        <v>2.0684519031620678</v>
      </c>
      <c r="G92" s="13">
        <v>5.9596389436072243</v>
      </c>
      <c r="H92" s="13">
        <v>1.2766140577576857</v>
      </c>
      <c r="I92" s="13">
        <v>6.0110551392329157</v>
      </c>
      <c r="J92" s="13">
        <v>1.0093864886728932</v>
      </c>
      <c r="K92" s="13">
        <v>2.5832733033106936</v>
      </c>
      <c r="L92" s="13">
        <v>0.85862573542290543</v>
      </c>
      <c r="M92" s="13">
        <v>2.1456816843030966</v>
      </c>
      <c r="N92" s="13">
        <v>2.1976546968393667</v>
      </c>
      <c r="O92" s="13">
        <v>5.1078120183127664</v>
      </c>
      <c r="P92" s="13">
        <v>7.1663534970944616</v>
      </c>
      <c r="Q92" s="13">
        <v>5.504766309078577</v>
      </c>
      <c r="R92" s="13">
        <v>6.9030371577096492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>
        <v>6.2183407120354399</v>
      </c>
      <c r="AL92" s="13">
        <v>4.7774477316700734</v>
      </c>
      <c r="AM92" s="13">
        <v>8.2149718264517411</v>
      </c>
      <c r="AN92" s="13"/>
      <c r="AO92" s="13">
        <v>3.2092176164100135</v>
      </c>
      <c r="AP92" s="13">
        <v>1.6789831897729819</v>
      </c>
      <c r="AQ92" s="13">
        <v>2.2393052572093302</v>
      </c>
      <c r="AR92" s="13"/>
      <c r="AS92" s="13"/>
      <c r="AT92" s="13"/>
      <c r="AU92" s="13">
        <v>7.1283704570800408</v>
      </c>
      <c r="AV92" s="13">
        <v>9.4859667573049933</v>
      </c>
      <c r="AW92" s="13">
        <v>1.065630587719814</v>
      </c>
      <c r="AX92" s="13">
        <v>1.3498731178900973</v>
      </c>
      <c r="AY92" s="13">
        <v>1.2518583686359985</v>
      </c>
      <c r="AZ92" s="13">
        <v>2.5036028909674912</v>
      </c>
      <c r="BA92" s="13">
        <v>4.2105263157894743</v>
      </c>
      <c r="BB92" s="13">
        <v>5.16268227454123</v>
      </c>
      <c r="BC92" s="13">
        <v>3.4028955769319498</v>
      </c>
      <c r="BD92" s="13">
        <v>1.419143775474943</v>
      </c>
      <c r="BE92" s="13">
        <v>4.7289593125805016</v>
      </c>
      <c r="BF92" s="13">
        <v>2.3488933390644879</v>
      </c>
      <c r="BG92" s="13">
        <v>3.9923142080497702</v>
      </c>
      <c r="BH92" s="13">
        <v>0.17605633802816903</v>
      </c>
      <c r="BI92" s="14">
        <v>0.68365922560121439</v>
      </c>
      <c r="BJ92" s="15"/>
    </row>
    <row r="93" spans="1:62" ht="13.5" thickBot="1" x14ac:dyDescent="0.25">
      <c r="A93" s="74"/>
      <c r="B93" s="12" t="s">
        <v>146</v>
      </c>
      <c r="C93" s="13">
        <v>34.059981503501128</v>
      </c>
      <c r="D93" s="13">
        <v>37.395957193816884</v>
      </c>
      <c r="E93" s="13">
        <v>91.079314608726392</v>
      </c>
      <c r="F93" s="13">
        <v>16.594001849649892</v>
      </c>
      <c r="G93" s="13">
        <v>19.929977539965652</v>
      </c>
      <c r="H93" s="13">
        <v>36.52397938961554</v>
      </c>
      <c r="I93" s="13">
        <v>17.465979653851235</v>
      </c>
      <c r="J93" s="13">
        <v>53.989959043466776</v>
      </c>
      <c r="K93" s="13">
        <v>63.085770219013824</v>
      </c>
      <c r="L93" s="13">
        <v>69.264651902606133</v>
      </c>
      <c r="M93" s="13">
        <v>35.727969348659002</v>
      </c>
      <c r="N93" s="13">
        <v>67.649577878380043</v>
      </c>
      <c r="O93" s="13">
        <v>32.350422121619964</v>
      </c>
      <c r="P93" s="13">
        <v>47.82058238379453</v>
      </c>
      <c r="Q93" s="13">
        <v>1.3476373403291853</v>
      </c>
      <c r="R93" s="13">
        <v>0.4814834558838948</v>
      </c>
      <c r="S93" s="13">
        <v>13.236580444507068</v>
      </c>
      <c r="T93" s="13">
        <v>50.468534921646182</v>
      </c>
      <c r="U93" s="13">
        <v>2.6227391908755093</v>
      </c>
      <c r="V93" s="13">
        <v>330.81222813668342</v>
      </c>
      <c r="W93" s="13">
        <v>45.937376139516445</v>
      </c>
      <c r="X93" s="13">
        <v>10.239133306909762</v>
      </c>
      <c r="Y93" s="13">
        <v>10.417492403223676</v>
      </c>
      <c r="Z93" s="13">
        <v>10.28537455410226</v>
      </c>
      <c r="AA93" s="13">
        <v>20.524507861012022</v>
      </c>
      <c r="AB93" s="13">
        <v>30.942000264235702</v>
      </c>
      <c r="AC93" s="13">
        <v>14.99537587528075</v>
      </c>
      <c r="AD93" s="13">
        <v>67.356916882369873</v>
      </c>
      <c r="AE93" s="13">
        <v>32.643083117630148</v>
      </c>
      <c r="AF93" s="13">
        <v>30.062063615205581</v>
      </c>
      <c r="AG93" s="13">
        <v>25.805923744068071</v>
      </c>
      <c r="AH93" s="13">
        <v>62.205353575709147</v>
      </c>
      <c r="AI93" s="13">
        <v>60.259891388673381</v>
      </c>
      <c r="AJ93" s="13">
        <v>8.6735367948209809</v>
      </c>
      <c r="AK93" s="13">
        <v>15.001981767736822</v>
      </c>
      <c r="AL93" s="13">
        <v>8.1252477209671028</v>
      </c>
      <c r="AM93" s="13">
        <v>6.8767340467697196</v>
      </c>
      <c r="AN93" s="13">
        <v>3.0915576694411415</v>
      </c>
      <c r="AO93" s="13">
        <v>89.472455648926243</v>
      </c>
      <c r="AP93" s="13">
        <v>54.161162483487445</v>
      </c>
      <c r="AQ93" s="13">
        <v>45.838837516512555</v>
      </c>
      <c r="AR93" s="13"/>
      <c r="AS93" s="13"/>
      <c r="AT93" s="13"/>
      <c r="AU93" s="13">
        <v>1.3552617256382584</v>
      </c>
      <c r="AV93" s="13">
        <v>858.34366542512691</v>
      </c>
      <c r="AW93" s="13">
        <v>431.50971648414105</v>
      </c>
      <c r="AX93" s="13">
        <v>69</v>
      </c>
      <c r="AY93" s="13">
        <v>240</v>
      </c>
      <c r="AZ93" s="13">
        <v>0.28749999999999998</v>
      </c>
      <c r="BA93" s="13">
        <v>37</v>
      </c>
      <c r="BB93" s="13">
        <v>0.15416666666666667</v>
      </c>
      <c r="BC93" s="13">
        <v>99</v>
      </c>
      <c r="BD93" s="13">
        <v>236</v>
      </c>
      <c r="BE93" s="13">
        <v>0.41949152542372881</v>
      </c>
      <c r="BF93" s="13">
        <v>117</v>
      </c>
      <c r="BG93" s="13">
        <v>46.3329467723375</v>
      </c>
      <c r="BH93" s="13">
        <v>178</v>
      </c>
      <c r="BI93" s="14">
        <v>28.176009927322372</v>
      </c>
      <c r="BJ93" s="15" t="s">
        <v>241</v>
      </c>
    </row>
    <row r="94" spans="1:62" ht="13.5" thickBot="1" x14ac:dyDescent="0.25">
      <c r="A94" s="74"/>
      <c r="B94" s="12" t="s">
        <v>147</v>
      </c>
      <c r="C94" s="13">
        <v>29.39347886156397</v>
      </c>
      <c r="D94" s="13">
        <v>35.541586073500966</v>
      </c>
      <c r="E94" s="13">
        <v>82.70165208940719</v>
      </c>
      <c r="F94" s="13">
        <v>15.646587455098098</v>
      </c>
      <c r="G94" s="13">
        <v>21.794694667035095</v>
      </c>
      <c r="H94" s="13">
        <v>37.441282122133188</v>
      </c>
      <c r="I94" s="13">
        <v>13.746891406465874</v>
      </c>
      <c r="J94" s="13">
        <v>51.188173528599066</v>
      </c>
      <c r="K94" s="13">
        <v>57.422402159244271</v>
      </c>
      <c r="L94" s="13">
        <v>69.433198380566793</v>
      </c>
      <c r="M94" s="13">
        <v>32.467532467532465</v>
      </c>
      <c r="N94" s="13">
        <v>73.144399460188936</v>
      </c>
      <c r="O94" s="13">
        <v>26.855600539811057</v>
      </c>
      <c r="P94" s="13">
        <v>36.715867158671578</v>
      </c>
      <c r="Q94" s="13">
        <v>1.3231299277810935</v>
      </c>
      <c r="R94" s="13">
        <v>0.42958763888996548</v>
      </c>
      <c r="S94" s="13">
        <v>12.29914412603798</v>
      </c>
      <c r="T94" s="13">
        <v>44.605394033437854</v>
      </c>
      <c r="U94" s="13">
        <v>2.7573221563333994</v>
      </c>
      <c r="V94" s="13">
        <v>318.06532171991057</v>
      </c>
      <c r="W94" s="13">
        <v>46.076264161370553</v>
      </c>
      <c r="X94" s="13">
        <v>10.230726720088423</v>
      </c>
      <c r="Y94" s="13">
        <v>10.859353412544902</v>
      </c>
      <c r="Z94" s="13">
        <v>9.5675600994749939</v>
      </c>
      <c r="AA94" s="13">
        <v>19.798286819563415</v>
      </c>
      <c r="AB94" s="13">
        <v>30.657640232108321</v>
      </c>
      <c r="AC94" s="13">
        <v>15.418623929262228</v>
      </c>
      <c r="AD94" s="13">
        <v>66.5367316341829</v>
      </c>
      <c r="AE94" s="13">
        <v>33.463268365817086</v>
      </c>
      <c r="AF94" s="13">
        <v>34.806110458284373</v>
      </c>
      <c r="AG94" s="13">
        <v>27.724867724867725</v>
      </c>
      <c r="AH94" s="13">
        <v>71.798859512700886</v>
      </c>
      <c r="AI94" s="13">
        <v>67.356051703877782</v>
      </c>
      <c r="AJ94" s="13">
        <v>12.95247305885604</v>
      </c>
      <c r="AK94" s="13">
        <v>24.854932301740817</v>
      </c>
      <c r="AL94" s="13">
        <v>13.173528599060518</v>
      </c>
      <c r="AM94" s="13">
        <v>11.681403702680299</v>
      </c>
      <c r="AN94" s="13">
        <v>3.8822879248411164</v>
      </c>
      <c r="AO94" s="13">
        <v>84.777711914641387</v>
      </c>
      <c r="AP94" s="13">
        <v>53.001667593107285</v>
      </c>
      <c r="AQ94" s="13">
        <v>46.998332406892715</v>
      </c>
      <c r="AR94" s="13"/>
      <c r="AS94" s="13"/>
      <c r="AT94" s="13"/>
      <c r="AU94" s="13">
        <v>1.3060817965954628</v>
      </c>
      <c r="AV94" s="13">
        <v>609.12329118077344</v>
      </c>
      <c r="AW94" s="13">
        <v>496.49751177166331</v>
      </c>
      <c r="AX94" s="13">
        <v>65</v>
      </c>
      <c r="AY94" s="13">
        <v>245</v>
      </c>
      <c r="AZ94" s="13">
        <v>0.26530612244897961</v>
      </c>
      <c r="BA94" s="13">
        <v>39</v>
      </c>
      <c r="BB94" s="13">
        <v>0.15918367346938775</v>
      </c>
      <c r="BC94" s="13">
        <v>94</v>
      </c>
      <c r="BD94" s="13">
        <v>233</v>
      </c>
      <c r="BE94" s="13">
        <v>0.40343347639484978</v>
      </c>
      <c r="BF94" s="13">
        <v>108</v>
      </c>
      <c r="BG94" s="13">
        <v>39.029978202849207</v>
      </c>
      <c r="BH94" s="13">
        <v>192</v>
      </c>
      <c r="BI94" s="14">
        <v>28.877318492770527</v>
      </c>
      <c r="BJ94" s="15"/>
    </row>
    <row r="95" spans="1:62" ht="13.5" thickBot="1" x14ac:dyDescent="0.25">
      <c r="A95" s="74"/>
      <c r="B95" s="12" t="s">
        <v>148</v>
      </c>
      <c r="C95" s="13">
        <v>32.269712601326454</v>
      </c>
      <c r="D95" s="13">
        <v>37.435519528371408</v>
      </c>
      <c r="E95" s="13">
        <v>86.2007874015748</v>
      </c>
      <c r="F95" s="13">
        <v>18.828297715549006</v>
      </c>
      <c r="G95" s="13">
        <v>23.994104642593957</v>
      </c>
      <c r="H95" s="13">
        <v>42.822402358142959</v>
      </c>
      <c r="I95" s="13">
        <v>13.44141488577745</v>
      </c>
      <c r="J95" s="13">
        <v>56.263817243920414</v>
      </c>
      <c r="K95" s="13">
        <v>57.354289456450545</v>
      </c>
      <c r="L95" s="13">
        <v>66.535690897184026</v>
      </c>
      <c r="M95" s="13">
        <v>34.852616064848931</v>
      </c>
      <c r="N95" s="13">
        <v>76.11001964636543</v>
      </c>
      <c r="O95" s="13">
        <v>23.889980353634577</v>
      </c>
      <c r="P95" s="13">
        <v>31.388745482705215</v>
      </c>
      <c r="Q95" s="13">
        <v>1.3024771838331066</v>
      </c>
      <c r="R95" s="13">
        <v>0.45394737221360926</v>
      </c>
      <c r="S95" s="13">
        <v>10.554370753287861</v>
      </c>
      <c r="T95" s="13">
        <v>43.200020019462279</v>
      </c>
      <c r="U95" s="13">
        <v>2.4431402458917737</v>
      </c>
      <c r="V95" s="13">
        <v>366.10927021941581</v>
      </c>
      <c r="W95" s="13">
        <v>29.174649963154021</v>
      </c>
      <c r="X95" s="13">
        <v>6.2196020633750928</v>
      </c>
      <c r="Y95" s="13">
        <v>7.4502579218865144</v>
      </c>
      <c r="Z95" s="13">
        <v>6.8238761974944735</v>
      </c>
      <c r="AA95" s="13">
        <v>13.043478260869566</v>
      </c>
      <c r="AB95" s="13">
        <v>20.493736182756081</v>
      </c>
      <c r="AC95" s="13">
        <v>8.6809137803979368</v>
      </c>
      <c r="AD95" s="13">
        <v>70.245011366506688</v>
      </c>
      <c r="AE95" s="13">
        <v>29.754988633493301</v>
      </c>
      <c r="AF95" s="13">
        <v>19.273806805206672</v>
      </c>
      <c r="AG95" s="13">
        <v>19.604421175101805</v>
      </c>
      <c r="AH95" s="13">
        <v>52.169014084507047</v>
      </c>
      <c r="AI95" s="13">
        <v>40.420187257364695</v>
      </c>
      <c r="AJ95" s="13">
        <v>5.8953574060427405</v>
      </c>
      <c r="AK95" s="13">
        <v>18.688282977155492</v>
      </c>
      <c r="AL95" s="13">
        <v>9.8747236551215902</v>
      </c>
      <c r="AM95" s="13">
        <v>8.8135593220338979</v>
      </c>
      <c r="AN95" s="13">
        <v>2.1886514369933678</v>
      </c>
      <c r="AO95" s="13">
        <v>88.863089095287236</v>
      </c>
      <c r="AP95" s="13">
        <v>52.839116719242881</v>
      </c>
      <c r="AQ95" s="13">
        <v>47.160883280757091</v>
      </c>
      <c r="AR95" s="13"/>
      <c r="AS95" s="13"/>
      <c r="AT95" s="13"/>
      <c r="AU95" s="13">
        <v>1.3500080528516043</v>
      </c>
      <c r="AV95" s="13">
        <v>617.53461437621218</v>
      </c>
      <c r="AW95" s="13">
        <v>503.61549419241732</v>
      </c>
      <c r="AX95" s="13">
        <v>62</v>
      </c>
      <c r="AY95" s="13">
        <v>239</v>
      </c>
      <c r="AZ95" s="13">
        <v>0.2594142259414226</v>
      </c>
      <c r="BA95" s="13">
        <v>34</v>
      </c>
      <c r="BB95" s="13">
        <v>0.14225941422594143</v>
      </c>
      <c r="BC95" s="13">
        <v>87</v>
      </c>
      <c r="BD95" s="13">
        <v>234</v>
      </c>
      <c r="BE95" s="13">
        <v>0.37179487179487181</v>
      </c>
      <c r="BF95" s="13">
        <v>105</v>
      </c>
      <c r="BG95" s="13">
        <v>37.755378497363573</v>
      </c>
      <c r="BH95" s="13">
        <v>164</v>
      </c>
      <c r="BI95" s="14">
        <v>26.775146804686759</v>
      </c>
      <c r="BJ95" s="15" t="s">
        <v>66</v>
      </c>
    </row>
    <row r="96" spans="1:62" ht="13.5" thickBot="1" x14ac:dyDescent="0.25">
      <c r="A96" s="74"/>
      <c r="B96" s="12" t="s">
        <v>242</v>
      </c>
      <c r="C96" s="19">
        <v>31.90772432213052</v>
      </c>
      <c r="D96" s="19">
        <v>35.541586073500966</v>
      </c>
      <c r="E96" s="19">
        <v>82.70165208940719</v>
      </c>
      <c r="F96" s="19">
        <v>17.022962340098999</v>
      </c>
      <c r="G96" s="19">
        <v>21.794694667035095</v>
      </c>
      <c r="H96" s="19">
        <v>37.441282122133188</v>
      </c>
      <c r="I96" s="19">
        <v>13.746891406465874</v>
      </c>
      <c r="J96" s="19">
        <v>51.188173528599066</v>
      </c>
      <c r="K96" s="19">
        <v>57.422402159244271</v>
      </c>
      <c r="L96" s="19">
        <v>69.433198380566793</v>
      </c>
      <c r="M96" s="19">
        <v>32.467532467532465</v>
      </c>
      <c r="N96" s="19">
        <v>73.144399460188936</v>
      </c>
      <c r="O96" s="19">
        <v>26.855600539811057</v>
      </c>
      <c r="P96" s="19">
        <v>36.715867158671578</v>
      </c>
      <c r="Q96" s="19">
        <v>1.3244148173144616</v>
      </c>
      <c r="R96" s="19">
        <v>0.42958763888996548</v>
      </c>
      <c r="S96" s="19">
        <v>12.03003177461097</v>
      </c>
      <c r="T96" s="19">
        <v>46.091316324848769</v>
      </c>
      <c r="U96" s="19">
        <v>2.6077338643668941</v>
      </c>
      <c r="V96" s="19">
        <v>338.32894002533658</v>
      </c>
      <c r="W96" s="19">
        <v>46.006820150443502</v>
      </c>
      <c r="X96" s="19">
        <v>10.234930013499092</v>
      </c>
      <c r="Y96" s="19">
        <v>10.859353412544902</v>
      </c>
      <c r="Z96" s="19">
        <v>9.5675600994749939</v>
      </c>
      <c r="AA96" s="19">
        <v>19.798286819563415</v>
      </c>
      <c r="AB96" s="19">
        <v>30.657640232108321</v>
      </c>
      <c r="AC96" s="19">
        <v>15.418623929262228</v>
      </c>
      <c r="AD96" s="19">
        <v>66.5367316341829</v>
      </c>
      <c r="AE96" s="19">
        <v>33.463268365817086</v>
      </c>
      <c r="AF96" s="19">
        <v>32.434087036744977</v>
      </c>
      <c r="AG96" s="19">
        <v>27.724867724867725</v>
      </c>
      <c r="AH96" s="19">
        <v>71.798859512700886</v>
      </c>
      <c r="AI96" s="19">
        <v>67.356051703877782</v>
      </c>
      <c r="AJ96" s="19">
        <v>10.813004926838509</v>
      </c>
      <c r="AK96" s="19">
        <v>21.771607639448156</v>
      </c>
      <c r="AL96" s="19">
        <v>13.173528599060518</v>
      </c>
      <c r="AM96" s="19">
        <v>11.681403702680299</v>
      </c>
      <c r="AN96" s="19">
        <v>3.8822879248411164</v>
      </c>
      <c r="AO96" s="19">
        <v>86.820400504964311</v>
      </c>
      <c r="AP96" s="19">
        <v>53.001667593107285</v>
      </c>
      <c r="AQ96" s="19">
        <v>46.998332406892715</v>
      </c>
      <c r="AR96" s="19"/>
      <c r="AS96" s="19"/>
      <c r="AT96" s="19"/>
      <c r="AU96" s="19">
        <v>1.3371171916951086</v>
      </c>
      <c r="AV96" s="19">
        <v>695.00052366070429</v>
      </c>
      <c r="AW96" s="19">
        <v>477.20757414940726</v>
      </c>
      <c r="AX96" s="19">
        <v>65.333333333333329</v>
      </c>
      <c r="AY96" s="19">
        <v>241.33333333333334</v>
      </c>
      <c r="AZ96" s="19">
        <v>0.27074011613013405</v>
      </c>
      <c r="BA96" s="19">
        <v>36.666666666666664</v>
      </c>
      <c r="BB96" s="19">
        <v>0.1518699181206653</v>
      </c>
      <c r="BC96" s="19">
        <v>93.333333333333329</v>
      </c>
      <c r="BD96" s="19">
        <v>234.33333333333334</v>
      </c>
      <c r="BE96" s="19">
        <v>0.39823995787115013</v>
      </c>
      <c r="BF96" s="19">
        <v>110</v>
      </c>
      <c r="BG96" s="19">
        <v>38.392678350106394</v>
      </c>
      <c r="BH96" s="19">
        <v>178</v>
      </c>
      <c r="BI96" s="20">
        <v>27.942825074926549</v>
      </c>
      <c r="BJ96" s="15"/>
    </row>
    <row r="97" spans="1:62" ht="13.5" thickBot="1" x14ac:dyDescent="0.25">
      <c r="A97" s="74"/>
      <c r="B97" s="12" t="s">
        <v>149</v>
      </c>
      <c r="C97" s="19">
        <v>31.90772432213052</v>
      </c>
      <c r="D97" s="19">
        <v>36.791020931896419</v>
      </c>
      <c r="E97" s="19">
        <v>86.660584699902799</v>
      </c>
      <c r="F97" s="19">
        <v>17.022962340098999</v>
      </c>
      <c r="G97" s="19">
        <v>21.906258949864903</v>
      </c>
      <c r="H97" s="19">
        <v>38.929221289963898</v>
      </c>
      <c r="I97" s="19">
        <v>14.88476198203152</v>
      </c>
      <c r="J97" s="19">
        <v>53.813983271995419</v>
      </c>
      <c r="K97" s="19">
        <v>59.28748727823622</v>
      </c>
      <c r="L97" s="19">
        <v>68.411180393452312</v>
      </c>
      <c r="M97" s="19">
        <v>34.349372627013466</v>
      </c>
      <c r="N97" s="19">
        <v>72.301332328311474</v>
      </c>
      <c r="O97" s="19">
        <v>27.698667671688536</v>
      </c>
      <c r="P97" s="19">
        <v>38.641731675057109</v>
      </c>
      <c r="Q97" s="19">
        <v>1.3244148173144616</v>
      </c>
      <c r="R97" s="19">
        <v>0.45500615566248986</v>
      </c>
      <c r="S97" s="19">
        <v>12.03003177461097</v>
      </c>
      <c r="T97" s="19">
        <v>46.091316324848769</v>
      </c>
      <c r="U97" s="19">
        <v>2.6077338643668941</v>
      </c>
      <c r="V97" s="19">
        <v>338.32894002533658</v>
      </c>
      <c r="W97" s="19">
        <v>40.396096754680343</v>
      </c>
      <c r="X97" s="19">
        <v>8.8964873634577586</v>
      </c>
      <c r="Y97" s="19">
        <v>9.5757012458850301</v>
      </c>
      <c r="Z97" s="19">
        <v>8.8922702836905767</v>
      </c>
      <c r="AA97" s="19">
        <v>17.788757647148334</v>
      </c>
      <c r="AB97" s="19">
        <v>27.364458893033369</v>
      </c>
      <c r="AC97" s="19">
        <v>13.031637861646971</v>
      </c>
      <c r="AD97" s="19">
        <v>68.046219961019816</v>
      </c>
      <c r="AE97" s="19">
        <v>31.953780038980181</v>
      </c>
      <c r="AF97" s="19">
        <v>28.047326959565542</v>
      </c>
      <c r="AG97" s="19">
        <v>24.378404214679204</v>
      </c>
      <c r="AH97" s="19">
        <v>62.057742390972358</v>
      </c>
      <c r="AI97" s="19">
        <v>56.012043449971948</v>
      </c>
      <c r="AJ97" s="19">
        <v>9.1737890865732528</v>
      </c>
      <c r="AK97" s="19">
        <v>19.515065682211045</v>
      </c>
      <c r="AL97" s="19">
        <v>10.391166658383071</v>
      </c>
      <c r="AM97" s="19">
        <v>9.1238990238279722</v>
      </c>
      <c r="AN97" s="19">
        <v>3.0541656770918753</v>
      </c>
      <c r="AO97" s="19">
        <v>87.704418886284955</v>
      </c>
      <c r="AP97" s="19">
        <v>53.333982265279211</v>
      </c>
      <c r="AQ97" s="19">
        <v>46.666017734720789</v>
      </c>
      <c r="AR97" s="19"/>
      <c r="AS97" s="19"/>
      <c r="AT97" s="19"/>
      <c r="AU97" s="19">
        <v>1.3371171916951086</v>
      </c>
      <c r="AV97" s="19">
        <v>695.00052366070429</v>
      </c>
      <c r="AW97" s="19">
        <v>477.20757414940726</v>
      </c>
      <c r="AX97" s="19">
        <v>65.333333333333329</v>
      </c>
      <c r="AY97" s="19">
        <v>241.33333333333334</v>
      </c>
      <c r="AZ97" s="19">
        <v>0.27074011613013405</v>
      </c>
      <c r="BA97" s="19">
        <v>36.666666666666664</v>
      </c>
      <c r="BB97" s="19">
        <v>0.1518699181206653</v>
      </c>
      <c r="BC97" s="19">
        <v>93.333333333333329</v>
      </c>
      <c r="BD97" s="19">
        <v>234.33333333333334</v>
      </c>
      <c r="BE97" s="19">
        <v>0.39823995787115013</v>
      </c>
      <c r="BF97" s="19">
        <v>110</v>
      </c>
      <c r="BG97" s="19">
        <v>41.039434490850091</v>
      </c>
      <c r="BH97" s="19">
        <v>178</v>
      </c>
      <c r="BI97" s="20">
        <v>27.942825074926549</v>
      </c>
      <c r="BJ97" s="15"/>
    </row>
    <row r="98" spans="1:62" ht="13.5" thickBot="1" x14ac:dyDescent="0.25">
      <c r="A98" s="74"/>
      <c r="B98" s="12" t="s">
        <v>243</v>
      </c>
      <c r="C98" s="13">
        <v>2.3542171442983002</v>
      </c>
      <c r="D98" s="13"/>
      <c r="E98" s="13"/>
      <c r="F98" s="13">
        <v>1.6336539940083394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>
        <v>2.2607479725132957E-2</v>
      </c>
      <c r="R98" s="13"/>
      <c r="S98" s="13">
        <v>1.3612047238330791</v>
      </c>
      <c r="T98" s="13">
        <v>3.8553600367412213</v>
      </c>
      <c r="U98" s="13">
        <v>0.15762752957497633</v>
      </c>
      <c r="V98" s="13">
        <v>24.888370076574777</v>
      </c>
      <c r="W98" s="13">
        <v>9.8208662078624845E-2</v>
      </c>
      <c r="X98" s="13">
        <v>5.944354548002264E-3</v>
      </c>
      <c r="Y98" s="13"/>
      <c r="Z98" s="13"/>
      <c r="AA98" s="13"/>
      <c r="AB98" s="13"/>
      <c r="AC98" s="13"/>
      <c r="AD98" s="13"/>
      <c r="AE98" s="13"/>
      <c r="AF98" s="13">
        <v>3.354547693007647</v>
      </c>
      <c r="AG98" s="13"/>
      <c r="AH98" s="13"/>
      <c r="AI98" s="13"/>
      <c r="AJ98" s="13">
        <v>3.025664848564221</v>
      </c>
      <c r="AK98" s="13">
        <v>4.3604795546137272</v>
      </c>
      <c r="AL98" s="13"/>
      <c r="AM98" s="13"/>
      <c r="AN98" s="13"/>
      <c r="AO98" s="13">
        <v>2.8887979081394595</v>
      </c>
      <c r="AP98" s="13"/>
      <c r="AQ98" s="13"/>
      <c r="AR98" s="13"/>
      <c r="AS98" s="13"/>
      <c r="AT98" s="13"/>
      <c r="AU98" s="13">
        <v>2.7005500942967966E-2</v>
      </c>
      <c r="AV98" s="13">
        <v>141.521814786904</v>
      </c>
      <c r="AW98" s="13">
        <v>39.73521190118074</v>
      </c>
      <c r="AX98" s="13">
        <v>3.5118845842842461</v>
      </c>
      <c r="AY98" s="13">
        <v>3.2145502536643185</v>
      </c>
      <c r="AZ98" s="13">
        <v>1.48104318509787E-2</v>
      </c>
      <c r="BA98" s="13">
        <v>2.5166114784235831</v>
      </c>
      <c r="BB98" s="13">
        <v>8.6927514716293453E-3</v>
      </c>
      <c r="BC98" s="13">
        <v>6.0277137733417074</v>
      </c>
      <c r="BD98" s="13">
        <v>1.5275252316519468</v>
      </c>
      <c r="BE98" s="13">
        <v>2.4268748790158053E-2</v>
      </c>
      <c r="BF98" s="13">
        <v>6.2449979983983983</v>
      </c>
      <c r="BG98" s="13">
        <v>0.90127809504726852</v>
      </c>
      <c r="BH98" s="13">
        <v>14</v>
      </c>
      <c r="BI98" s="14">
        <v>1.0703096902697764</v>
      </c>
      <c r="BJ98" s="15"/>
    </row>
    <row r="99" spans="1:62" ht="13.5" thickBot="1" x14ac:dyDescent="0.25">
      <c r="A99" s="74"/>
      <c r="B99" s="12" t="s">
        <v>244</v>
      </c>
      <c r="C99" s="13">
        <v>4.2598083406679619</v>
      </c>
      <c r="D99" s="13"/>
      <c r="E99" s="13"/>
      <c r="F99" s="13">
        <v>5.5406958810080811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>
        <v>0.98552465091497254</v>
      </c>
      <c r="R99" s="13"/>
      <c r="S99" s="13">
        <v>6.5327501078244889</v>
      </c>
      <c r="T99" s="13">
        <v>4.8293113161436123</v>
      </c>
      <c r="U99" s="13">
        <v>3.4898613648944123</v>
      </c>
      <c r="V99" s="13">
        <v>4.2471410108533414</v>
      </c>
      <c r="W99" s="13">
        <v>0.15094286173217369</v>
      </c>
      <c r="X99" s="13">
        <v>4.1068120691843249E-2</v>
      </c>
      <c r="Y99" s="13"/>
      <c r="Z99" s="13"/>
      <c r="AA99" s="13"/>
      <c r="AB99" s="13"/>
      <c r="AC99" s="13"/>
      <c r="AD99" s="13"/>
      <c r="AE99" s="13"/>
      <c r="AF99" s="13">
        <v>7.3133657773443757</v>
      </c>
      <c r="AG99" s="13"/>
      <c r="AH99" s="13"/>
      <c r="AI99" s="13"/>
      <c r="AJ99" s="13">
        <v>19.786064525941761</v>
      </c>
      <c r="AK99" s="13">
        <v>14.162135903579125</v>
      </c>
      <c r="AL99" s="13"/>
      <c r="AM99" s="13"/>
      <c r="AN99" s="13"/>
      <c r="AO99" s="13">
        <v>2.352774899035539</v>
      </c>
      <c r="AP99" s="13"/>
      <c r="AQ99" s="13"/>
      <c r="AR99" s="13"/>
      <c r="AS99" s="13"/>
      <c r="AT99" s="13"/>
      <c r="AU99" s="13">
        <v>1.166063329068203</v>
      </c>
      <c r="AV99" s="13">
        <v>11.756488676159998</v>
      </c>
      <c r="AW99" s="13">
        <v>4.8073703206292704</v>
      </c>
      <c r="AX99" s="13">
        <v>3.1034502705603164</v>
      </c>
      <c r="AY99" s="13">
        <v>0.76902822691022399</v>
      </c>
      <c r="AZ99" s="13">
        <v>3.1583080254967184</v>
      </c>
      <c r="BA99" s="13">
        <v>3.962635403218794</v>
      </c>
      <c r="BB99" s="13">
        <v>3.3046454915160735</v>
      </c>
      <c r="BC99" s="13">
        <v>3.7286808960394824</v>
      </c>
      <c r="BD99" s="13">
        <v>0.37635153784702574</v>
      </c>
      <c r="BE99" s="13">
        <v>3.5183733751364485</v>
      </c>
      <c r="BF99" s="13">
        <v>3.2777738867854449</v>
      </c>
      <c r="BG99" s="13">
        <v>1.6599515327667969</v>
      </c>
      <c r="BH99" s="13">
        <v>4.5409571734015515</v>
      </c>
      <c r="BI99" s="14">
        <v>2.211457095467448</v>
      </c>
      <c r="BJ99" s="15"/>
    </row>
    <row r="100" spans="1:62" ht="13.5" thickBot="1" x14ac:dyDescent="0.25">
      <c r="A100" s="74"/>
      <c r="B100" s="12" t="s">
        <v>152</v>
      </c>
      <c r="C100" s="13">
        <v>39.100300771544397</v>
      </c>
      <c r="D100" s="13">
        <v>30.247155747351904</v>
      </c>
      <c r="E100" s="13">
        <v>129.26934716817985</v>
      </c>
      <c r="F100" s="13">
        <v>23.401333856414283</v>
      </c>
      <c r="G100" s="13">
        <v>14.548188832221786</v>
      </c>
      <c r="H100" s="13">
        <v>37.949522688636073</v>
      </c>
      <c r="I100" s="13">
        <v>15.698966915130116</v>
      </c>
      <c r="J100" s="13">
        <v>53.64848960376618</v>
      </c>
      <c r="K100" s="13">
        <v>72.8823887873248</v>
      </c>
      <c r="L100" s="13">
        <v>56.380255941499094</v>
      </c>
      <c r="M100" s="13">
        <v>34.673728259448154</v>
      </c>
      <c r="N100" s="13">
        <v>70.737355271176128</v>
      </c>
      <c r="O100" s="13">
        <v>29.26264472882389</v>
      </c>
      <c r="P100" s="13">
        <v>41.368022053756029</v>
      </c>
      <c r="Q100" s="13">
        <v>1.7375168690958183</v>
      </c>
      <c r="R100" s="13">
        <v>0.60246187765235537</v>
      </c>
      <c r="S100" s="13">
        <v>13.5074797419479</v>
      </c>
      <c r="T100" s="13">
        <v>51.98897318388461</v>
      </c>
      <c r="U100" s="13">
        <v>2.5981432051316045</v>
      </c>
      <c r="V100" s="13">
        <v>332.90128152759371</v>
      </c>
      <c r="W100" s="13">
        <v>42.009938537988759</v>
      </c>
      <c r="X100" s="13">
        <v>11.717013207793906</v>
      </c>
      <c r="Y100" s="13">
        <v>7.1662089708382375</v>
      </c>
      <c r="Z100" s="13">
        <v>8.5589119916307048</v>
      </c>
      <c r="AA100" s="13">
        <v>20.275925199424613</v>
      </c>
      <c r="AB100" s="13">
        <v>27.44213417026285</v>
      </c>
      <c r="AC100" s="13">
        <v>14.567804367725905</v>
      </c>
      <c r="AD100" s="13">
        <v>65.322957198443575</v>
      </c>
      <c r="AE100" s="13">
        <v>34.677042801556418</v>
      </c>
      <c r="AF100" s="13">
        <v>29.966555183946486</v>
      </c>
      <c r="AG100" s="13">
        <v>23.112610712779418</v>
      </c>
      <c r="AH100" s="13">
        <v>57.336837494524751</v>
      </c>
      <c r="AI100" s="13">
        <v>51.856187290969899</v>
      </c>
      <c r="AJ100" s="13">
        <v>8.2973715182424481</v>
      </c>
      <c r="AK100" s="13">
        <v>13.887799136916437</v>
      </c>
      <c r="AL100" s="13">
        <v>8.2908330064077429</v>
      </c>
      <c r="AM100" s="13">
        <v>5.5969661305086955</v>
      </c>
      <c r="AN100" s="13">
        <v>3.9492611481626785</v>
      </c>
      <c r="AO100" s="13">
        <v>89.586020874868083</v>
      </c>
      <c r="AP100" s="13">
        <v>59.698681732580049</v>
      </c>
      <c r="AQ100" s="13">
        <v>40.301318267419958</v>
      </c>
      <c r="AR100" s="13"/>
      <c r="AS100" s="13"/>
      <c r="AT100" s="13"/>
      <c r="AU100" s="13">
        <v>1.3763430825416378</v>
      </c>
      <c r="AV100" s="13">
        <v>800.49827212087109</v>
      </c>
      <c r="AW100" s="13">
        <v>525.90870667793752</v>
      </c>
      <c r="AX100" s="13">
        <v>80</v>
      </c>
      <c r="AY100" s="13">
        <v>232</v>
      </c>
      <c r="AZ100" s="13">
        <v>0.34482758620689657</v>
      </c>
      <c r="BA100" s="13">
        <v>37</v>
      </c>
      <c r="BB100" s="13">
        <v>0.15948275862068967</v>
      </c>
      <c r="BC100" s="13">
        <v>75</v>
      </c>
      <c r="BD100" s="13">
        <v>227</v>
      </c>
      <c r="BE100" s="13">
        <v>0.33039647577092512</v>
      </c>
      <c r="BF100" s="13">
        <v>121</v>
      </c>
      <c r="BG100" s="13">
        <v>46.718406591129494</v>
      </c>
      <c r="BH100" s="13">
        <v>168</v>
      </c>
      <c r="BI100" s="14">
        <v>27.981177352104307</v>
      </c>
      <c r="BJ100" s="15" t="s">
        <v>245</v>
      </c>
    </row>
    <row r="101" spans="1:62" ht="13.5" thickBot="1" x14ac:dyDescent="0.25">
      <c r="A101" s="74"/>
      <c r="B101" s="12" t="s">
        <v>153</v>
      </c>
      <c r="C101" s="13">
        <v>36.323107148254493</v>
      </c>
      <c r="D101" s="13">
        <v>24.792201904186186</v>
      </c>
      <c r="E101" s="13">
        <v>146.51021030173729</v>
      </c>
      <c r="F101" s="13">
        <v>22.139942572162614</v>
      </c>
      <c r="G101" s="13">
        <v>10.609037328094303</v>
      </c>
      <c r="H101" s="13">
        <v>32.748979900256913</v>
      </c>
      <c r="I101" s="13">
        <v>14.183164576091887</v>
      </c>
      <c r="J101" s="13">
        <v>46.932144476348796</v>
      </c>
      <c r="K101" s="13">
        <v>77.394944453389144</v>
      </c>
      <c r="L101" s="13">
        <v>52.825631943326357</v>
      </c>
      <c r="M101" s="13">
        <v>30.557654526220343</v>
      </c>
      <c r="N101" s="13">
        <v>69.779423603284499</v>
      </c>
      <c r="O101" s="13">
        <v>30.220576396715508</v>
      </c>
      <c r="P101" s="13">
        <v>43.308721735117679</v>
      </c>
      <c r="Q101" s="13">
        <v>1.30145933639383</v>
      </c>
      <c r="R101" s="13">
        <v>0.39769544781446647</v>
      </c>
      <c r="S101" s="13">
        <v>9.3155988160397669</v>
      </c>
      <c r="T101" s="13">
        <v>38.610931917238695</v>
      </c>
      <c r="U101" s="13">
        <v>2.4126842719071</v>
      </c>
      <c r="V101" s="13">
        <v>375.86518153193322</v>
      </c>
      <c r="W101" s="13">
        <v>44.393229560223666</v>
      </c>
      <c r="X101" s="13">
        <v>14.122714220946047</v>
      </c>
      <c r="Y101" s="13">
        <v>5.0173794771044289</v>
      </c>
      <c r="Z101" s="13">
        <v>8.659513374641076</v>
      </c>
      <c r="AA101" s="13">
        <v>22.782227595587123</v>
      </c>
      <c r="AB101" s="13">
        <v>27.799607072691554</v>
      </c>
      <c r="AC101" s="13">
        <v>16.593622487532116</v>
      </c>
      <c r="AD101" s="13">
        <v>62.621276595744689</v>
      </c>
      <c r="AE101" s="13">
        <v>37.378723404255318</v>
      </c>
      <c r="AF101" s="13">
        <v>38.880798835032245</v>
      </c>
      <c r="AG101" s="13">
        <v>18.783592644978786</v>
      </c>
      <c r="AH101" s="13">
        <v>63.349917081260365</v>
      </c>
      <c r="AI101" s="13">
        <v>62.721031828583321</v>
      </c>
      <c r="AJ101" s="13">
        <v>9.5587124074353937</v>
      </c>
      <c r="AK101" s="13">
        <v>19.631252833610397</v>
      </c>
      <c r="AL101" s="13">
        <v>10.389904790690647</v>
      </c>
      <c r="AM101" s="13">
        <v>9.2413480429197516</v>
      </c>
      <c r="AN101" s="13">
        <v>4.7302402901617047</v>
      </c>
      <c r="AO101" s="13">
        <v>79.973821989528787</v>
      </c>
      <c r="AP101" s="13">
        <v>52.925327174749818</v>
      </c>
      <c r="AQ101" s="13">
        <v>47.07467282525019</v>
      </c>
      <c r="AR101" s="13"/>
      <c r="AS101" s="13"/>
      <c r="AT101" s="13"/>
      <c r="AU101" s="13">
        <v>1.1261698450990549</v>
      </c>
      <c r="AV101" s="13">
        <v>593.08595711939802</v>
      </c>
      <c r="AW101" s="13">
        <v>510.75795065861297</v>
      </c>
      <c r="AX101" s="13">
        <v>66</v>
      </c>
      <c r="AY101" s="13">
        <v>243</v>
      </c>
      <c r="AZ101" s="13">
        <v>0.27160493827160492</v>
      </c>
      <c r="BA101" s="13">
        <v>37</v>
      </c>
      <c r="BB101" s="13">
        <v>0.15226337448559671</v>
      </c>
      <c r="BC101" s="13">
        <v>71</v>
      </c>
      <c r="BD101" s="13">
        <v>218</v>
      </c>
      <c r="BE101" s="13">
        <v>0.3256880733944954</v>
      </c>
      <c r="BF101" s="13">
        <v>102</v>
      </c>
      <c r="BG101" s="13">
        <v>35.679615520130348</v>
      </c>
      <c r="BH101" s="13">
        <v>172</v>
      </c>
      <c r="BI101" s="14">
        <v>26.432538853264994</v>
      </c>
      <c r="BJ101" s="15" t="s">
        <v>53</v>
      </c>
    </row>
    <row r="102" spans="1:62" ht="13.5" thickBot="1" x14ac:dyDescent="0.25">
      <c r="A102" s="74"/>
      <c r="B102" s="12" t="s">
        <v>154</v>
      </c>
      <c r="C102" s="13">
        <v>29.350576328366596</v>
      </c>
      <c r="D102" s="13">
        <v>21.106269328085464</v>
      </c>
      <c r="E102" s="13">
        <v>139.06093906093903</v>
      </c>
      <c r="F102" s="13">
        <v>19.567050885577732</v>
      </c>
      <c r="G102" s="13">
        <v>11.322743885296598</v>
      </c>
      <c r="H102" s="13">
        <v>30.889794770874328</v>
      </c>
      <c r="I102" s="13">
        <v>9.783525442788866</v>
      </c>
      <c r="J102" s="13">
        <v>40.673320213663196</v>
      </c>
      <c r="K102" s="13">
        <v>72.161741835147737</v>
      </c>
      <c r="L102" s="13">
        <v>51.892172109901502</v>
      </c>
      <c r="M102" s="13">
        <v>25.22842282822603</v>
      </c>
      <c r="N102" s="13">
        <v>75.94608605495074</v>
      </c>
      <c r="O102" s="13">
        <v>24.053913945049249</v>
      </c>
      <c r="P102" s="13">
        <v>31.672354948805463</v>
      </c>
      <c r="Q102" s="13">
        <v>1.3234424555179203</v>
      </c>
      <c r="R102" s="13">
        <v>0.33388365856631813</v>
      </c>
      <c r="S102" s="13">
        <v>11.372580116020716</v>
      </c>
      <c r="T102" s="13">
        <v>42.258340248990898</v>
      </c>
      <c r="U102" s="13">
        <v>2.6912036887895252</v>
      </c>
      <c r="V102" s="13">
        <v>329.32260108428642</v>
      </c>
      <c r="W102" s="13">
        <v>31.845656452066347</v>
      </c>
      <c r="X102" s="13">
        <v>9.7764970480742193</v>
      </c>
      <c r="Y102" s="13">
        <v>4.0553837503514201</v>
      </c>
      <c r="Z102" s="13">
        <v>5.5454034298566208</v>
      </c>
      <c r="AA102" s="13">
        <v>15.321900477930839</v>
      </c>
      <c r="AB102" s="13">
        <v>19.37728422828226</v>
      </c>
      <c r="AC102" s="13">
        <v>12.468372223784087</v>
      </c>
      <c r="AD102" s="13">
        <v>60.847495034208791</v>
      </c>
      <c r="AE102" s="13">
        <v>39.152504965791209</v>
      </c>
      <c r="AF102" s="13">
        <v>33.309386973180075</v>
      </c>
      <c r="AG102" s="13">
        <v>18.831592689295043</v>
      </c>
      <c r="AH102" s="13">
        <v>59.637188208616784</v>
      </c>
      <c r="AI102" s="13">
        <v>52.203065134099624</v>
      </c>
      <c r="AJ102" s="13">
        <v>4.863649142535845</v>
      </c>
      <c r="AK102" s="13">
        <v>10.437166151251054</v>
      </c>
      <c r="AL102" s="13">
        <v>4.3294911442226596</v>
      </c>
      <c r="AM102" s="13">
        <v>6.1076750070283943</v>
      </c>
      <c r="AN102" s="13">
        <v>1.8695529940961484</v>
      </c>
      <c r="AO102" s="13">
        <v>78.678229665071768</v>
      </c>
      <c r="AP102" s="13">
        <v>41.481481481481488</v>
      </c>
      <c r="AQ102" s="13">
        <v>58.518518518518512</v>
      </c>
      <c r="AR102" s="13"/>
      <c r="AS102" s="13"/>
      <c r="AT102" s="13"/>
      <c r="AU102" s="13">
        <v>1.0716974443413081</v>
      </c>
      <c r="AV102" s="13">
        <v>537.21945412055197</v>
      </c>
      <c r="AW102" s="13">
        <v>551.5321011673152</v>
      </c>
      <c r="AX102" s="13">
        <v>61</v>
      </c>
      <c r="AY102" s="13">
        <v>240</v>
      </c>
      <c r="AZ102" s="13">
        <v>0.25416666666666665</v>
      </c>
      <c r="BA102" s="13">
        <v>30</v>
      </c>
      <c r="BB102" s="13">
        <v>0.125</v>
      </c>
      <c r="BC102" s="13">
        <v>60</v>
      </c>
      <c r="BD102" s="13">
        <v>234</v>
      </c>
      <c r="BE102" s="13">
        <v>0.25641025641025639</v>
      </c>
      <c r="BF102" s="13">
        <v>97</v>
      </c>
      <c r="BG102" s="13">
        <v>35.006902695694365</v>
      </c>
      <c r="BH102" s="13">
        <v>146</v>
      </c>
      <c r="BI102" s="14">
        <v>25.69568279936378</v>
      </c>
      <c r="BJ102" s="15" t="s">
        <v>246</v>
      </c>
    </row>
    <row r="103" spans="1:62" ht="13.5" thickBot="1" x14ac:dyDescent="0.25">
      <c r="A103" s="74"/>
      <c r="B103" s="12" t="s">
        <v>247</v>
      </c>
      <c r="C103" s="19">
        <v>34.924661416055166</v>
      </c>
      <c r="D103" s="19">
        <v>27.519678825769045</v>
      </c>
      <c r="E103" s="19">
        <v>137.88977873495855</v>
      </c>
      <c r="F103" s="19">
        <v>21.702775771384875</v>
      </c>
      <c r="G103" s="19">
        <v>12.578613080158044</v>
      </c>
      <c r="H103" s="19">
        <v>35.349251294446489</v>
      </c>
      <c r="I103" s="19">
        <v>14.941065745611002</v>
      </c>
      <c r="J103" s="19">
        <v>50.290317040057488</v>
      </c>
      <c r="K103" s="19">
        <v>75.138666620356972</v>
      </c>
      <c r="L103" s="19">
        <v>54.602943942412722</v>
      </c>
      <c r="M103" s="19">
        <v>32.61569139283425</v>
      </c>
      <c r="N103" s="19">
        <v>70.258389437230306</v>
      </c>
      <c r="O103" s="19">
        <v>29.741610562769701</v>
      </c>
      <c r="P103" s="19">
        <v>42.338371894436854</v>
      </c>
      <c r="Q103" s="19">
        <v>1.3124508959558752</v>
      </c>
      <c r="R103" s="19">
        <v>0.39769544781446647</v>
      </c>
      <c r="S103" s="19">
        <v>11.398552891336129</v>
      </c>
      <c r="T103" s="19">
        <v>44.286081783371401</v>
      </c>
      <c r="U103" s="19">
        <v>2.5673437219427431</v>
      </c>
      <c r="V103" s="19">
        <v>346.02968804793778</v>
      </c>
      <c r="W103" s="19">
        <v>43.201584049106216</v>
      </c>
      <c r="X103" s="19">
        <v>12.919863714369978</v>
      </c>
      <c r="Y103" s="19">
        <v>6.0917942239713332</v>
      </c>
      <c r="Z103" s="19">
        <v>8.6092126831358904</v>
      </c>
      <c r="AA103" s="19">
        <v>21.529076397505868</v>
      </c>
      <c r="AB103" s="19">
        <v>27.620870621477202</v>
      </c>
      <c r="AC103" s="19">
        <v>15.580713427629011</v>
      </c>
      <c r="AD103" s="19">
        <v>63.972116897094132</v>
      </c>
      <c r="AE103" s="19">
        <v>36.027883102905868</v>
      </c>
      <c r="AF103" s="19">
        <v>34.423677009489367</v>
      </c>
      <c r="AG103" s="19">
        <v>20.948101678879102</v>
      </c>
      <c r="AH103" s="19">
        <v>60.343377287892558</v>
      </c>
      <c r="AI103" s="19">
        <v>57.28860955977661</v>
      </c>
      <c r="AJ103" s="19">
        <v>8.9280419628389218</v>
      </c>
      <c r="AK103" s="19">
        <v>19.631252833610397</v>
      </c>
      <c r="AL103" s="19">
        <v>10.389904790690647</v>
      </c>
      <c r="AM103" s="19">
        <v>9.2413480429197516</v>
      </c>
      <c r="AN103" s="19">
        <v>4.7302402901617047</v>
      </c>
      <c r="AO103" s="19">
        <v>79.973821989528787</v>
      </c>
      <c r="AP103" s="19">
        <v>52.925327174749818</v>
      </c>
      <c r="AQ103" s="19">
        <v>47.07467282525019</v>
      </c>
      <c r="AR103" s="19"/>
      <c r="AS103" s="19"/>
      <c r="AT103" s="19"/>
      <c r="AU103" s="19">
        <v>1.1914034573273335</v>
      </c>
      <c r="AV103" s="19">
        <v>643.60122778694029</v>
      </c>
      <c r="AW103" s="19">
        <v>529.39958616795525</v>
      </c>
      <c r="AX103" s="19">
        <v>63.5</v>
      </c>
      <c r="AY103" s="19">
        <v>238.33333333333334</v>
      </c>
      <c r="AZ103" s="19">
        <v>0.26288580246913579</v>
      </c>
      <c r="BA103" s="19">
        <v>33.5</v>
      </c>
      <c r="BB103" s="19">
        <v>0.13863168724279834</v>
      </c>
      <c r="BC103" s="19">
        <v>75</v>
      </c>
      <c r="BD103" s="19">
        <v>226.33333333333334</v>
      </c>
      <c r="BE103" s="19">
        <v>0.33039647577092512</v>
      </c>
      <c r="BF103" s="19">
        <v>99.5</v>
      </c>
      <c r="BG103" s="19">
        <v>35.34325910791236</v>
      </c>
      <c r="BH103" s="19">
        <v>170</v>
      </c>
      <c r="BI103" s="20">
        <v>26.703133001577694</v>
      </c>
      <c r="BJ103" s="15"/>
    </row>
    <row r="104" spans="1:62" ht="13.5" thickBot="1" x14ac:dyDescent="0.25">
      <c r="A104" s="74"/>
      <c r="B104" s="12" t="s">
        <v>155</v>
      </c>
      <c r="C104" s="19">
        <v>34.924661416055166</v>
      </c>
      <c r="D104" s="19">
        <v>25.38187565987452</v>
      </c>
      <c r="E104" s="19">
        <v>138.2801655102854</v>
      </c>
      <c r="F104" s="19">
        <v>21.702775771384875</v>
      </c>
      <c r="G104" s="19">
        <v>12.15999001520423</v>
      </c>
      <c r="H104" s="19">
        <v>33.862765786589101</v>
      </c>
      <c r="I104" s="19">
        <v>13.221885644670289</v>
      </c>
      <c r="J104" s="19">
        <v>47.084651431259395</v>
      </c>
      <c r="K104" s="19">
        <v>74.14635835862056</v>
      </c>
      <c r="L104" s="19">
        <v>53.699353331575651</v>
      </c>
      <c r="M104" s="19">
        <v>30.153268537964845</v>
      </c>
      <c r="N104" s="19">
        <v>72.154288309803789</v>
      </c>
      <c r="O104" s="19">
        <v>27.845711690196215</v>
      </c>
      <c r="P104" s="19">
        <v>38.783032912559726</v>
      </c>
      <c r="Q104" s="19">
        <v>1.4541395536691895</v>
      </c>
      <c r="R104" s="19">
        <v>0.44468032801104668</v>
      </c>
      <c r="S104" s="19">
        <v>11.398552891336129</v>
      </c>
      <c r="T104" s="19">
        <v>44.286081783371401</v>
      </c>
      <c r="U104" s="19">
        <v>2.5673437219427431</v>
      </c>
      <c r="V104" s="19">
        <v>346.02968804793778</v>
      </c>
      <c r="W104" s="19">
        <v>39.416274850092925</v>
      </c>
      <c r="X104" s="19">
        <v>11.872074825604725</v>
      </c>
      <c r="Y104" s="19">
        <v>5.4129907327646949</v>
      </c>
      <c r="Z104" s="19">
        <v>7.5879429320428002</v>
      </c>
      <c r="AA104" s="19">
        <v>19.460017757647524</v>
      </c>
      <c r="AB104" s="19">
        <v>24.873008490412222</v>
      </c>
      <c r="AC104" s="19">
        <v>14.543266359680702</v>
      </c>
      <c r="AD104" s="19">
        <v>62.930576276132349</v>
      </c>
      <c r="AE104" s="19">
        <v>37.069423723867651</v>
      </c>
      <c r="AF104" s="19">
        <v>34.05224699738627</v>
      </c>
      <c r="AG104" s="19">
        <v>20.242598682351083</v>
      </c>
      <c r="AH104" s="19">
        <v>60.107980928133969</v>
      </c>
      <c r="AI104" s="19">
        <v>55.593428084550943</v>
      </c>
      <c r="AJ104" s="19">
        <v>7.5732443560712293</v>
      </c>
      <c r="AK104" s="19">
        <v>14.652072707259295</v>
      </c>
      <c r="AL104" s="19">
        <v>7.6700763137736816</v>
      </c>
      <c r="AM104" s="19">
        <v>6.9819963934856135</v>
      </c>
      <c r="AN104" s="19">
        <v>3.5163514774735103</v>
      </c>
      <c r="AO104" s="19">
        <v>82.746024176489541</v>
      </c>
      <c r="AP104" s="19">
        <v>51.368496796270449</v>
      </c>
      <c r="AQ104" s="19">
        <v>48.631503203729551</v>
      </c>
      <c r="AR104" s="19"/>
      <c r="AS104" s="19"/>
      <c r="AT104" s="19"/>
      <c r="AU104" s="19">
        <v>1.1914034573273335</v>
      </c>
      <c r="AV104" s="19">
        <v>643.60122778694029</v>
      </c>
      <c r="AW104" s="19">
        <v>529.39958616795525</v>
      </c>
      <c r="AX104" s="19">
        <v>69</v>
      </c>
      <c r="AY104" s="19">
        <v>238.33333333333334</v>
      </c>
      <c r="AZ104" s="19">
        <v>0.2901997303817227</v>
      </c>
      <c r="BA104" s="19">
        <v>34.666666666666664</v>
      </c>
      <c r="BB104" s="19">
        <v>0.14558204436876213</v>
      </c>
      <c r="BC104" s="19">
        <v>68.666666666666671</v>
      </c>
      <c r="BD104" s="19">
        <v>226.33333333333334</v>
      </c>
      <c r="BE104" s="19">
        <v>0.3041649351918923</v>
      </c>
      <c r="BF104" s="19">
        <v>106.66666666666667</v>
      </c>
      <c r="BG104" s="19">
        <v>39.134974935651407</v>
      </c>
      <c r="BH104" s="19">
        <v>162</v>
      </c>
      <c r="BI104" s="20">
        <v>26.703133001577694</v>
      </c>
      <c r="BJ104" s="15"/>
    </row>
    <row r="105" spans="1:62" ht="13.5" thickBot="1" x14ac:dyDescent="0.25">
      <c r="A105" s="74"/>
      <c r="B105" s="12" t="s">
        <v>248</v>
      </c>
      <c r="C105" s="13">
        <v>5.0230488280430405</v>
      </c>
      <c r="D105" s="13">
        <v>3.8572348535620979</v>
      </c>
      <c r="E105" s="13">
        <v>12.191131235247614</v>
      </c>
      <c r="F105" s="13">
        <v>1.9541667236672702</v>
      </c>
      <c r="G105" s="13">
        <v>2.7854007406897323</v>
      </c>
      <c r="H105" s="13">
        <v>3.6773390715137002</v>
      </c>
      <c r="I105" s="13">
        <v>1.0718341128723621</v>
      </c>
      <c r="J105" s="13">
        <v>4.7491731843860583</v>
      </c>
      <c r="K105" s="13">
        <v>3.1908587119558756</v>
      </c>
      <c r="L105" s="13">
        <v>2.5134987336763803</v>
      </c>
      <c r="M105" s="13">
        <v>2.9105036486292137</v>
      </c>
      <c r="N105" s="13">
        <v>0.67735997827951033</v>
      </c>
      <c r="O105" s="13">
        <v>0.67735997827950278</v>
      </c>
      <c r="P105" s="13">
        <v>1.3722819049373949</v>
      </c>
      <c r="Q105" s="13">
        <v>1.5544412604275882E-2</v>
      </c>
      <c r="R105" s="13"/>
      <c r="S105" s="13">
        <v>2.0960611544135097</v>
      </c>
      <c r="T105" s="13">
        <v>6.9156922163084378</v>
      </c>
      <c r="U105" s="13">
        <v>0.1417911228485664</v>
      </c>
      <c r="V105" s="13">
        <v>25.900178416450686</v>
      </c>
      <c r="W105" s="13">
        <v>1.6852412433633215</v>
      </c>
      <c r="X105" s="13">
        <v>1.7010874999072267</v>
      </c>
      <c r="Y105" s="13">
        <v>1.519451906632832</v>
      </c>
      <c r="Z105" s="13">
        <v>7.1135920123378563E-2</v>
      </c>
      <c r="AA105" s="13">
        <v>1.7722234200306042</v>
      </c>
      <c r="AB105" s="13">
        <v>0.25277151339777348</v>
      </c>
      <c r="AC105" s="13">
        <v>1.4324697299655531</v>
      </c>
      <c r="AD105" s="13">
        <v>1.9103766747685409</v>
      </c>
      <c r="AE105" s="13">
        <v>1.9103766747685511</v>
      </c>
      <c r="AF105" s="13">
        <v>6.303322134831868</v>
      </c>
      <c r="AG105" s="13">
        <v>3.0610780316209123</v>
      </c>
      <c r="AH105" s="13">
        <v>4.251889351595155</v>
      </c>
      <c r="AI105" s="13">
        <v>7.6826052490840695</v>
      </c>
      <c r="AJ105" s="13">
        <v>0.89190269613620154</v>
      </c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>
        <v>0.16246171654233998</v>
      </c>
      <c r="AV105" s="13">
        <v>138.71834208161727</v>
      </c>
      <c r="AW105" s="13">
        <v>20.610010119768148</v>
      </c>
      <c r="AX105" s="13">
        <v>3.5355339059327378</v>
      </c>
      <c r="AY105" s="13">
        <v>5.6862407030773268</v>
      </c>
      <c r="AZ105" s="13">
        <v>1.2330720104024671E-2</v>
      </c>
      <c r="BA105" s="13">
        <v>4.9497474683058327</v>
      </c>
      <c r="BB105" s="13">
        <v>1.9278116976793734E-2</v>
      </c>
      <c r="BC105" s="13"/>
      <c r="BD105" s="13">
        <v>8.0208062770106423</v>
      </c>
      <c r="BE105" s="13"/>
      <c r="BF105" s="13">
        <v>3.5355339059327378</v>
      </c>
      <c r="BG105" s="13">
        <v>0.47567979994983917</v>
      </c>
      <c r="BH105" s="13">
        <v>2.8284271247461903</v>
      </c>
      <c r="BI105" s="14">
        <v>1.1665278532797501</v>
      </c>
      <c r="BJ105" s="15"/>
    </row>
    <row r="106" spans="1:62" ht="13.5" thickBot="1" x14ac:dyDescent="0.25">
      <c r="A106" s="74"/>
      <c r="B106" s="12" t="s">
        <v>249</v>
      </c>
      <c r="C106" s="13">
        <v>8.3037557858473683</v>
      </c>
      <c r="D106" s="13">
        <v>9.9110056438190952</v>
      </c>
      <c r="E106" s="13">
        <v>6.251682790316365</v>
      </c>
      <c r="F106" s="13">
        <v>5.1985916264144016</v>
      </c>
      <c r="G106" s="13">
        <v>15.658131302016287</v>
      </c>
      <c r="H106" s="13">
        <v>7.3559447483915825</v>
      </c>
      <c r="I106" s="13">
        <v>5.0726044742942848</v>
      </c>
      <c r="J106" s="13">
        <v>6.6775728636465415</v>
      </c>
      <c r="K106" s="13">
        <v>3.0028185680112789</v>
      </c>
      <c r="L106" s="13">
        <v>3.254974678582935</v>
      </c>
      <c r="M106" s="13">
        <v>6.3099593438821335</v>
      </c>
      <c r="N106" s="13">
        <v>0.68172048602640989</v>
      </c>
      <c r="O106" s="13">
        <v>1.610423325713821</v>
      </c>
      <c r="P106" s="13">
        <v>2.2918921943909853</v>
      </c>
      <c r="Q106" s="13">
        <v>0.83748348954722751</v>
      </c>
      <c r="R106" s="13"/>
      <c r="S106" s="13">
        <v>10.616799196136411</v>
      </c>
      <c r="T106" s="13">
        <v>9.0158727119938842</v>
      </c>
      <c r="U106" s="13">
        <v>3.1886319796467375</v>
      </c>
      <c r="V106" s="13">
        <v>4.321442782887905</v>
      </c>
      <c r="W106" s="13">
        <v>2.758337540963633</v>
      </c>
      <c r="X106" s="13">
        <v>9.3100866477268873</v>
      </c>
      <c r="Y106" s="13">
        <v>17.637082070813566</v>
      </c>
      <c r="Z106" s="13">
        <v>0.58426587141605646</v>
      </c>
      <c r="AA106" s="13">
        <v>5.8207383119622929</v>
      </c>
      <c r="AB106" s="13">
        <v>0.64710650748051179</v>
      </c>
      <c r="AC106" s="13">
        <v>6.5010441569827657</v>
      </c>
      <c r="AD106" s="13">
        <v>2.1116079424453176</v>
      </c>
      <c r="AE106" s="13">
        <v>3.7494301219171451</v>
      </c>
      <c r="AF106" s="13">
        <v>12.947837688327748</v>
      </c>
      <c r="AG106" s="13">
        <v>10.332721633114279</v>
      </c>
      <c r="AH106" s="13">
        <v>4.9823856875359978</v>
      </c>
      <c r="AI106" s="13">
        <v>9.4825521347980395</v>
      </c>
      <c r="AJ106" s="13">
        <v>7.0639278715479215</v>
      </c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>
        <v>7.8728423358065029</v>
      </c>
      <c r="AV106" s="13">
        <v>12.44389673055025</v>
      </c>
      <c r="AW106" s="13">
        <v>2.2476774069245229</v>
      </c>
      <c r="AX106" s="13">
        <v>3.9370078740157481</v>
      </c>
      <c r="AY106" s="13">
        <v>1.3774626296218329</v>
      </c>
      <c r="AZ106" s="13">
        <v>3.3167009098914</v>
      </c>
      <c r="BA106" s="13">
        <v>10.44776119402985</v>
      </c>
      <c r="BB106" s="13">
        <v>9.833024118738404</v>
      </c>
      <c r="BC106" s="13"/>
      <c r="BD106" s="13">
        <v>2.0460153150883365</v>
      </c>
      <c r="BE106" s="13"/>
      <c r="BF106" s="13">
        <v>2.512562814070352</v>
      </c>
      <c r="BG106" s="13">
        <v>0.95168476452894768</v>
      </c>
      <c r="BH106" s="13">
        <v>1.1764705882352942</v>
      </c>
      <c r="BI106" s="14">
        <v>2.5221578683986934</v>
      </c>
      <c r="BJ106" s="15"/>
    </row>
    <row r="107" spans="1:62" ht="13.5" thickBot="1" x14ac:dyDescent="0.25">
      <c r="A107" s="74"/>
      <c r="B107" s="12" t="s">
        <v>158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4"/>
      <c r="BJ107" s="15"/>
    </row>
    <row r="108" spans="1:62" ht="13.5" thickBot="1" x14ac:dyDescent="0.25">
      <c r="A108" s="74"/>
      <c r="B108" s="12" t="s">
        <v>159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4"/>
      <c r="BJ108" s="15"/>
    </row>
    <row r="109" spans="1:62" ht="13.5" thickBot="1" x14ac:dyDescent="0.25">
      <c r="A109" s="74"/>
      <c r="B109" s="12" t="s">
        <v>160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4"/>
      <c r="BJ109" s="21"/>
    </row>
    <row r="110" spans="1:62" ht="13.5" thickBot="1" x14ac:dyDescent="0.25">
      <c r="A110" s="74"/>
      <c r="B110" s="12" t="s">
        <v>250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22"/>
    </row>
    <row r="111" spans="1:62" ht="13.5" thickBot="1" x14ac:dyDescent="0.25">
      <c r="A111" s="74"/>
      <c r="B111" s="12" t="s">
        <v>161</v>
      </c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22"/>
    </row>
    <row r="112" spans="1:62" ht="13.5" thickBot="1" x14ac:dyDescent="0.25">
      <c r="A112" s="74"/>
      <c r="B112" s="12" t="s">
        <v>251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23"/>
    </row>
    <row r="113" spans="1:61" ht="13.5" thickBot="1" x14ac:dyDescent="0.25">
      <c r="A113" s="74"/>
      <c r="B113" s="12" t="s">
        <v>252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23"/>
    </row>
    <row r="114" spans="1:61" ht="16.5" thickBot="1" x14ac:dyDescent="0.3">
      <c r="A114" s="74" t="s">
        <v>59</v>
      </c>
      <c r="B114" s="12" t="s">
        <v>175</v>
      </c>
      <c r="C114" s="3">
        <v>39.388321440734686</v>
      </c>
      <c r="D114" s="3">
        <v>19.29864903875799</v>
      </c>
      <c r="E114" s="3">
        <v>204.36772015274371</v>
      </c>
      <c r="F114" s="3">
        <v>30.889080739160974</v>
      </c>
      <c r="G114" s="3">
        <v>10.845985364355784</v>
      </c>
      <c r="H114" s="3">
        <v>41.763034037869808</v>
      </c>
      <c r="I114" s="3">
        <v>8.9488067957001149</v>
      </c>
      <c r="J114" s="3">
        <v>50.71184083356993</v>
      </c>
      <c r="K114" s="3">
        <v>78.478663943407938</v>
      </c>
      <c r="L114" s="3">
        <v>39.182107804840527</v>
      </c>
      <c r="M114" s="3">
        <v>29.830323814635019</v>
      </c>
      <c r="N114" s="3">
        <v>82.339228251751521</v>
      </c>
      <c r="O114" s="3">
        <v>17.660771748248472</v>
      </c>
      <c r="P114" s="3">
        <v>21.946428369144144</v>
      </c>
      <c r="Q114" s="3">
        <v>1.9592804009190976</v>
      </c>
      <c r="R114" s="3">
        <v>0.57003373043441485</v>
      </c>
      <c r="S114" s="3">
        <v>6.3380984914711007</v>
      </c>
      <c r="T114" s="3">
        <v>40.756245157561253</v>
      </c>
      <c r="U114" s="3">
        <v>1.538418116626866</v>
      </c>
      <c r="V114" s="3">
        <v>628.30659205957397</v>
      </c>
      <c r="W114" s="3">
        <v>65.291559612379572</v>
      </c>
      <c r="X114" s="3">
        <v>24.711563882194536</v>
      </c>
      <c r="Y114" s="3">
        <v>7.130963599214815</v>
      </c>
      <c r="Z114" s="3">
        <v>7.2444257274381014</v>
      </c>
      <c r="AA114" s="3">
        <v>32.476968574129103</v>
      </c>
      <c r="AB114" s="3">
        <v>39.883294269691341</v>
      </c>
      <c r="AC114" s="3">
        <v>26.296490281028834</v>
      </c>
      <c r="AD114" s="3">
        <v>60.544986703453688</v>
      </c>
      <c r="AE114" s="3">
        <v>39.455013296546312</v>
      </c>
      <c r="AF114" s="3">
        <v>63.509938783124149</v>
      </c>
      <c r="AG114" s="3">
        <v>34.756909471725017</v>
      </c>
      <c r="AH114" s="3">
        <v>85.370771263838805</v>
      </c>
      <c r="AI114" s="3">
        <v>81.726763762285074</v>
      </c>
      <c r="AJ114" s="3">
        <v>21.801876000435257</v>
      </c>
      <c r="AK114" s="3">
        <v>29.208164911855139</v>
      </c>
      <c r="AL114" s="3">
        <v>15.085352646892</v>
      </c>
      <c r="AM114" s="3">
        <v>13.497276400736338</v>
      </c>
      <c r="AN114" s="3">
        <v>8.1920490194119395</v>
      </c>
      <c r="AO114" s="3">
        <v>77.974246793857446</v>
      </c>
      <c r="AP114" s="3">
        <v>52.752288270416116</v>
      </c>
      <c r="AQ114" s="3">
        <v>47.247711729583891</v>
      </c>
      <c r="AR114" s="3"/>
      <c r="AS114" s="3"/>
      <c r="AT114" s="3"/>
      <c r="AU114" s="3">
        <v>1.725409281921372</v>
      </c>
      <c r="AV114" s="3">
        <v>740.28978726706555</v>
      </c>
      <c r="AW114" s="3">
        <v>374.7923042359738</v>
      </c>
      <c r="AX114" s="3">
        <v>84.833333333333329</v>
      </c>
      <c r="AY114" s="3">
        <v>240.58333333333331</v>
      </c>
      <c r="AZ114" s="3">
        <v>0.35284416766728421</v>
      </c>
      <c r="BA114" s="3">
        <v>39.104166666666671</v>
      </c>
      <c r="BB114" s="3">
        <v>0.16259079263234638</v>
      </c>
      <c r="BC114" s="3">
        <v>143.71428571428572</v>
      </c>
      <c r="BD114" s="3">
        <v>234.62500000000003</v>
      </c>
      <c r="BE114" s="3">
        <v>0.61455152986188566</v>
      </c>
      <c r="BF114" s="3">
        <v>110.85416666666666</v>
      </c>
      <c r="BG114" s="3">
        <v>35.574426264893823</v>
      </c>
      <c r="BH114" s="3">
        <v>184.07142857142858</v>
      </c>
      <c r="BI114" s="4">
        <v>24.61577121490329</v>
      </c>
    </row>
    <row r="115" spans="1:61" ht="13.5" thickBot="1" x14ac:dyDescent="0.25">
      <c r="A115" s="74"/>
      <c r="B115" s="12" t="s">
        <v>176</v>
      </c>
      <c r="C115" s="13">
        <v>2.775994024816316</v>
      </c>
      <c r="D115" s="13">
        <v>2.4760087299163014</v>
      </c>
      <c r="E115" s="13">
        <v>24.902958983067286</v>
      </c>
      <c r="F115" s="13">
        <v>2.4999062838675687</v>
      </c>
      <c r="G115" s="13">
        <v>1.5821187382624906</v>
      </c>
      <c r="H115" s="13">
        <v>3.4490454464496221</v>
      </c>
      <c r="I115" s="13">
        <v>2.3315354959285357</v>
      </c>
      <c r="J115" s="13">
        <v>2.837464627494704</v>
      </c>
      <c r="K115" s="13">
        <v>2.8883720977735172</v>
      </c>
      <c r="L115" s="13">
        <v>3.9972410321204053</v>
      </c>
      <c r="M115" s="13">
        <v>1.9415594293274874</v>
      </c>
      <c r="N115" s="13">
        <v>4.3763379977121586</v>
      </c>
      <c r="O115" s="13">
        <v>4.3763379977121621</v>
      </c>
      <c r="P115" s="13">
        <v>6.8168763255348956</v>
      </c>
      <c r="Q115" s="13">
        <v>0.22835092736020743</v>
      </c>
      <c r="R115" s="13">
        <v>5.9048084334345267E-2</v>
      </c>
      <c r="S115" s="13">
        <v>1.3770399781726179</v>
      </c>
      <c r="T115" s="13">
        <v>4.134326588350774</v>
      </c>
      <c r="U115" s="13">
        <v>0.23101396248502917</v>
      </c>
      <c r="V115" s="13">
        <v>103.27513348683733</v>
      </c>
      <c r="W115" s="13">
        <v>7.9402228125395959</v>
      </c>
      <c r="X115" s="13">
        <v>3.8770941853236578</v>
      </c>
      <c r="Y115" s="13">
        <v>1.2115488580436855</v>
      </c>
      <c r="Z115" s="13">
        <v>2.2548261240708687</v>
      </c>
      <c r="AA115" s="13">
        <v>3.7248229178651742</v>
      </c>
      <c r="AB115" s="13">
        <v>4.3342253293287083</v>
      </c>
      <c r="AC115" s="13">
        <v>5.4415111844845301</v>
      </c>
      <c r="AD115" s="13">
        <v>3.9924221751702245</v>
      </c>
      <c r="AE115" s="13">
        <v>3.9924221751702298</v>
      </c>
      <c r="AF115" s="13">
        <v>9.3643832167891343</v>
      </c>
      <c r="AG115" s="13">
        <v>8.365718962386131</v>
      </c>
      <c r="AH115" s="13">
        <v>5.6063773335864378</v>
      </c>
      <c r="AI115" s="13">
        <v>7.0928215100389895</v>
      </c>
      <c r="AJ115" s="13">
        <v>5.2122034302318543</v>
      </c>
      <c r="AK115" s="13">
        <v>5.3318250742807773</v>
      </c>
      <c r="AL115" s="13">
        <v>2.0076625211965897</v>
      </c>
      <c r="AM115" s="13">
        <v>1.932357103591775</v>
      </c>
      <c r="AN115" s="13">
        <v>1.8162249095990508</v>
      </c>
      <c r="AO115" s="13">
        <v>5.7810319594375903</v>
      </c>
      <c r="AP115" s="13">
        <v>2.8047386838938215</v>
      </c>
      <c r="AQ115" s="13">
        <v>2.8047386838938149</v>
      </c>
      <c r="AR115" s="13"/>
      <c r="AS115" s="13"/>
      <c r="AT115" s="13"/>
      <c r="AU115" s="13">
        <v>0.24986967036734545</v>
      </c>
      <c r="AV115" s="13">
        <v>67.564357663587259</v>
      </c>
      <c r="AW115" s="13">
        <v>52.771341857058054</v>
      </c>
      <c r="AX115" s="13">
        <v>6.1308483578785058</v>
      </c>
      <c r="AY115" s="13">
        <v>1.3062730213662106</v>
      </c>
      <c r="AZ115" s="13">
        <v>2.5446854053926164E-2</v>
      </c>
      <c r="BA115" s="13">
        <v>3.2107674748847481</v>
      </c>
      <c r="BB115" s="13">
        <v>1.3456746372206754E-2</v>
      </c>
      <c r="BC115" s="13">
        <v>6.9246702593739551</v>
      </c>
      <c r="BD115" s="13">
        <v>2.4377162093771929</v>
      </c>
      <c r="BE115" s="13">
        <v>3.328798885126414E-2</v>
      </c>
      <c r="BF115" s="13">
        <v>10.40468358366512</v>
      </c>
      <c r="BG115" s="13">
        <v>5.0135897866052606</v>
      </c>
      <c r="BH115" s="13">
        <v>8.0896923113998369</v>
      </c>
      <c r="BI115" s="23">
        <v>1.1634173077325158</v>
      </c>
    </row>
    <row r="116" spans="1:61" ht="13.5" thickBot="1" x14ac:dyDescent="0.25">
      <c r="A116" s="74"/>
      <c r="B116" s="12" t="s">
        <v>177</v>
      </c>
      <c r="C116" s="13">
        <v>2.4917591403767383</v>
      </c>
      <c r="D116" s="13">
        <v>4.8492686347608167</v>
      </c>
      <c r="E116" s="13">
        <v>4.6056362332420244</v>
      </c>
      <c r="F116" s="13">
        <v>2.8613682300563585</v>
      </c>
      <c r="G116" s="13">
        <v>5.513419528580787</v>
      </c>
      <c r="H116" s="13">
        <v>3.1214605801152167</v>
      </c>
      <c r="I116" s="13">
        <v>9.8475428639756686</v>
      </c>
      <c r="J116" s="13">
        <v>2.1148134340716291</v>
      </c>
      <c r="K116" s="13">
        <v>1.3910813244435012</v>
      </c>
      <c r="L116" s="13">
        <v>3.8558801066072395</v>
      </c>
      <c r="M116" s="13">
        <v>2.4600486775870367</v>
      </c>
      <c r="N116" s="13">
        <v>2.0088848537153332</v>
      </c>
      <c r="O116" s="13">
        <v>9.365956984182084</v>
      </c>
      <c r="P116" s="13">
        <v>11.740120190000431</v>
      </c>
      <c r="Q116" s="13">
        <v>4.1206069624055495</v>
      </c>
      <c r="R116" s="13">
        <v>3.915220606441467</v>
      </c>
      <c r="S116" s="13">
        <v>7.6814387457146474</v>
      </c>
      <c r="T116" s="13">
        <v>3.5864569404773956</v>
      </c>
      <c r="U116" s="13">
        <v>5.3090748755644928</v>
      </c>
      <c r="V116" s="13">
        <v>5.8113784050163551</v>
      </c>
      <c r="W116" s="13">
        <v>4.2996257312670458</v>
      </c>
      <c r="X116" s="13">
        <v>5.5470378216666463</v>
      </c>
      <c r="Y116" s="13">
        <v>6.4216065512637606</v>
      </c>
      <c r="Z116" s="13">
        <v>11.764137003765923</v>
      </c>
      <c r="AA116" s="13">
        <v>4.3349203851651517</v>
      </c>
      <c r="AB116" s="13">
        <v>4.1074420318079898</v>
      </c>
      <c r="AC116" s="13">
        <v>7.8211878666609795</v>
      </c>
      <c r="AD116" s="13">
        <v>2.4923512674295267</v>
      </c>
      <c r="AE116" s="13">
        <v>3.8245931692555226</v>
      </c>
      <c r="AF116" s="13">
        <v>5.2130572010412539</v>
      </c>
      <c r="AG116" s="13">
        <v>9.0973121805718566</v>
      </c>
      <c r="AH116" s="13">
        <v>2.4821275748242435</v>
      </c>
      <c r="AI116" s="13">
        <v>3.2802406712053589</v>
      </c>
      <c r="AJ116" s="13">
        <v>8.4524478314782368</v>
      </c>
      <c r="AK116" s="13">
        <v>6.4539653167223658</v>
      </c>
      <c r="AL116" s="13">
        <v>5.0302112556897001</v>
      </c>
      <c r="AM116" s="13">
        <v>5.4111830612349126</v>
      </c>
      <c r="AN116" s="13">
        <v>8.379692177087513</v>
      </c>
      <c r="AO116" s="13">
        <v>2.6212544967452627</v>
      </c>
      <c r="AP116" s="13">
        <v>2.009565107682787</v>
      </c>
      <c r="AQ116" s="13">
        <v>2.2436887201094837</v>
      </c>
      <c r="AR116" s="13"/>
      <c r="AS116" s="13"/>
      <c r="AT116" s="13"/>
      <c r="AU116" s="13">
        <v>5.1200761518115243</v>
      </c>
      <c r="AV116" s="13">
        <v>3.4495851864713147</v>
      </c>
      <c r="AW116" s="13">
        <v>4.9780869641263079</v>
      </c>
      <c r="AX116" s="13">
        <v>2.5551067475141265</v>
      </c>
      <c r="AY116" s="13">
        <v>0.19196560682142447</v>
      </c>
      <c r="AZ116" s="13">
        <v>2.549800267403421</v>
      </c>
      <c r="BA116" s="13">
        <v>2.9029584924507779</v>
      </c>
      <c r="BB116" s="13">
        <v>2.9261671151364599</v>
      </c>
      <c r="BC116" s="13">
        <v>1.8211685305595047</v>
      </c>
      <c r="BD116" s="13">
        <v>0.36733631587831189</v>
      </c>
      <c r="BE116" s="13">
        <v>2.0472940920890212</v>
      </c>
      <c r="BF116" s="13">
        <v>3.3184238984145638</v>
      </c>
      <c r="BG116" s="13">
        <v>4.9827132977470887</v>
      </c>
      <c r="BH116" s="13">
        <v>1.6611031462161627</v>
      </c>
      <c r="BI116" s="23">
        <v>1.67100242455412</v>
      </c>
    </row>
    <row r="117" spans="1:61" ht="13.5" thickBot="1" x14ac:dyDescent="0.25">
      <c r="A117" s="74"/>
      <c r="B117" s="12" t="s">
        <v>178</v>
      </c>
      <c r="C117" s="12">
        <v>8</v>
      </c>
      <c r="D117" s="12">
        <v>7</v>
      </c>
      <c r="E117" s="12">
        <v>7</v>
      </c>
      <c r="F117" s="12">
        <v>8</v>
      </c>
      <c r="G117" s="12">
        <v>7</v>
      </c>
      <c r="H117" s="12">
        <v>7</v>
      </c>
      <c r="I117" s="12">
        <v>7</v>
      </c>
      <c r="J117" s="12">
        <v>7</v>
      </c>
      <c r="K117" s="12">
        <v>7</v>
      </c>
      <c r="L117" s="12">
        <v>7</v>
      </c>
      <c r="M117" s="12">
        <v>7</v>
      </c>
      <c r="N117" s="12">
        <v>7</v>
      </c>
      <c r="O117" s="12">
        <v>7</v>
      </c>
      <c r="P117" s="12">
        <v>7</v>
      </c>
      <c r="Q117" s="12">
        <v>8</v>
      </c>
      <c r="R117" s="12">
        <v>7</v>
      </c>
      <c r="S117" s="12">
        <v>8</v>
      </c>
      <c r="T117" s="12">
        <v>8</v>
      </c>
      <c r="U117" s="12">
        <v>8</v>
      </c>
      <c r="V117" s="12">
        <v>8</v>
      </c>
      <c r="W117" s="12">
        <v>8</v>
      </c>
      <c r="X117" s="12">
        <v>8</v>
      </c>
      <c r="Y117" s="12">
        <v>7</v>
      </c>
      <c r="Z117" s="12">
        <v>7</v>
      </c>
      <c r="AA117" s="12">
        <v>7</v>
      </c>
      <c r="AB117" s="12">
        <v>7</v>
      </c>
      <c r="AC117" s="12">
        <v>7</v>
      </c>
      <c r="AD117" s="12">
        <v>7</v>
      </c>
      <c r="AE117" s="12">
        <v>7</v>
      </c>
      <c r="AF117" s="12">
        <v>8</v>
      </c>
      <c r="AG117" s="12">
        <v>7</v>
      </c>
      <c r="AH117" s="12">
        <v>7</v>
      </c>
      <c r="AI117" s="12">
        <v>7</v>
      </c>
      <c r="AJ117" s="12">
        <v>8</v>
      </c>
      <c r="AK117" s="12">
        <v>8</v>
      </c>
      <c r="AL117" s="12">
        <v>7</v>
      </c>
      <c r="AM117" s="12">
        <v>7</v>
      </c>
      <c r="AN117" s="12">
        <v>7</v>
      </c>
      <c r="AO117" s="12">
        <v>8</v>
      </c>
      <c r="AP117" s="12">
        <v>7</v>
      </c>
      <c r="AQ117" s="12">
        <v>7</v>
      </c>
      <c r="AR117" s="12">
        <v>0</v>
      </c>
      <c r="AS117" s="12">
        <v>0</v>
      </c>
      <c r="AT117" s="12">
        <v>0</v>
      </c>
      <c r="AU117" s="12">
        <v>8</v>
      </c>
      <c r="AV117" s="12">
        <v>7</v>
      </c>
      <c r="AW117" s="12">
        <v>8</v>
      </c>
      <c r="AX117" s="12">
        <v>8</v>
      </c>
      <c r="AY117" s="12">
        <v>8</v>
      </c>
      <c r="AZ117" s="12">
        <v>8</v>
      </c>
      <c r="BA117" s="12">
        <v>8</v>
      </c>
      <c r="BB117" s="12">
        <v>8</v>
      </c>
      <c r="BC117" s="12">
        <v>7</v>
      </c>
      <c r="BD117" s="12">
        <v>8</v>
      </c>
      <c r="BE117" s="12">
        <v>7</v>
      </c>
      <c r="BF117" s="12">
        <v>8</v>
      </c>
      <c r="BG117" s="12">
        <v>8</v>
      </c>
      <c r="BH117" s="12">
        <v>7</v>
      </c>
      <c r="BI117" s="15">
        <v>8</v>
      </c>
    </row>
    <row r="118" spans="1:61" ht="13.5" thickBot="1" x14ac:dyDescent="0.25">
      <c r="A118" s="74"/>
      <c r="B118" s="12" t="s">
        <v>179</v>
      </c>
      <c r="C118" s="12">
        <v>21</v>
      </c>
      <c r="D118" s="12">
        <v>20</v>
      </c>
      <c r="E118" s="12">
        <v>17</v>
      </c>
      <c r="F118" s="12">
        <v>21</v>
      </c>
      <c r="G118" s="12">
        <v>20</v>
      </c>
      <c r="H118" s="12">
        <v>17</v>
      </c>
      <c r="I118" s="12">
        <v>17</v>
      </c>
      <c r="J118" s="12">
        <v>17</v>
      </c>
      <c r="K118" s="12">
        <v>17</v>
      </c>
      <c r="L118" s="12">
        <v>17</v>
      </c>
      <c r="M118" s="12">
        <v>17</v>
      </c>
      <c r="N118" s="12">
        <v>17</v>
      </c>
      <c r="O118" s="12">
        <v>17</v>
      </c>
      <c r="P118" s="12">
        <v>17</v>
      </c>
      <c r="Q118" s="12">
        <v>22</v>
      </c>
      <c r="R118" s="12">
        <v>15</v>
      </c>
      <c r="S118" s="12">
        <v>22</v>
      </c>
      <c r="T118" s="12">
        <v>21</v>
      </c>
      <c r="U118" s="12">
        <v>21</v>
      </c>
      <c r="V118" s="12">
        <v>21</v>
      </c>
      <c r="W118" s="12">
        <v>21</v>
      </c>
      <c r="X118" s="12">
        <v>19</v>
      </c>
      <c r="Y118" s="12">
        <v>18</v>
      </c>
      <c r="Z118" s="12">
        <v>16</v>
      </c>
      <c r="AA118" s="12">
        <v>16</v>
      </c>
      <c r="AB118" s="12">
        <v>16</v>
      </c>
      <c r="AC118" s="12">
        <v>16</v>
      </c>
      <c r="AD118" s="12">
        <v>16</v>
      </c>
      <c r="AE118" s="12">
        <v>16</v>
      </c>
      <c r="AF118" s="12">
        <v>19</v>
      </c>
      <c r="AG118" s="12">
        <v>18</v>
      </c>
      <c r="AH118" s="12">
        <v>16</v>
      </c>
      <c r="AI118" s="12">
        <v>16</v>
      </c>
      <c r="AJ118" s="12">
        <v>21</v>
      </c>
      <c r="AK118" s="12">
        <v>21</v>
      </c>
      <c r="AL118" s="12">
        <v>16</v>
      </c>
      <c r="AM118" s="12">
        <v>16</v>
      </c>
      <c r="AN118" s="12">
        <v>15</v>
      </c>
      <c r="AO118" s="12">
        <v>21</v>
      </c>
      <c r="AP118" s="12">
        <v>16</v>
      </c>
      <c r="AQ118" s="12">
        <v>16</v>
      </c>
      <c r="AR118" s="12">
        <v>0</v>
      </c>
      <c r="AS118" s="12">
        <v>0</v>
      </c>
      <c r="AT118" s="12">
        <v>0</v>
      </c>
      <c r="AU118" s="12">
        <v>20</v>
      </c>
      <c r="AV118" s="12">
        <v>18</v>
      </c>
      <c r="AW118" s="12">
        <v>21</v>
      </c>
      <c r="AX118" s="12">
        <v>21</v>
      </c>
      <c r="AY118" s="12">
        <v>24</v>
      </c>
      <c r="AZ118" s="12">
        <v>21</v>
      </c>
      <c r="BA118" s="12">
        <v>21</v>
      </c>
      <c r="BB118" s="12">
        <v>21</v>
      </c>
      <c r="BC118" s="12">
        <v>19</v>
      </c>
      <c r="BD118" s="12">
        <v>24</v>
      </c>
      <c r="BE118" s="12">
        <v>19</v>
      </c>
      <c r="BF118" s="12">
        <v>21</v>
      </c>
      <c r="BG118" s="12">
        <v>22</v>
      </c>
      <c r="BH118" s="12">
        <v>20</v>
      </c>
      <c r="BI118" s="15">
        <v>21</v>
      </c>
    </row>
    <row r="119" spans="1:61" ht="16.5" thickBot="1" x14ac:dyDescent="0.3">
      <c r="A119" s="74"/>
      <c r="B119" s="12" t="s">
        <v>180</v>
      </c>
      <c r="C119" s="5">
        <v>34.193311049150125</v>
      </c>
      <c r="D119" s="5">
        <v>29.846266969619393</v>
      </c>
      <c r="E119" s="5">
        <v>116.09230797791878</v>
      </c>
      <c r="F119" s="5">
        <v>20.331760402438572</v>
      </c>
      <c r="G119" s="5">
        <v>17.626182835167764</v>
      </c>
      <c r="H119" s="5">
        <v>36.504153465166858</v>
      </c>
      <c r="I119" s="5">
        <v>14.2567648235269</v>
      </c>
      <c r="J119" s="5">
        <v>50.760918288693745</v>
      </c>
      <c r="K119" s="5">
        <v>68.363325935546797</v>
      </c>
      <c r="L119" s="5">
        <v>59.627209908064962</v>
      </c>
      <c r="M119" s="5">
        <v>32.508841556110326</v>
      </c>
      <c r="N119" s="5">
        <v>72.009464156388233</v>
      </c>
      <c r="O119" s="5">
        <v>27.990535843611763</v>
      </c>
      <c r="P119" s="5">
        <v>39.013911436056325</v>
      </c>
      <c r="Q119" s="5">
        <v>1.3104715871677728</v>
      </c>
      <c r="R119" s="5">
        <v>0.42275049744793119</v>
      </c>
      <c r="S119" s="5">
        <v>11.061931988074539</v>
      </c>
      <c r="T119" s="5">
        <v>48.846032598086353</v>
      </c>
      <c r="U119" s="5">
        <v>2.2826202423718178</v>
      </c>
      <c r="V119" s="5">
        <v>394.92875274677118</v>
      </c>
      <c r="W119" s="5">
        <v>48.781550237798953</v>
      </c>
      <c r="X119" s="5">
        <v>12.648689044038557</v>
      </c>
      <c r="Y119" s="5">
        <v>10.330336255061081</v>
      </c>
      <c r="Z119" s="5">
        <v>9.1637412334478068</v>
      </c>
      <c r="AA119" s="5">
        <v>21.939826160324134</v>
      </c>
      <c r="AB119" s="5">
        <v>31.346677783185154</v>
      </c>
      <c r="AC119" s="5">
        <v>18.741919225038547</v>
      </c>
      <c r="AD119" s="5">
        <v>62.531856957035252</v>
      </c>
      <c r="AE119" s="5">
        <v>37.468143042964741</v>
      </c>
      <c r="AF119" s="5">
        <v>37.70292269978966</v>
      </c>
      <c r="AG119" s="5">
        <v>33.777750681982944</v>
      </c>
      <c r="AH119" s="5">
        <v>70.596107692494257</v>
      </c>
      <c r="AI119" s="5">
        <v>65.217522120612117</v>
      </c>
      <c r="AJ119" s="5">
        <v>13.397155466172029</v>
      </c>
      <c r="AK119" s="5">
        <v>24.065792166514651</v>
      </c>
      <c r="AL119" s="5">
        <v>12.892979957136541</v>
      </c>
      <c r="AM119" s="5">
        <v>11.477071633851063</v>
      </c>
      <c r="AN119" s="5">
        <v>5.3219361926534674</v>
      </c>
      <c r="AO119" s="5">
        <v>78.435548449137329</v>
      </c>
      <c r="AP119" s="5">
        <v>52.723579131015775</v>
      </c>
      <c r="AQ119" s="5">
        <v>47.276420868984225</v>
      </c>
      <c r="AR119" s="5"/>
      <c r="AS119" s="5"/>
      <c r="AT119" s="5"/>
      <c r="AU119" s="5">
        <v>1.235789663749749</v>
      </c>
      <c r="AV119" s="5">
        <v>717.96685364664688</v>
      </c>
      <c r="AW119" s="5">
        <v>490.28386323384075</v>
      </c>
      <c r="AX119" s="5">
        <v>62.972222222222221</v>
      </c>
      <c r="AY119" s="5">
        <v>240.09523809523807</v>
      </c>
      <c r="AZ119" s="5">
        <v>0.26204405323464947</v>
      </c>
      <c r="BA119" s="5">
        <v>32.722222222222221</v>
      </c>
      <c r="BB119" s="5">
        <v>0.13605417826210034</v>
      </c>
      <c r="BC119" s="5">
        <v>91.547619047619051</v>
      </c>
      <c r="BD119" s="5">
        <v>232.66666666666666</v>
      </c>
      <c r="BE119" s="5">
        <v>0.39294544583665175</v>
      </c>
      <c r="BF119" s="5">
        <v>101.33333333333333</v>
      </c>
      <c r="BG119" s="5">
        <v>36.474376409973338</v>
      </c>
      <c r="BH119" s="5">
        <v>180.1904761904762</v>
      </c>
      <c r="BI119" s="6">
        <v>26.182843058118777</v>
      </c>
    </row>
    <row r="120" spans="1:61" ht="13.5" thickBot="1" x14ac:dyDescent="0.25">
      <c r="A120" s="74"/>
      <c r="B120" s="12" t="s">
        <v>181</v>
      </c>
      <c r="C120" s="13">
        <v>4.718603450026901</v>
      </c>
      <c r="D120" s="13">
        <v>3.6040192366101418</v>
      </c>
      <c r="E120" s="13">
        <v>18.835554490107583</v>
      </c>
      <c r="F120" s="13">
        <v>3.0161799354210856</v>
      </c>
      <c r="G120" s="13">
        <v>5.2140013796092957</v>
      </c>
      <c r="H120" s="13">
        <v>3.239562226048136</v>
      </c>
      <c r="I120" s="13">
        <v>2.0081335821988491</v>
      </c>
      <c r="J120" s="13">
        <v>4.8934609441937802</v>
      </c>
      <c r="K120" s="13">
        <v>6.2666129808188549</v>
      </c>
      <c r="L120" s="13">
        <v>5.1278376267239105</v>
      </c>
      <c r="M120" s="13">
        <v>3.3712889810935596</v>
      </c>
      <c r="N120" s="13">
        <v>1.9718559361626453</v>
      </c>
      <c r="O120" s="13">
        <v>1.9718559361626511</v>
      </c>
      <c r="P120" s="13">
        <v>3.7497571858090506</v>
      </c>
      <c r="Q120" s="13">
        <v>0.15642095450081223</v>
      </c>
      <c r="R120" s="13">
        <v>3.7940157443943551E-2</v>
      </c>
      <c r="S120" s="13">
        <v>0.89821522915831042</v>
      </c>
      <c r="T120" s="13">
        <v>5.5287294688929602</v>
      </c>
      <c r="U120" s="13">
        <v>0.24634396227920094</v>
      </c>
      <c r="V120" s="13">
        <v>45.454114197678877</v>
      </c>
      <c r="W120" s="13">
        <v>5.1462163872932205</v>
      </c>
      <c r="X120" s="13">
        <v>2.7296324203797826</v>
      </c>
      <c r="Y120" s="13">
        <v>3.0349658085892983</v>
      </c>
      <c r="Z120" s="13">
        <v>1.4587673298035309</v>
      </c>
      <c r="AA120" s="13">
        <v>3.9458122842516281</v>
      </c>
      <c r="AB120" s="13">
        <v>4.9747381205591923</v>
      </c>
      <c r="AC120" s="13">
        <v>3.5305618988413494</v>
      </c>
      <c r="AD120" s="13">
        <v>5.2396772135839953</v>
      </c>
      <c r="AE120" s="13">
        <v>5.2396772135840015</v>
      </c>
      <c r="AF120" s="13">
        <v>4.5770912536730961</v>
      </c>
      <c r="AG120" s="13">
        <v>11.701018225341906</v>
      </c>
      <c r="AH120" s="13">
        <v>7.7011966967367318</v>
      </c>
      <c r="AI120" s="13">
        <v>6.2780797227263987</v>
      </c>
      <c r="AJ120" s="13">
        <v>3.3985515398241382</v>
      </c>
      <c r="AK120" s="13">
        <v>3.7370070101643198</v>
      </c>
      <c r="AL120" s="13">
        <v>2.1832290934535132</v>
      </c>
      <c r="AM120" s="13">
        <v>1.8851340179101297</v>
      </c>
      <c r="AN120" s="13">
        <v>1.8073986596180152</v>
      </c>
      <c r="AO120" s="13">
        <v>5.1733617278950943</v>
      </c>
      <c r="AP120" s="13">
        <v>3.8904693385924727</v>
      </c>
      <c r="AQ120" s="13">
        <v>3.8904693385924722</v>
      </c>
      <c r="AR120" s="13"/>
      <c r="AS120" s="13"/>
      <c r="AT120" s="13"/>
      <c r="AU120" s="13">
        <v>0.12440825192137456</v>
      </c>
      <c r="AV120" s="13">
        <v>92.162979253741426</v>
      </c>
      <c r="AW120" s="13">
        <v>48.509820688945837</v>
      </c>
      <c r="AX120" s="13">
        <v>2.2910857849661737</v>
      </c>
      <c r="AY120" s="13">
        <v>2.4091975436299977</v>
      </c>
      <c r="AZ120" s="13">
        <v>1.1228375312477305E-2</v>
      </c>
      <c r="BA120" s="13">
        <v>2.1670939749573139</v>
      </c>
      <c r="BB120" s="13">
        <v>8.6064165980400016E-3</v>
      </c>
      <c r="BC120" s="13">
        <v>10.461000892961424</v>
      </c>
      <c r="BD120" s="13">
        <v>4.0734006177385202</v>
      </c>
      <c r="BE120" s="13">
        <v>4.1271112109421818E-2</v>
      </c>
      <c r="BF120" s="13">
        <v>4.8733971724044816</v>
      </c>
      <c r="BG120" s="13">
        <v>1.5939248377894379</v>
      </c>
      <c r="BH120" s="13">
        <v>7.3883219737164696</v>
      </c>
      <c r="BI120" s="23">
        <v>1.5593710250720074</v>
      </c>
    </row>
    <row r="121" spans="1:61" ht="13.5" thickBot="1" x14ac:dyDescent="0.25">
      <c r="A121" s="74"/>
      <c r="B121" s="12" t="s">
        <v>182</v>
      </c>
      <c r="C121" s="13">
        <v>5.6337386838068388</v>
      </c>
      <c r="D121" s="13">
        <v>4.5640254872311106</v>
      </c>
      <c r="E121" s="13">
        <v>6.6236799444007524</v>
      </c>
      <c r="F121" s="13">
        <v>6.0562896571384739</v>
      </c>
      <c r="G121" s="13">
        <v>11.180567580301364</v>
      </c>
      <c r="H121" s="13">
        <v>3.6230007138707192</v>
      </c>
      <c r="I121" s="13">
        <v>5.750372627335965</v>
      </c>
      <c r="J121" s="13">
        <v>3.9356007185625734</v>
      </c>
      <c r="K121" s="13">
        <v>3.7422609292443689</v>
      </c>
      <c r="L121" s="13">
        <v>3.5108651706394185</v>
      </c>
      <c r="M121" s="13">
        <v>4.2336881208626522</v>
      </c>
      <c r="N121" s="13">
        <v>1.1179180742563615</v>
      </c>
      <c r="O121" s="13">
        <v>2.8759964420729305</v>
      </c>
      <c r="P121" s="13">
        <v>3.9238105188969827</v>
      </c>
      <c r="Q121" s="13">
        <v>4.8729471049193238</v>
      </c>
      <c r="R121" s="13">
        <v>3.6638642674400388</v>
      </c>
      <c r="S121" s="13">
        <v>3.0690248873675814</v>
      </c>
      <c r="T121" s="13">
        <v>4.2780615107778051</v>
      </c>
      <c r="U121" s="13">
        <v>4.0790519663978548</v>
      </c>
      <c r="V121" s="13">
        <v>4.3501619467658248</v>
      </c>
      <c r="W121" s="13">
        <v>3.9873414340726674</v>
      </c>
      <c r="X121" s="13">
        <v>8.8101443978496317</v>
      </c>
      <c r="Y121" s="13">
        <v>11.104277964644965</v>
      </c>
      <c r="Z121" s="13">
        <v>6.4988660570542702</v>
      </c>
      <c r="AA121" s="13">
        <v>7.3422237157472496</v>
      </c>
      <c r="AB121" s="13">
        <v>6.4789268810908016</v>
      </c>
      <c r="AC121" s="13">
        <v>7.6904923251042696</v>
      </c>
      <c r="AD121" s="13">
        <v>3.4207992039927122</v>
      </c>
      <c r="AE121" s="13">
        <v>5.7090880179869901</v>
      </c>
      <c r="AF121" s="13">
        <v>4.9560870770890286</v>
      </c>
      <c r="AG121" s="13">
        <v>13.093142965175936</v>
      </c>
      <c r="AH121" s="13">
        <v>4.4535038669036835</v>
      </c>
      <c r="AI121" s="13">
        <v>3.9299489322193217</v>
      </c>
      <c r="AJ121" s="13">
        <v>9.588093121616641</v>
      </c>
      <c r="AK121" s="13">
        <v>5.8691435355859518</v>
      </c>
      <c r="AL121" s="13">
        <v>6.913060813377073</v>
      </c>
      <c r="AM121" s="13">
        <v>6.7055671050895782</v>
      </c>
      <c r="AN121" s="13">
        <v>13.864642232920843</v>
      </c>
      <c r="AO121" s="13">
        <v>2.49293461680573</v>
      </c>
      <c r="AP121" s="13">
        <v>3.0124613745126316</v>
      </c>
      <c r="AQ121" s="13">
        <v>3.3595552019134445</v>
      </c>
      <c r="AR121" s="13"/>
      <c r="AS121" s="13"/>
      <c r="AT121" s="13"/>
      <c r="AU121" s="13">
        <v>4.1098786999390038</v>
      </c>
      <c r="AV121" s="13">
        <v>4.8518022395703397</v>
      </c>
      <c r="AW121" s="13">
        <v>4.039303116432599</v>
      </c>
      <c r="AX121" s="13">
        <v>1.485308636112304</v>
      </c>
      <c r="AY121" s="13">
        <v>0.37926244900868655</v>
      </c>
      <c r="AZ121" s="13">
        <v>1.7493108389301075</v>
      </c>
      <c r="BA121" s="13">
        <v>2.7037051595781834</v>
      </c>
      <c r="BB121" s="13">
        <v>2.5824674464616519</v>
      </c>
      <c r="BC121" s="13">
        <v>4.3189399470898104</v>
      </c>
      <c r="BD121" s="13">
        <v>0.66171950623452735</v>
      </c>
      <c r="BE121" s="13">
        <v>3.9697658553413793</v>
      </c>
      <c r="BF121" s="13">
        <v>1.8177345335847215</v>
      </c>
      <c r="BG121" s="13">
        <v>1.6516991395819267</v>
      </c>
      <c r="BH121" s="13">
        <v>1.5497618299572677</v>
      </c>
      <c r="BI121" s="23">
        <v>2.2510422050383205</v>
      </c>
    </row>
    <row r="122" spans="1:61" ht="13.5" thickBot="1" x14ac:dyDescent="0.25">
      <c r="A122" s="74"/>
      <c r="B122" s="12" t="s">
        <v>183</v>
      </c>
      <c r="C122" s="12">
        <v>6</v>
      </c>
      <c r="D122" s="12">
        <v>7</v>
      </c>
      <c r="E122" s="12">
        <v>6</v>
      </c>
      <c r="F122" s="12">
        <v>6</v>
      </c>
      <c r="G122" s="12">
        <v>7</v>
      </c>
      <c r="H122" s="12">
        <v>6</v>
      </c>
      <c r="I122" s="12">
        <v>6</v>
      </c>
      <c r="J122" s="12">
        <v>6</v>
      </c>
      <c r="K122" s="12">
        <v>6</v>
      </c>
      <c r="L122" s="12">
        <v>6</v>
      </c>
      <c r="M122" s="12">
        <v>6</v>
      </c>
      <c r="N122" s="12">
        <v>6</v>
      </c>
      <c r="O122" s="12">
        <v>6</v>
      </c>
      <c r="P122" s="12">
        <v>6</v>
      </c>
      <c r="Q122" s="12">
        <v>6</v>
      </c>
      <c r="R122" s="12">
        <v>6</v>
      </c>
      <c r="S122" s="12">
        <v>7</v>
      </c>
      <c r="T122" s="12">
        <v>7</v>
      </c>
      <c r="U122" s="12">
        <v>7</v>
      </c>
      <c r="V122" s="12">
        <v>7</v>
      </c>
      <c r="W122" s="12">
        <v>7</v>
      </c>
      <c r="X122" s="12">
        <v>6</v>
      </c>
      <c r="Y122" s="12">
        <v>7</v>
      </c>
      <c r="Z122" s="12">
        <v>6</v>
      </c>
      <c r="AA122" s="12">
        <v>6</v>
      </c>
      <c r="AB122" s="12">
        <v>6</v>
      </c>
      <c r="AC122" s="12">
        <v>6</v>
      </c>
      <c r="AD122" s="12">
        <v>6</v>
      </c>
      <c r="AE122" s="12">
        <v>6</v>
      </c>
      <c r="AF122" s="12">
        <v>6</v>
      </c>
      <c r="AG122" s="12">
        <v>7</v>
      </c>
      <c r="AH122" s="12">
        <v>6</v>
      </c>
      <c r="AI122" s="12">
        <v>6</v>
      </c>
      <c r="AJ122" s="12">
        <v>7</v>
      </c>
      <c r="AK122" s="12">
        <v>7</v>
      </c>
      <c r="AL122" s="12">
        <v>6</v>
      </c>
      <c r="AM122" s="12">
        <v>6</v>
      </c>
      <c r="AN122" s="12">
        <v>6</v>
      </c>
      <c r="AO122" s="12">
        <v>7</v>
      </c>
      <c r="AP122" s="12">
        <v>6</v>
      </c>
      <c r="AQ122" s="12">
        <v>6</v>
      </c>
      <c r="AR122" s="12">
        <v>0</v>
      </c>
      <c r="AS122" s="12">
        <v>0</v>
      </c>
      <c r="AT122" s="12">
        <v>0</v>
      </c>
      <c r="AU122" s="12">
        <v>6</v>
      </c>
      <c r="AV122" s="12">
        <v>7</v>
      </c>
      <c r="AW122" s="12">
        <v>6</v>
      </c>
      <c r="AX122" s="12">
        <v>6</v>
      </c>
      <c r="AY122" s="12">
        <v>7</v>
      </c>
      <c r="AZ122" s="12">
        <v>6</v>
      </c>
      <c r="BA122" s="12">
        <v>6</v>
      </c>
      <c r="BB122" s="12">
        <v>6</v>
      </c>
      <c r="BC122" s="12">
        <v>7</v>
      </c>
      <c r="BD122" s="12">
        <v>7</v>
      </c>
      <c r="BE122" s="12">
        <v>7</v>
      </c>
      <c r="BF122" s="12">
        <v>7</v>
      </c>
      <c r="BG122" s="12">
        <v>7</v>
      </c>
      <c r="BH122" s="12">
        <v>7</v>
      </c>
      <c r="BI122" s="15">
        <v>7</v>
      </c>
    </row>
    <row r="123" spans="1:61" ht="13.5" thickBot="1" x14ac:dyDescent="0.25">
      <c r="A123" s="74"/>
      <c r="B123" s="12" t="s">
        <v>184</v>
      </c>
      <c r="C123" s="12">
        <v>18</v>
      </c>
      <c r="D123" s="12">
        <v>17</v>
      </c>
      <c r="E123" s="12">
        <v>14</v>
      </c>
      <c r="F123" s="12">
        <v>18</v>
      </c>
      <c r="G123" s="12">
        <v>17</v>
      </c>
      <c r="H123" s="12">
        <v>14</v>
      </c>
      <c r="I123" s="12">
        <v>14</v>
      </c>
      <c r="J123" s="12">
        <v>14</v>
      </c>
      <c r="K123" s="12">
        <v>14</v>
      </c>
      <c r="L123" s="12">
        <v>14</v>
      </c>
      <c r="M123" s="12">
        <v>14</v>
      </c>
      <c r="N123" s="12">
        <v>14</v>
      </c>
      <c r="O123" s="12">
        <v>14</v>
      </c>
      <c r="P123" s="12">
        <v>14</v>
      </c>
      <c r="Q123" s="12">
        <v>15</v>
      </c>
      <c r="R123" s="12">
        <v>11</v>
      </c>
      <c r="S123" s="12">
        <v>18</v>
      </c>
      <c r="T123" s="12">
        <v>18</v>
      </c>
      <c r="U123" s="12">
        <v>18</v>
      </c>
      <c r="V123" s="12">
        <v>18</v>
      </c>
      <c r="W123" s="12">
        <v>16</v>
      </c>
      <c r="X123" s="12">
        <v>13</v>
      </c>
      <c r="Y123" s="12">
        <v>14</v>
      </c>
      <c r="Z123" s="12">
        <v>11</v>
      </c>
      <c r="AA123" s="12">
        <v>11</v>
      </c>
      <c r="AB123" s="12">
        <v>11</v>
      </c>
      <c r="AC123" s="12">
        <v>11</v>
      </c>
      <c r="AD123" s="12">
        <v>11</v>
      </c>
      <c r="AE123" s="12">
        <v>11</v>
      </c>
      <c r="AF123" s="12">
        <v>13</v>
      </c>
      <c r="AG123" s="12">
        <v>14</v>
      </c>
      <c r="AH123" s="12">
        <v>11</v>
      </c>
      <c r="AI123" s="12">
        <v>11</v>
      </c>
      <c r="AJ123" s="12">
        <v>16</v>
      </c>
      <c r="AK123" s="12">
        <v>18</v>
      </c>
      <c r="AL123" s="12">
        <v>13</v>
      </c>
      <c r="AM123" s="12">
        <v>13</v>
      </c>
      <c r="AN123" s="12">
        <v>10</v>
      </c>
      <c r="AO123" s="12">
        <v>18</v>
      </c>
      <c r="AP123" s="12">
        <v>13</v>
      </c>
      <c r="AQ123" s="12">
        <v>13</v>
      </c>
      <c r="AR123" s="12">
        <v>0</v>
      </c>
      <c r="AS123" s="12">
        <v>0</v>
      </c>
      <c r="AT123" s="12">
        <v>0</v>
      </c>
      <c r="AU123" s="12">
        <v>18</v>
      </c>
      <c r="AV123" s="12">
        <v>19</v>
      </c>
      <c r="AW123" s="12">
        <v>17</v>
      </c>
      <c r="AX123" s="12">
        <v>16</v>
      </c>
      <c r="AY123" s="12">
        <v>21</v>
      </c>
      <c r="AZ123" s="12">
        <v>16</v>
      </c>
      <c r="BA123" s="12">
        <v>16</v>
      </c>
      <c r="BB123" s="12">
        <v>16</v>
      </c>
      <c r="BC123" s="12">
        <v>18</v>
      </c>
      <c r="BD123" s="12">
        <v>21</v>
      </c>
      <c r="BE123" s="12">
        <v>18</v>
      </c>
      <c r="BF123" s="12">
        <v>17</v>
      </c>
      <c r="BG123" s="12">
        <v>15</v>
      </c>
      <c r="BH123" s="12">
        <v>19</v>
      </c>
      <c r="BI123" s="15">
        <v>19</v>
      </c>
    </row>
    <row r="124" spans="1:61" ht="13.5" thickBot="1" x14ac:dyDescent="0.25">
      <c r="A124" s="75"/>
      <c r="B124" s="24" t="s">
        <v>185</v>
      </c>
      <c r="C124" s="25">
        <v>4.4681740336105842E-2</v>
      </c>
      <c r="D124" s="25">
        <v>6.0791457352349278E-5</v>
      </c>
      <c r="E124" s="25">
        <v>1.7256802143119172E-5</v>
      </c>
      <c r="F124" s="25">
        <v>4.6408861314037637E-5</v>
      </c>
      <c r="G124" s="25">
        <v>1.3007169077358738E-2</v>
      </c>
      <c r="H124" s="25">
        <v>1.6479958816871053E-2</v>
      </c>
      <c r="I124" s="25">
        <v>1.0465478414629407E-3</v>
      </c>
      <c r="J124" s="25">
        <v>0.98327755625357138</v>
      </c>
      <c r="K124" s="25">
        <v>8.7546983220773266E-3</v>
      </c>
      <c r="L124" s="25">
        <v>1.8227620365205065E-5</v>
      </c>
      <c r="M124" s="25">
        <v>0.12558971021495105</v>
      </c>
      <c r="N124" s="25">
        <v>3.8656367947922709E-4</v>
      </c>
      <c r="O124" s="25">
        <v>3.8656367947922856E-4</v>
      </c>
      <c r="P124" s="25">
        <v>2.3695802448787725E-4</v>
      </c>
      <c r="Q124" s="25">
        <v>4.0046219154999062E-5</v>
      </c>
      <c r="R124" s="25">
        <v>2.6347927546400865E-4</v>
      </c>
      <c r="S124" s="25">
        <v>3.720801272020588E-6</v>
      </c>
      <c r="T124" s="25">
        <v>8.8429822663392225E-3</v>
      </c>
      <c r="U124" s="25">
        <v>5.2369374743966116E-5</v>
      </c>
      <c r="V124" s="25">
        <v>1.8551566712498392E-4</v>
      </c>
      <c r="W124" s="25">
        <v>4.0101113401034747E-4</v>
      </c>
      <c r="X124" s="25">
        <v>1.8410955556131737E-5</v>
      </c>
      <c r="Y124" s="25">
        <v>3.2552373317425089E-2</v>
      </c>
      <c r="Z124" s="25">
        <v>9.3698767472071037E-2</v>
      </c>
      <c r="AA124" s="25">
        <v>5.2454528785775669E-4</v>
      </c>
      <c r="AB124" s="25">
        <v>8.3308674249613426E-3</v>
      </c>
      <c r="AC124" s="25">
        <v>1.2694410360941991E-2</v>
      </c>
      <c r="AD124" s="25">
        <v>0.46666608290913447</v>
      </c>
      <c r="AE124" s="25">
        <v>0.46666608290913303</v>
      </c>
      <c r="AF124" s="25">
        <v>3.5150427093365252E-5</v>
      </c>
      <c r="AG124" s="25">
        <v>0.86038675555653144</v>
      </c>
      <c r="AH124" s="25">
        <v>3.6191985323179234E-3</v>
      </c>
      <c r="AI124" s="25">
        <v>9.8174774723141893E-4</v>
      </c>
      <c r="AJ124" s="25">
        <v>2.768737212739293E-3</v>
      </c>
      <c r="AK124" s="25">
        <v>4.8792613315245197E-2</v>
      </c>
      <c r="AL124" s="25">
        <v>8.9583950446279953E-2</v>
      </c>
      <c r="AM124" s="25">
        <v>8.3927139467039488E-2</v>
      </c>
      <c r="AN124" s="25">
        <v>1.6242638827911472E-2</v>
      </c>
      <c r="AO124" s="25">
        <v>0.87296181236245296</v>
      </c>
      <c r="AP124" s="25">
        <v>0.98833399693364676</v>
      </c>
      <c r="AQ124" s="25">
        <v>0.98833399693364965</v>
      </c>
      <c r="AR124" s="25"/>
      <c r="AS124" s="25"/>
      <c r="AT124" s="25"/>
      <c r="AU124" s="25">
        <v>5.8608672634615422E-4</v>
      </c>
      <c r="AV124" s="25">
        <v>0.615504703797223</v>
      </c>
      <c r="AW124" s="25">
        <v>1.2735181678590298E-3</v>
      </c>
      <c r="AX124" s="25">
        <v>5.0075018678090681E-6</v>
      </c>
      <c r="AY124" s="25">
        <v>0.6440440878974234</v>
      </c>
      <c r="AZ124" s="25">
        <v>3.7586606994887723E-6</v>
      </c>
      <c r="BA124" s="25">
        <v>8.2702238422603116E-4</v>
      </c>
      <c r="BB124" s="25">
        <v>7.7445564827818532E-4</v>
      </c>
      <c r="BC124" s="25">
        <v>4.6239202687682256E-7</v>
      </c>
      <c r="BD124" s="25">
        <v>0.29421647499704329</v>
      </c>
      <c r="BE124" s="25">
        <v>1.8040163958156212E-7</v>
      </c>
      <c r="BF124" s="25">
        <v>4.2712058540214891E-2</v>
      </c>
      <c r="BG124" s="25">
        <v>0.64275049093423109</v>
      </c>
      <c r="BH124" s="25">
        <v>0.36727338127218956</v>
      </c>
      <c r="BI124" s="26">
        <v>5.1778212312083786E-2</v>
      </c>
    </row>
    <row r="125" spans="1:61" ht="14.25" thickTop="1" thickBot="1" x14ac:dyDescent="0.25"/>
    <row r="126" spans="1:61" s="11" customFormat="1" ht="14.25" thickTop="1" thickBot="1" x14ac:dyDescent="0.25">
      <c r="A126" s="76" t="s">
        <v>58</v>
      </c>
      <c r="B126" s="8" t="s">
        <v>1</v>
      </c>
      <c r="C126" s="8" t="s">
        <v>2</v>
      </c>
      <c r="D126" s="8" t="s">
        <v>3</v>
      </c>
      <c r="E126" s="8" t="s">
        <v>4</v>
      </c>
      <c r="F126" s="8" t="s">
        <v>5</v>
      </c>
      <c r="G126" s="8" t="s">
        <v>6</v>
      </c>
      <c r="H126" s="8" t="s">
        <v>7</v>
      </c>
      <c r="I126" s="8" t="s">
        <v>8</v>
      </c>
      <c r="J126" s="8" t="s">
        <v>9</v>
      </c>
      <c r="K126" s="8" t="s">
        <v>10</v>
      </c>
      <c r="L126" s="8" t="s">
        <v>11</v>
      </c>
      <c r="M126" s="8" t="s">
        <v>12</v>
      </c>
      <c r="N126" s="8" t="s">
        <v>13</v>
      </c>
      <c r="O126" s="8" t="s">
        <v>14</v>
      </c>
      <c r="P126" s="8" t="s">
        <v>15</v>
      </c>
      <c r="Q126" s="8" t="s">
        <v>16</v>
      </c>
      <c r="R126" s="8" t="s">
        <v>17</v>
      </c>
      <c r="S126" s="8" t="s">
        <v>18</v>
      </c>
      <c r="T126" s="8" t="s">
        <v>19</v>
      </c>
      <c r="U126" s="8" t="s">
        <v>20</v>
      </c>
      <c r="V126" s="8" t="s">
        <v>21</v>
      </c>
      <c r="W126" s="8" t="s">
        <v>22</v>
      </c>
      <c r="X126" s="8" t="s">
        <v>23</v>
      </c>
      <c r="Y126" s="8" t="s">
        <v>24</v>
      </c>
      <c r="Z126" s="8" t="s">
        <v>25</v>
      </c>
      <c r="AA126" s="8" t="s">
        <v>26</v>
      </c>
      <c r="AB126" s="8" t="s">
        <v>27</v>
      </c>
      <c r="AC126" s="8" t="s">
        <v>28</v>
      </c>
      <c r="AD126" s="8" t="s">
        <v>29</v>
      </c>
      <c r="AE126" s="8" t="s">
        <v>30</v>
      </c>
      <c r="AF126" s="8" t="s">
        <v>31</v>
      </c>
      <c r="AG126" s="8" t="s">
        <v>32</v>
      </c>
      <c r="AH126" s="8" t="s">
        <v>33</v>
      </c>
      <c r="AI126" s="8" t="s">
        <v>34</v>
      </c>
      <c r="AJ126" s="8" t="s">
        <v>35</v>
      </c>
      <c r="AK126" s="8" t="s">
        <v>36</v>
      </c>
      <c r="AL126" s="8" t="s">
        <v>37</v>
      </c>
      <c r="AM126" s="8" t="s">
        <v>38</v>
      </c>
      <c r="AN126" s="8" t="s">
        <v>39</v>
      </c>
      <c r="AO126" s="8" t="s">
        <v>40</v>
      </c>
      <c r="AP126" s="8" t="s">
        <v>41</v>
      </c>
      <c r="AQ126" s="8" t="s">
        <v>42</v>
      </c>
      <c r="AR126" s="8" t="s">
        <v>43</v>
      </c>
      <c r="AS126" s="8" t="s">
        <v>44</v>
      </c>
      <c r="AT126" s="8" t="s">
        <v>45</v>
      </c>
      <c r="AU126" s="8" t="s">
        <v>46</v>
      </c>
      <c r="AV126" s="8" t="s">
        <v>61</v>
      </c>
      <c r="AW126" s="8" t="s">
        <v>47</v>
      </c>
      <c r="AX126" s="8" t="s">
        <v>48</v>
      </c>
      <c r="AY126" s="8" t="s">
        <v>49</v>
      </c>
      <c r="AZ126" s="8" t="s">
        <v>50</v>
      </c>
      <c r="BA126" s="8" t="s">
        <v>51</v>
      </c>
      <c r="BB126" s="8" t="s">
        <v>52</v>
      </c>
      <c r="BC126" s="8" t="s">
        <v>53</v>
      </c>
      <c r="BD126" s="8" t="s">
        <v>54</v>
      </c>
      <c r="BE126" s="8" t="s">
        <v>55</v>
      </c>
      <c r="BF126" s="8" t="s">
        <v>62</v>
      </c>
      <c r="BG126" s="8" t="s">
        <v>64</v>
      </c>
      <c r="BH126" s="8" t="s">
        <v>63</v>
      </c>
      <c r="BI126" s="10" t="s">
        <v>65</v>
      </c>
    </row>
    <row r="127" spans="1:61" ht="16.5" thickBot="1" x14ac:dyDescent="0.3">
      <c r="A127" s="74"/>
      <c r="B127" s="12" t="s">
        <v>164</v>
      </c>
      <c r="C127" s="3">
        <v>39.078631158155744</v>
      </c>
      <c r="D127" s="3">
        <v>18.402270845967919</v>
      </c>
      <c r="E127" s="3">
        <v>228.65418141287148</v>
      </c>
      <c r="F127" s="3">
        <v>31.013515687717703</v>
      </c>
      <c r="G127" s="3">
        <v>10.337155375529877</v>
      </c>
      <c r="H127" s="3">
        <v>41.350671063247582</v>
      </c>
      <c r="I127" s="3">
        <v>8.0651154704380446</v>
      </c>
      <c r="J127" s="3">
        <v>49.415786533685626</v>
      </c>
      <c r="K127" s="3">
        <v>79.131049227050724</v>
      </c>
      <c r="L127" s="3">
        <v>36.887383317188394</v>
      </c>
      <c r="M127" s="3">
        <v>28.740451002061832</v>
      </c>
      <c r="N127" s="3">
        <v>83.981567455760867</v>
      </c>
      <c r="O127" s="3">
        <v>16.018432544239126</v>
      </c>
      <c r="P127" s="3">
        <v>19.641829210338852</v>
      </c>
      <c r="Q127" s="3">
        <v>1.877369438713465</v>
      </c>
      <c r="R127" s="3">
        <v>0.53397610313124622</v>
      </c>
      <c r="S127" s="3">
        <v>6.1632187404644725</v>
      </c>
      <c r="T127" s="3">
        <v>40.175126692558834</v>
      </c>
      <c r="U127" s="3">
        <v>1.5139547552409109</v>
      </c>
      <c r="V127" s="3">
        <v>648.13093596907197</v>
      </c>
      <c r="W127" s="3">
        <v>65.328850800013669</v>
      </c>
      <c r="X127" s="3">
        <v>25.177498060820938</v>
      </c>
      <c r="Y127" s="3">
        <v>6.6712690910337082</v>
      </c>
      <c r="Z127" s="3">
        <v>6.1745267527551819</v>
      </c>
      <c r="AA127" s="3">
        <v>31.352024813576119</v>
      </c>
      <c r="AB127" s="3">
        <v>38.023293904609822</v>
      </c>
      <c r="AC127" s="3">
        <v>27.30555689540385</v>
      </c>
      <c r="AD127" s="3">
        <v>58.282274571515394</v>
      </c>
      <c r="AE127" s="3">
        <v>41.717725428484613</v>
      </c>
      <c r="AF127" s="3">
        <v>64.606292676662278</v>
      </c>
      <c r="AG127" s="3">
        <v>34.843060037381107</v>
      </c>
      <c r="AH127" s="3">
        <v>81.253737024451823</v>
      </c>
      <c r="AI127" s="3">
        <v>80.08363743551962</v>
      </c>
      <c r="AJ127" s="3">
        <v>21.302719449226061</v>
      </c>
      <c r="AK127" s="3">
        <v>29.256375255245064</v>
      </c>
      <c r="AL127" s="3">
        <v>14.98264907338754</v>
      </c>
      <c r="AM127" s="3">
        <v>14.27372618185753</v>
      </c>
      <c r="AN127" s="3">
        <v>7.8783520089781707</v>
      </c>
      <c r="AO127" s="3">
        <v>76.938083187072792</v>
      </c>
      <c r="AP127" s="3">
        <v>51.318099696306462</v>
      </c>
      <c r="AQ127" s="3">
        <v>48.681900303693546</v>
      </c>
      <c r="AR127" s="3"/>
      <c r="AS127" s="3"/>
      <c r="AT127" s="3"/>
      <c r="AU127" s="3">
        <v>1.8854107416769412</v>
      </c>
      <c r="AV127" s="3">
        <v>820.16662609877721</v>
      </c>
      <c r="AW127" s="3">
        <v>394.33014676729454</v>
      </c>
      <c r="AX127" s="3">
        <v>83.541666666666657</v>
      </c>
      <c r="AY127" s="3">
        <v>240.58333333333331</v>
      </c>
      <c r="AZ127" s="3">
        <v>0.34740942217951892</v>
      </c>
      <c r="BA127" s="3">
        <v>39.166666666666671</v>
      </c>
      <c r="BB127" s="3">
        <v>0.16281111270076273</v>
      </c>
      <c r="BC127" s="3">
        <v>138.77083333333331</v>
      </c>
      <c r="BD127" s="3">
        <v>234.62500000000003</v>
      </c>
      <c r="BE127" s="3">
        <v>0.59148700408566557</v>
      </c>
      <c r="BF127" s="3">
        <v>109.49999999999999</v>
      </c>
      <c r="BG127" s="3">
        <v>34.735808761235148</v>
      </c>
      <c r="BH127" s="3">
        <v>188.95833333333334</v>
      </c>
      <c r="BI127" s="4">
        <v>24.561954553645037</v>
      </c>
    </row>
    <row r="128" spans="1:61" ht="13.5" thickBot="1" x14ac:dyDescent="0.25">
      <c r="A128" s="74"/>
      <c r="B128" s="12" t="s">
        <v>165</v>
      </c>
      <c r="C128" s="13">
        <v>4.0653417298817738</v>
      </c>
      <c r="D128" s="13">
        <v>4.2326359299275964</v>
      </c>
      <c r="E128" s="13">
        <v>68.512102201631038</v>
      </c>
      <c r="F128" s="13">
        <v>2.608917126404164</v>
      </c>
      <c r="G128" s="13">
        <v>2.3878279094764694</v>
      </c>
      <c r="H128" s="13">
        <v>3.2026641970543919</v>
      </c>
      <c r="I128" s="13">
        <v>2.8721680808076435</v>
      </c>
      <c r="J128" s="13">
        <v>4.8930305612162552</v>
      </c>
      <c r="K128" s="13">
        <v>4.1657129863051132</v>
      </c>
      <c r="L128" s="13">
        <v>6.2356109039394472</v>
      </c>
      <c r="M128" s="13">
        <v>3.6784894031286459</v>
      </c>
      <c r="N128" s="13">
        <v>4.6131174600418019</v>
      </c>
      <c r="O128" s="13">
        <v>4.6131174600417957</v>
      </c>
      <c r="P128" s="13">
        <v>6.8886510789560091</v>
      </c>
      <c r="Q128" s="13">
        <v>0.28043873088411997</v>
      </c>
      <c r="R128" s="13">
        <v>8.0899649877900146E-2</v>
      </c>
      <c r="S128" s="13">
        <v>1.6050690669935095</v>
      </c>
      <c r="T128" s="13">
        <v>5.1533497861059354</v>
      </c>
      <c r="U128" s="13">
        <v>0.26602150892474652</v>
      </c>
      <c r="V128" s="13">
        <v>135.87167759439723</v>
      </c>
      <c r="W128" s="13">
        <v>9.3868208541112477</v>
      </c>
      <c r="X128" s="13">
        <v>4.1895356588668022</v>
      </c>
      <c r="Y128" s="13">
        <v>1.8041320079089338</v>
      </c>
      <c r="Z128" s="13">
        <v>2.2270725951908972</v>
      </c>
      <c r="AA128" s="13">
        <v>4.6270004801270863</v>
      </c>
      <c r="AB128" s="13">
        <v>5.888571989667323</v>
      </c>
      <c r="AC128" s="13">
        <v>6.4368369232417058</v>
      </c>
      <c r="AD128" s="13">
        <v>6.7581317165063126</v>
      </c>
      <c r="AE128" s="13">
        <v>6.7581317165063171</v>
      </c>
      <c r="AF128" s="13">
        <v>9.6297144352836668</v>
      </c>
      <c r="AG128" s="13">
        <v>7.8726445450279003</v>
      </c>
      <c r="AH128" s="13">
        <v>8.4869286680600204</v>
      </c>
      <c r="AI128" s="13">
        <v>8.0637748197168762</v>
      </c>
      <c r="AJ128" s="13">
        <v>5.6317389306897603</v>
      </c>
      <c r="AK128" s="13">
        <v>6.9520696241367981</v>
      </c>
      <c r="AL128" s="13">
        <v>3.4190192221144757</v>
      </c>
      <c r="AM128" s="13">
        <v>4.4709165960142521</v>
      </c>
      <c r="AN128" s="13">
        <v>2.1709871309843671</v>
      </c>
      <c r="AO128" s="13">
        <v>6.7119559031758316</v>
      </c>
      <c r="AP128" s="13">
        <v>5.5655370573137661</v>
      </c>
      <c r="AQ128" s="13">
        <v>5.5655370573137599</v>
      </c>
      <c r="AR128" s="13">
        <v>0</v>
      </c>
      <c r="AS128" s="13">
        <v>0</v>
      </c>
      <c r="AT128" s="13">
        <v>0</v>
      </c>
      <c r="AU128" s="13">
        <v>0.45439211450592065</v>
      </c>
      <c r="AV128" s="13">
        <v>135.12536136373799</v>
      </c>
      <c r="AW128" s="13">
        <v>80.593812593319058</v>
      </c>
      <c r="AX128" s="13">
        <v>8.1160970759369135</v>
      </c>
      <c r="AY128" s="13">
        <v>1.3062730213662106</v>
      </c>
      <c r="AZ128" s="13">
        <v>3.380245627041794E-2</v>
      </c>
      <c r="BA128" s="13">
        <v>2.8228095876721779</v>
      </c>
      <c r="BB128" s="13">
        <v>1.1850436754931753E-2</v>
      </c>
      <c r="BC128" s="13">
        <v>16.211630525203631</v>
      </c>
      <c r="BD128" s="13">
        <v>2.4377162093771929</v>
      </c>
      <c r="BE128" s="13">
        <v>7.079570019530812E-2</v>
      </c>
      <c r="BF128" s="13">
        <v>12.367391841143423</v>
      </c>
      <c r="BG128" s="13">
        <v>5.5857707746450558</v>
      </c>
      <c r="BH128" s="13">
        <v>14.474320446257652</v>
      </c>
      <c r="BI128" s="23">
        <v>1.4085867236314957</v>
      </c>
    </row>
    <row r="129" spans="1:61" ht="13.5" thickBot="1" x14ac:dyDescent="0.25">
      <c r="A129" s="74"/>
      <c r="B129" s="12" t="s">
        <v>166</v>
      </c>
      <c r="C129" s="13">
        <v>3.6780084407333624</v>
      </c>
      <c r="D129" s="13">
        <v>8.1319463054240533</v>
      </c>
      <c r="E129" s="13">
        <v>10.593589795903027</v>
      </c>
      <c r="F129" s="13">
        <v>2.9741597344358732</v>
      </c>
      <c r="G129" s="13">
        <v>8.1668952712765037</v>
      </c>
      <c r="H129" s="13">
        <v>2.738317799167866</v>
      </c>
      <c r="I129" s="13">
        <v>12.590827335893861</v>
      </c>
      <c r="J129" s="13">
        <v>3.5007993731218869</v>
      </c>
      <c r="K129" s="13">
        <v>1.8612187819230019</v>
      </c>
      <c r="L129" s="13">
        <v>5.9766271804942415</v>
      </c>
      <c r="M129" s="13">
        <v>4.5251287136874083</v>
      </c>
      <c r="N129" s="13">
        <v>1.9420729674543957</v>
      </c>
      <c r="O129" s="13">
        <v>10.181915831642186</v>
      </c>
      <c r="P129" s="13">
        <v>12.399588243527418</v>
      </c>
      <c r="Q129" s="13">
        <v>5.2813294023632027</v>
      </c>
      <c r="R129" s="13">
        <v>5.3564841842950672</v>
      </c>
      <c r="S129" s="13">
        <v>9.2074877538610842</v>
      </c>
      <c r="T129" s="13">
        <v>4.5351052747976528</v>
      </c>
      <c r="U129" s="13">
        <v>6.2123921554126387</v>
      </c>
      <c r="V129" s="13">
        <v>7.4117573522809899</v>
      </c>
      <c r="W129" s="13">
        <v>5.0800562067471526</v>
      </c>
      <c r="X129" s="13">
        <v>5.8831283935584437</v>
      </c>
      <c r="Y129" s="13">
        <v>9.5612540847939176</v>
      </c>
      <c r="Z129" s="13">
        <v>12.752217273587101</v>
      </c>
      <c r="AA129" s="13">
        <v>5.2178183634163871</v>
      </c>
      <c r="AB129" s="13">
        <v>5.4753925262825698</v>
      </c>
      <c r="AC129" s="13">
        <v>8.3344409624223577</v>
      </c>
      <c r="AD129" s="13">
        <v>4.0996347517543743</v>
      </c>
      <c r="AE129" s="13">
        <v>5.727446446098206</v>
      </c>
      <c r="AF129" s="13">
        <v>5.2697934643592115</v>
      </c>
      <c r="AG129" s="13">
        <v>7.9883918600837749</v>
      </c>
      <c r="AH129" s="13">
        <v>3.6928546503810731</v>
      </c>
      <c r="AI129" s="13">
        <v>3.5599967980813387</v>
      </c>
      <c r="AJ129" s="13">
        <v>9.3467897308943861</v>
      </c>
      <c r="AK129" s="13">
        <v>8.4013407874696142</v>
      </c>
      <c r="AL129" s="13">
        <v>8.0680381190349948</v>
      </c>
      <c r="AM129" s="13">
        <v>11.074247196851223</v>
      </c>
      <c r="AN129" s="13">
        <v>9.7426449112603173</v>
      </c>
      <c r="AO129" s="13">
        <v>3.0843434990580501</v>
      </c>
      <c r="AP129" s="13">
        <v>3.8343479371419833</v>
      </c>
      <c r="AQ129" s="13">
        <v>4.0419837451096754</v>
      </c>
      <c r="AR129" s="13"/>
      <c r="AS129" s="13"/>
      <c r="AT129" s="13"/>
      <c r="AU129" s="13">
        <v>8.5207890880862749</v>
      </c>
      <c r="AV129" s="13">
        <v>5.8249175405409916</v>
      </c>
      <c r="AW129" s="13">
        <v>7.2259795343575615</v>
      </c>
      <c r="AX129" s="13">
        <v>3.4347814139630728</v>
      </c>
      <c r="AY129" s="13">
        <v>0.19196560682142447</v>
      </c>
      <c r="AZ129" s="13">
        <v>3.4400255899253169</v>
      </c>
      <c r="BA129" s="13">
        <v>2.5481205975847643</v>
      </c>
      <c r="BB129" s="13">
        <v>2.5733882811904922</v>
      </c>
      <c r="BC129" s="13">
        <v>4.1303181666881201</v>
      </c>
      <c r="BD129" s="13">
        <v>0.36733631587831189</v>
      </c>
      <c r="BE129" s="13">
        <v>4.2317176321004935</v>
      </c>
      <c r="BF129" s="13">
        <v>3.9931811125405003</v>
      </c>
      <c r="BG129" s="13">
        <v>5.6853957540683826</v>
      </c>
      <c r="BH129" s="13">
        <v>2.7082399490053044</v>
      </c>
      <c r="BI129" s="23">
        <v>2.0275691455942386</v>
      </c>
    </row>
    <row r="130" spans="1:61" ht="13.5" thickBot="1" x14ac:dyDescent="0.25">
      <c r="A130" s="74"/>
      <c r="B130" s="12" t="s">
        <v>167</v>
      </c>
      <c r="C130" s="12">
        <v>8</v>
      </c>
      <c r="D130" s="12">
        <v>8</v>
      </c>
      <c r="E130" s="12">
        <v>8</v>
      </c>
      <c r="F130" s="12">
        <v>8</v>
      </c>
      <c r="G130" s="12">
        <v>8</v>
      </c>
      <c r="H130" s="12">
        <v>8</v>
      </c>
      <c r="I130" s="12">
        <v>8</v>
      </c>
      <c r="J130" s="12">
        <v>8</v>
      </c>
      <c r="K130" s="12">
        <v>8</v>
      </c>
      <c r="L130" s="12">
        <v>8</v>
      </c>
      <c r="M130" s="12">
        <v>8</v>
      </c>
      <c r="N130" s="12">
        <v>8</v>
      </c>
      <c r="O130" s="12">
        <v>8</v>
      </c>
      <c r="P130" s="12">
        <v>8</v>
      </c>
      <c r="Q130" s="12">
        <v>8</v>
      </c>
      <c r="R130" s="12">
        <v>8</v>
      </c>
      <c r="S130" s="12">
        <v>8</v>
      </c>
      <c r="T130" s="12">
        <v>8</v>
      </c>
      <c r="U130" s="12">
        <v>8</v>
      </c>
      <c r="V130" s="12">
        <v>8</v>
      </c>
      <c r="W130" s="12">
        <v>8</v>
      </c>
      <c r="X130" s="12">
        <v>8</v>
      </c>
      <c r="Y130" s="12">
        <v>8</v>
      </c>
      <c r="Z130" s="12">
        <v>8</v>
      </c>
      <c r="AA130" s="12">
        <v>8</v>
      </c>
      <c r="AB130" s="12">
        <v>8</v>
      </c>
      <c r="AC130" s="12">
        <v>8</v>
      </c>
      <c r="AD130" s="12">
        <v>8</v>
      </c>
      <c r="AE130" s="12">
        <v>8</v>
      </c>
      <c r="AF130" s="12">
        <v>8</v>
      </c>
      <c r="AG130" s="12">
        <v>8</v>
      </c>
      <c r="AH130" s="12">
        <v>8</v>
      </c>
      <c r="AI130" s="12">
        <v>8</v>
      </c>
      <c r="AJ130" s="12">
        <v>8</v>
      </c>
      <c r="AK130" s="12">
        <v>8</v>
      </c>
      <c r="AL130" s="12">
        <v>8</v>
      </c>
      <c r="AM130" s="12">
        <v>8</v>
      </c>
      <c r="AN130" s="12">
        <v>8</v>
      </c>
      <c r="AO130" s="12">
        <v>8</v>
      </c>
      <c r="AP130" s="12">
        <v>8</v>
      </c>
      <c r="AQ130" s="12">
        <v>8</v>
      </c>
      <c r="AR130" s="12">
        <v>0</v>
      </c>
      <c r="AS130" s="12">
        <v>0</v>
      </c>
      <c r="AT130" s="12">
        <v>0</v>
      </c>
      <c r="AU130" s="12">
        <v>8</v>
      </c>
      <c r="AV130" s="12">
        <v>8</v>
      </c>
      <c r="AW130" s="12">
        <v>8</v>
      </c>
      <c r="AX130" s="12">
        <v>8</v>
      </c>
      <c r="AY130" s="12">
        <v>8</v>
      </c>
      <c r="AZ130" s="12">
        <v>8</v>
      </c>
      <c r="BA130" s="12">
        <v>8</v>
      </c>
      <c r="BB130" s="12">
        <v>8</v>
      </c>
      <c r="BC130" s="12">
        <v>8</v>
      </c>
      <c r="BD130" s="12">
        <v>8</v>
      </c>
      <c r="BE130" s="12">
        <v>8</v>
      </c>
      <c r="BF130" s="12">
        <v>8</v>
      </c>
      <c r="BG130" s="12">
        <v>8</v>
      </c>
      <c r="BH130" s="12">
        <v>8</v>
      </c>
      <c r="BI130" s="15">
        <v>8</v>
      </c>
    </row>
    <row r="131" spans="1:61" ht="13.5" thickBot="1" x14ac:dyDescent="0.25">
      <c r="A131" s="74"/>
      <c r="B131" s="12" t="s">
        <v>168</v>
      </c>
      <c r="C131" s="12">
        <v>24</v>
      </c>
      <c r="D131" s="12">
        <v>24</v>
      </c>
      <c r="E131" s="12">
        <v>24</v>
      </c>
      <c r="F131" s="12">
        <v>24</v>
      </c>
      <c r="G131" s="12">
        <v>24</v>
      </c>
      <c r="H131" s="12">
        <v>24</v>
      </c>
      <c r="I131" s="12">
        <v>24</v>
      </c>
      <c r="J131" s="12">
        <v>24</v>
      </c>
      <c r="K131" s="12">
        <v>24</v>
      </c>
      <c r="L131" s="12">
        <v>24</v>
      </c>
      <c r="M131" s="12">
        <v>24</v>
      </c>
      <c r="N131" s="12">
        <v>24</v>
      </c>
      <c r="O131" s="12">
        <v>24</v>
      </c>
      <c r="P131" s="12">
        <v>24</v>
      </c>
      <c r="Q131" s="12">
        <v>24</v>
      </c>
      <c r="R131" s="12">
        <v>24</v>
      </c>
      <c r="S131" s="12">
        <v>24</v>
      </c>
      <c r="T131" s="12">
        <v>24</v>
      </c>
      <c r="U131" s="12">
        <v>24</v>
      </c>
      <c r="V131" s="12">
        <v>24</v>
      </c>
      <c r="W131" s="12">
        <v>24</v>
      </c>
      <c r="X131" s="12">
        <v>24</v>
      </c>
      <c r="Y131" s="12">
        <v>24</v>
      </c>
      <c r="Z131" s="12">
        <v>24</v>
      </c>
      <c r="AA131" s="12">
        <v>24</v>
      </c>
      <c r="AB131" s="12">
        <v>24</v>
      </c>
      <c r="AC131" s="12">
        <v>24</v>
      </c>
      <c r="AD131" s="12">
        <v>24</v>
      </c>
      <c r="AE131" s="12">
        <v>24</v>
      </c>
      <c r="AF131" s="12">
        <v>24</v>
      </c>
      <c r="AG131" s="12">
        <v>24</v>
      </c>
      <c r="AH131" s="12">
        <v>24</v>
      </c>
      <c r="AI131" s="12">
        <v>24</v>
      </c>
      <c r="AJ131" s="12">
        <v>24</v>
      </c>
      <c r="AK131" s="12">
        <v>24</v>
      </c>
      <c r="AL131" s="12">
        <v>24</v>
      </c>
      <c r="AM131" s="12">
        <v>24</v>
      </c>
      <c r="AN131" s="12">
        <v>24</v>
      </c>
      <c r="AO131" s="12">
        <v>24</v>
      </c>
      <c r="AP131" s="12">
        <v>24</v>
      </c>
      <c r="AQ131" s="12">
        <v>24</v>
      </c>
      <c r="AR131" s="12">
        <v>0</v>
      </c>
      <c r="AS131" s="12">
        <v>0</v>
      </c>
      <c r="AT131" s="12">
        <v>0</v>
      </c>
      <c r="AU131" s="12">
        <v>24</v>
      </c>
      <c r="AV131" s="12">
        <v>24</v>
      </c>
      <c r="AW131" s="12">
        <v>24</v>
      </c>
      <c r="AX131" s="12">
        <v>24</v>
      </c>
      <c r="AY131" s="12">
        <v>24</v>
      </c>
      <c r="AZ131" s="12">
        <v>24</v>
      </c>
      <c r="BA131" s="12">
        <v>24</v>
      </c>
      <c r="BB131" s="12">
        <v>24</v>
      </c>
      <c r="BC131" s="12">
        <v>24</v>
      </c>
      <c r="BD131" s="12">
        <v>24</v>
      </c>
      <c r="BE131" s="12">
        <v>24</v>
      </c>
      <c r="BF131" s="12">
        <v>24</v>
      </c>
      <c r="BG131" s="12">
        <v>24</v>
      </c>
      <c r="BH131" s="12">
        <v>24</v>
      </c>
      <c r="BI131" s="15">
        <v>24</v>
      </c>
    </row>
    <row r="132" spans="1:61" ht="16.5" thickBot="1" x14ac:dyDescent="0.3">
      <c r="A132" s="74"/>
      <c r="B132" s="12" t="s">
        <v>169</v>
      </c>
      <c r="C132" s="5">
        <v>29.311766031073539</v>
      </c>
      <c r="D132" s="5">
        <v>29.270189579953382</v>
      </c>
      <c r="E132" s="5">
        <v>100.562051361154</v>
      </c>
      <c r="F132" s="5">
        <v>17.430436905320779</v>
      </c>
      <c r="G132" s="5">
        <v>17.388860454200625</v>
      </c>
      <c r="H132" s="5">
        <v>34.819297359521407</v>
      </c>
      <c r="I132" s="5">
        <v>11.88132912575276</v>
      </c>
      <c r="J132" s="5">
        <v>46.700626485274157</v>
      </c>
      <c r="K132" s="5">
        <v>58.727701338710574</v>
      </c>
      <c r="L132" s="5">
        <v>64.896402003010081</v>
      </c>
      <c r="M132" s="5">
        <v>29.29097780551346</v>
      </c>
      <c r="N132" s="5">
        <v>76.375896658279316</v>
      </c>
      <c r="O132" s="5">
        <v>23.624103341720673</v>
      </c>
      <c r="P132" s="5">
        <v>32.809601560219122</v>
      </c>
      <c r="Q132" s="5">
        <v>1.2859509446928747</v>
      </c>
      <c r="R132" s="5">
        <v>0.40996987868962548</v>
      </c>
      <c r="S132" s="5">
        <v>11.367351744176926</v>
      </c>
      <c r="T132" s="5">
        <v>49.169505865848571</v>
      </c>
      <c r="U132" s="5">
        <v>2.3164122577668671</v>
      </c>
      <c r="V132" s="5">
        <v>388.76290092005257</v>
      </c>
      <c r="W132" s="5">
        <v>48.310903519710585</v>
      </c>
      <c r="X132" s="5">
        <v>10.909077060639492</v>
      </c>
      <c r="Y132" s="5">
        <v>9.816424746405378</v>
      </c>
      <c r="Z132" s="5">
        <v>9.2360688873945431</v>
      </c>
      <c r="AA132" s="5">
        <v>18.8257075355491</v>
      </c>
      <c r="AB132" s="5">
        <v>28.637311727108617</v>
      </c>
      <c r="AC132" s="5">
        <v>19.673591792601972</v>
      </c>
      <c r="AD132" s="5">
        <v>58.901487679557704</v>
      </c>
      <c r="AE132" s="5">
        <v>41.098512320442289</v>
      </c>
      <c r="AF132" s="5">
        <v>42.396249740145983</v>
      </c>
      <c r="AG132" s="5">
        <v>32.440332336553574</v>
      </c>
      <c r="AH132" s="5">
        <v>70.043155569579213</v>
      </c>
      <c r="AI132" s="5">
        <v>65.304039268465473</v>
      </c>
      <c r="AJ132" s="5">
        <v>13.353394276386442</v>
      </c>
      <c r="AK132" s="5">
        <v>23.032117583144906</v>
      </c>
      <c r="AL132" s="5">
        <v>10.993028356617481</v>
      </c>
      <c r="AM132" s="5">
        <v>12.039089226527425</v>
      </c>
      <c r="AN132" s="5">
        <v>4.4577053009001402</v>
      </c>
      <c r="AO132" s="5">
        <v>78.957865673177523</v>
      </c>
      <c r="AP132" s="5">
        <v>47.852179233398395</v>
      </c>
      <c r="AQ132" s="5">
        <v>52.14782076660159</v>
      </c>
      <c r="AR132" s="5"/>
      <c r="AS132" s="5"/>
      <c r="AT132" s="5"/>
      <c r="AU132" s="5">
        <v>1.4276009748520866</v>
      </c>
      <c r="AV132" s="5">
        <v>739.64427227482736</v>
      </c>
      <c r="AW132" s="5">
        <v>474.10743422824504</v>
      </c>
      <c r="AX132" s="5">
        <v>59.666666666666664</v>
      </c>
      <c r="AY132" s="5">
        <v>240.09523809523807</v>
      </c>
      <c r="AZ132" s="5">
        <v>0.24898732577620916</v>
      </c>
      <c r="BA132" s="5">
        <v>30.999999999999996</v>
      </c>
      <c r="BB132" s="5">
        <v>0.12925345928577023</v>
      </c>
      <c r="BC132" s="5">
        <v>90.047619047619051</v>
      </c>
      <c r="BD132" s="5">
        <v>232.66666666666666</v>
      </c>
      <c r="BE132" s="5">
        <v>0.38685490424601932</v>
      </c>
      <c r="BF132" s="5">
        <v>99.904761904761912</v>
      </c>
      <c r="BG132" s="5">
        <v>35.497280146706409</v>
      </c>
      <c r="BH132" s="5">
        <v>178.23809523809524</v>
      </c>
      <c r="BI132" s="6">
        <v>25.827859173175266</v>
      </c>
    </row>
    <row r="133" spans="1:61" ht="13.5" thickBot="1" x14ac:dyDescent="0.25">
      <c r="A133" s="74"/>
      <c r="B133" s="12" t="s">
        <v>170</v>
      </c>
      <c r="C133" s="13">
        <v>13.614724422846871</v>
      </c>
      <c r="D133" s="13">
        <v>4.3980602999563443</v>
      </c>
      <c r="E133" s="13">
        <v>47.102285172770806</v>
      </c>
      <c r="F133" s="13">
        <v>8.1550514455883096</v>
      </c>
      <c r="G133" s="13">
        <v>5.4020357718978866</v>
      </c>
      <c r="H133" s="13">
        <v>4.8024060931285124</v>
      </c>
      <c r="I133" s="13">
        <v>5.6040083825994707</v>
      </c>
      <c r="J133" s="13">
        <v>10.033693003183402</v>
      </c>
      <c r="K133" s="13">
        <v>26.329356845985547</v>
      </c>
      <c r="L133" s="13">
        <v>16.088635645238849</v>
      </c>
      <c r="M133" s="13">
        <v>7.7636445401859344</v>
      </c>
      <c r="N133" s="13">
        <v>10.539945319857541</v>
      </c>
      <c r="O133" s="13">
        <v>10.539945319857541</v>
      </c>
      <c r="P133" s="13">
        <v>14.786498300949496</v>
      </c>
      <c r="Q133" s="13">
        <v>0.15205250656380981</v>
      </c>
      <c r="R133" s="13">
        <v>5.212272101586022E-2</v>
      </c>
      <c r="S133" s="13">
        <v>2.0393642903736744</v>
      </c>
      <c r="T133" s="13">
        <v>7.7586411513308304</v>
      </c>
      <c r="U133" s="13">
        <v>0.25221202395381465</v>
      </c>
      <c r="V133" s="13">
        <v>49.557755019929594</v>
      </c>
      <c r="W133" s="13">
        <v>7.7857393555765499</v>
      </c>
      <c r="X133" s="13">
        <v>5.6853413013685392</v>
      </c>
      <c r="Y133" s="13">
        <v>3.1371252000407859</v>
      </c>
      <c r="Z133" s="13">
        <v>2.2585374893417187</v>
      </c>
      <c r="AA133" s="13">
        <v>9.6469401607072012</v>
      </c>
      <c r="AB133" s="13">
        <v>8.1556135353887704</v>
      </c>
      <c r="AC133" s="13">
        <v>5.7523441475315691</v>
      </c>
      <c r="AD133" s="13">
        <v>11.794765961555187</v>
      </c>
      <c r="AE133" s="13">
        <v>11.794765961555191</v>
      </c>
      <c r="AF133" s="13">
        <v>15.318133566071703</v>
      </c>
      <c r="AG133" s="13">
        <v>12.123988421104107</v>
      </c>
      <c r="AH133" s="13">
        <v>8.0690830904879753</v>
      </c>
      <c r="AI133" s="13">
        <v>8.5952830442034429</v>
      </c>
      <c r="AJ133" s="13">
        <v>4.1223811730800071</v>
      </c>
      <c r="AK133" s="13">
        <v>5.1754347676816854</v>
      </c>
      <c r="AL133" s="13">
        <v>3.2787500450046574</v>
      </c>
      <c r="AM133" s="13">
        <v>4.0485899689525473</v>
      </c>
      <c r="AN133" s="13">
        <v>2.7350925785263258</v>
      </c>
      <c r="AO133" s="13">
        <v>5.6346022208277518</v>
      </c>
      <c r="AP133" s="13">
        <v>9.6827629810160456</v>
      </c>
      <c r="AQ133" s="13">
        <v>9.682762981016042</v>
      </c>
      <c r="AR133" s="13">
        <v>0</v>
      </c>
      <c r="AS133" s="13">
        <v>0</v>
      </c>
      <c r="AT133" s="13">
        <v>0</v>
      </c>
      <c r="AU133" s="13">
        <v>0.52003740034350165</v>
      </c>
      <c r="AV133" s="13">
        <v>142.97788218284026</v>
      </c>
      <c r="AW133" s="13">
        <v>84.989200275250411</v>
      </c>
      <c r="AX133" s="13">
        <v>9.8488578017961039</v>
      </c>
      <c r="AY133" s="13">
        <v>2.4091975436299977</v>
      </c>
      <c r="AZ133" s="13">
        <v>4.1426954521021103E-2</v>
      </c>
      <c r="BA133" s="13">
        <v>5.3263843618697262</v>
      </c>
      <c r="BB133" s="13">
        <v>2.2037867114815292E-2</v>
      </c>
      <c r="BC133" s="13">
        <v>12.63802107608532</v>
      </c>
      <c r="BD133" s="13">
        <v>4.0734006177385202</v>
      </c>
      <c r="BE133" s="13">
        <v>5.0254145682281343E-2</v>
      </c>
      <c r="BF133" s="13">
        <v>6.6128782485509836</v>
      </c>
      <c r="BG133" s="13">
        <v>4.2100594489024736</v>
      </c>
      <c r="BH133" s="13">
        <v>9.8727351565257493</v>
      </c>
      <c r="BI133" s="23">
        <v>1.8810993377458465</v>
      </c>
    </row>
    <row r="134" spans="1:61" ht="13.5" thickBot="1" x14ac:dyDescent="0.25">
      <c r="A134" s="74"/>
      <c r="B134" s="12" t="s">
        <v>171</v>
      </c>
      <c r="C134" s="13">
        <v>16.421842261526365</v>
      </c>
      <c r="D134" s="13">
        <v>5.3123985645388245</v>
      </c>
      <c r="E134" s="13">
        <v>16.560096380409895</v>
      </c>
      <c r="F134" s="13">
        <v>16.541444742387334</v>
      </c>
      <c r="G134" s="13">
        <v>10.983514809903912</v>
      </c>
      <c r="H134" s="13">
        <v>4.8763389441777081</v>
      </c>
      <c r="I134" s="13">
        <v>16.675879807812677</v>
      </c>
      <c r="J134" s="13">
        <v>7.5961425968580851</v>
      </c>
      <c r="K134" s="13">
        <v>15.850838995638439</v>
      </c>
      <c r="L134" s="13">
        <v>8.7650339723458988</v>
      </c>
      <c r="M134" s="13">
        <v>9.3710181639174479</v>
      </c>
      <c r="N134" s="13">
        <v>4.8790699259167214</v>
      </c>
      <c r="O134" s="13">
        <v>15.773861765675482</v>
      </c>
      <c r="P134" s="13">
        <v>15.93380096282846</v>
      </c>
      <c r="Q134" s="13">
        <v>4.1804611183422882</v>
      </c>
      <c r="R134" s="13">
        <v>4.4950045600925757</v>
      </c>
      <c r="S134" s="13">
        <v>6.3429387577965306</v>
      </c>
      <c r="T134" s="13">
        <v>5.578851845559778</v>
      </c>
      <c r="U134" s="13">
        <v>3.8495054547512937</v>
      </c>
      <c r="V134" s="13">
        <v>4.5069404194743683</v>
      </c>
      <c r="W134" s="13">
        <v>6.0912395714501013</v>
      </c>
      <c r="X134" s="13">
        <v>19.697881103091113</v>
      </c>
      <c r="Y134" s="13">
        <v>12.078958517270507</v>
      </c>
      <c r="Z134" s="13">
        <v>9.2425353506803063</v>
      </c>
      <c r="AA134" s="13">
        <v>19.368199825201931</v>
      </c>
      <c r="AB134" s="13">
        <v>10.764041685701088</v>
      </c>
      <c r="AC134" s="13">
        <v>11.051269881014091</v>
      </c>
      <c r="AD134" s="13">
        <v>7.5685736923645957</v>
      </c>
      <c r="AE134" s="13">
        <v>10.847114041908958</v>
      </c>
      <c r="AF134" s="13">
        <v>13.656184960394825</v>
      </c>
      <c r="AG134" s="13">
        <v>14.125739671258311</v>
      </c>
      <c r="AH134" s="13">
        <v>4.3542109334784733</v>
      </c>
      <c r="AI134" s="13">
        <v>4.9747483655827454</v>
      </c>
      <c r="AJ134" s="13">
        <v>11.668296429932012</v>
      </c>
      <c r="AK134" s="13">
        <v>8.4930552629340212</v>
      </c>
      <c r="AL134" s="13">
        <v>11.27306318775365</v>
      </c>
      <c r="AM134" s="13">
        <v>12.710456291609137</v>
      </c>
      <c r="AN134" s="13">
        <v>23.190582492418319</v>
      </c>
      <c r="AO134" s="13">
        <v>2.6972353429954068</v>
      </c>
      <c r="AP134" s="13">
        <v>7.6480119944854472</v>
      </c>
      <c r="AQ134" s="13">
        <v>7.0180121692388848</v>
      </c>
      <c r="AR134" s="13"/>
      <c r="AS134" s="13"/>
      <c r="AT134" s="13"/>
      <c r="AU134" s="13">
        <v>13.768249351768985</v>
      </c>
      <c r="AV134" s="13">
        <v>7.3062905935859002</v>
      </c>
      <c r="AW134" s="13">
        <v>6.7754470768425179</v>
      </c>
      <c r="AX134" s="13">
        <v>6.238857567819017</v>
      </c>
      <c r="AY134" s="13">
        <v>0.37926244900868655</v>
      </c>
      <c r="AZ134" s="13">
        <v>6.2886401888537753</v>
      </c>
      <c r="BA134" s="13">
        <v>6.4941421238021935</v>
      </c>
      <c r="BB134" s="13">
        <v>6.4443388024784216</v>
      </c>
      <c r="BC134" s="13">
        <v>5.3046632730800631</v>
      </c>
      <c r="BD134" s="13">
        <v>0.66171950623452735</v>
      </c>
      <c r="BE134" s="13">
        <v>4.9099239743004626</v>
      </c>
      <c r="BF134" s="13">
        <v>2.5018157239295911</v>
      </c>
      <c r="BG134" s="13">
        <v>4.4827459860740468</v>
      </c>
      <c r="BH134" s="13">
        <v>2.0935721600992365</v>
      </c>
      <c r="BI134" s="23">
        <v>2.7527977255178233</v>
      </c>
    </row>
    <row r="135" spans="1:61" ht="13.5" thickBot="1" x14ac:dyDescent="0.25">
      <c r="A135" s="74"/>
      <c r="B135" s="12" t="s">
        <v>172</v>
      </c>
      <c r="C135" s="12">
        <v>7</v>
      </c>
      <c r="D135" s="12">
        <v>7</v>
      </c>
      <c r="E135" s="12">
        <v>7</v>
      </c>
      <c r="F135" s="12">
        <v>7</v>
      </c>
      <c r="G135" s="12">
        <v>7</v>
      </c>
      <c r="H135" s="12">
        <v>7</v>
      </c>
      <c r="I135" s="12">
        <v>6</v>
      </c>
      <c r="J135" s="12">
        <v>7</v>
      </c>
      <c r="K135" s="12">
        <v>7</v>
      </c>
      <c r="L135" s="12">
        <v>7</v>
      </c>
      <c r="M135" s="12">
        <v>7</v>
      </c>
      <c r="N135" s="12">
        <v>7</v>
      </c>
      <c r="O135" s="12">
        <v>6</v>
      </c>
      <c r="P135" s="12">
        <v>6</v>
      </c>
      <c r="Q135" s="12">
        <v>6</v>
      </c>
      <c r="R135" s="12">
        <v>6</v>
      </c>
      <c r="S135" s="12">
        <v>7</v>
      </c>
      <c r="T135" s="12">
        <v>7</v>
      </c>
      <c r="U135" s="12">
        <v>7</v>
      </c>
      <c r="V135" s="12">
        <v>7</v>
      </c>
      <c r="W135" s="12">
        <v>7</v>
      </c>
      <c r="X135" s="12">
        <v>7</v>
      </c>
      <c r="Y135" s="12">
        <v>7</v>
      </c>
      <c r="Z135" s="12">
        <v>6</v>
      </c>
      <c r="AA135" s="12">
        <v>7</v>
      </c>
      <c r="AB135" s="12">
        <v>7</v>
      </c>
      <c r="AC135" s="12">
        <v>7</v>
      </c>
      <c r="AD135" s="12">
        <v>7</v>
      </c>
      <c r="AE135" s="12">
        <v>7</v>
      </c>
      <c r="AF135" s="12">
        <v>7</v>
      </c>
      <c r="AG135" s="12">
        <v>7</v>
      </c>
      <c r="AH135" s="12">
        <v>6</v>
      </c>
      <c r="AI135" s="12">
        <v>7</v>
      </c>
      <c r="AJ135" s="12">
        <v>7</v>
      </c>
      <c r="AK135" s="12">
        <v>7</v>
      </c>
      <c r="AL135" s="12">
        <v>7</v>
      </c>
      <c r="AM135" s="12">
        <v>7</v>
      </c>
      <c r="AN135" s="12">
        <v>7</v>
      </c>
      <c r="AO135" s="12">
        <v>7</v>
      </c>
      <c r="AP135" s="12">
        <v>7</v>
      </c>
      <c r="AQ135" s="12">
        <v>7</v>
      </c>
      <c r="AR135" s="12">
        <v>0</v>
      </c>
      <c r="AS135" s="12">
        <v>0</v>
      </c>
      <c r="AT135" s="12">
        <v>0</v>
      </c>
      <c r="AU135" s="12">
        <v>7</v>
      </c>
      <c r="AV135" s="12">
        <v>7</v>
      </c>
      <c r="AW135" s="12">
        <v>7</v>
      </c>
      <c r="AX135" s="12">
        <v>7</v>
      </c>
      <c r="AY135" s="12">
        <v>7</v>
      </c>
      <c r="AZ135" s="12">
        <v>7</v>
      </c>
      <c r="BA135" s="12">
        <v>7</v>
      </c>
      <c r="BB135" s="12">
        <v>7</v>
      </c>
      <c r="BC135" s="12">
        <v>7</v>
      </c>
      <c r="BD135" s="12">
        <v>7</v>
      </c>
      <c r="BE135" s="12">
        <v>7</v>
      </c>
      <c r="BF135" s="12">
        <v>7</v>
      </c>
      <c r="BG135" s="12">
        <v>7</v>
      </c>
      <c r="BH135" s="12">
        <v>7</v>
      </c>
      <c r="BI135" s="15">
        <v>7</v>
      </c>
    </row>
    <row r="136" spans="1:61" ht="13.5" thickBot="1" x14ac:dyDescent="0.25">
      <c r="A136" s="74"/>
      <c r="B136" s="12" t="s">
        <v>173</v>
      </c>
      <c r="C136" s="12">
        <v>19</v>
      </c>
      <c r="D136" s="12">
        <v>21</v>
      </c>
      <c r="E136" s="12">
        <v>19</v>
      </c>
      <c r="F136" s="12">
        <v>19</v>
      </c>
      <c r="G136" s="12">
        <v>21</v>
      </c>
      <c r="H136" s="12">
        <v>21</v>
      </c>
      <c r="I136" s="12">
        <v>18</v>
      </c>
      <c r="J136" s="12">
        <v>21</v>
      </c>
      <c r="K136" s="12">
        <v>19</v>
      </c>
      <c r="L136" s="12">
        <v>21</v>
      </c>
      <c r="M136" s="12">
        <v>21</v>
      </c>
      <c r="N136" s="12">
        <v>21</v>
      </c>
      <c r="O136" s="12">
        <v>18</v>
      </c>
      <c r="P136" s="12">
        <v>18</v>
      </c>
      <c r="Q136" s="12">
        <v>18</v>
      </c>
      <c r="R136" s="12">
        <v>18</v>
      </c>
      <c r="S136" s="12">
        <v>21</v>
      </c>
      <c r="T136" s="12">
        <v>21</v>
      </c>
      <c r="U136" s="12">
        <v>21</v>
      </c>
      <c r="V136" s="12">
        <v>21</v>
      </c>
      <c r="W136" s="12">
        <v>21</v>
      </c>
      <c r="X136" s="12">
        <v>19</v>
      </c>
      <c r="Y136" s="12">
        <v>21</v>
      </c>
      <c r="Z136" s="12">
        <v>18</v>
      </c>
      <c r="AA136" s="12">
        <v>19</v>
      </c>
      <c r="AB136" s="12">
        <v>21</v>
      </c>
      <c r="AC136" s="12">
        <v>21</v>
      </c>
      <c r="AD136" s="12">
        <v>21</v>
      </c>
      <c r="AE136" s="12">
        <v>21</v>
      </c>
      <c r="AF136" s="12">
        <v>19</v>
      </c>
      <c r="AG136" s="12">
        <v>21</v>
      </c>
      <c r="AH136" s="12">
        <v>18</v>
      </c>
      <c r="AI136" s="12">
        <v>19</v>
      </c>
      <c r="AJ136" s="12">
        <v>21</v>
      </c>
      <c r="AK136" s="12">
        <v>21</v>
      </c>
      <c r="AL136" s="12">
        <v>21</v>
      </c>
      <c r="AM136" s="12">
        <v>21</v>
      </c>
      <c r="AN136" s="12">
        <v>19</v>
      </c>
      <c r="AO136" s="12">
        <v>21</v>
      </c>
      <c r="AP136" s="12">
        <v>21</v>
      </c>
      <c r="AQ136" s="12">
        <v>21</v>
      </c>
      <c r="AR136" s="12">
        <v>0</v>
      </c>
      <c r="AS136" s="12">
        <v>0</v>
      </c>
      <c r="AT136" s="12">
        <v>0</v>
      </c>
      <c r="AU136" s="12">
        <v>21</v>
      </c>
      <c r="AV136" s="12">
        <v>21</v>
      </c>
      <c r="AW136" s="12">
        <v>21</v>
      </c>
      <c r="AX136" s="12">
        <v>19</v>
      </c>
      <c r="AY136" s="12">
        <v>21</v>
      </c>
      <c r="AZ136" s="12">
        <v>19</v>
      </c>
      <c r="BA136" s="12">
        <v>19</v>
      </c>
      <c r="BB136" s="12">
        <v>19</v>
      </c>
      <c r="BC136" s="12">
        <v>21</v>
      </c>
      <c r="BD136" s="12">
        <v>21</v>
      </c>
      <c r="BE136" s="12">
        <v>21</v>
      </c>
      <c r="BF136" s="12">
        <v>21</v>
      </c>
      <c r="BG136" s="12">
        <v>21</v>
      </c>
      <c r="BH136" s="12">
        <v>21</v>
      </c>
      <c r="BI136" s="15">
        <v>21</v>
      </c>
    </row>
    <row r="137" spans="1:61" ht="13.5" thickBot="1" x14ac:dyDescent="0.25">
      <c r="A137" s="75"/>
      <c r="B137" s="24" t="s">
        <v>174</v>
      </c>
      <c r="C137" s="25">
        <v>0.11065160439307049</v>
      </c>
      <c r="D137" s="25">
        <v>3.4253611939778913E-4</v>
      </c>
      <c r="E137" s="25">
        <v>1.030905543141199E-3</v>
      </c>
      <c r="F137" s="25">
        <v>3.8359276425910319E-3</v>
      </c>
      <c r="G137" s="25">
        <v>1.2718193365228772E-2</v>
      </c>
      <c r="H137" s="25">
        <v>1.1865143720308289E-2</v>
      </c>
      <c r="I137" s="25">
        <v>0.13992054800544432</v>
      </c>
      <c r="J137" s="25">
        <v>0.53212624750117543</v>
      </c>
      <c r="K137" s="25">
        <v>8.6901284600860842E-2</v>
      </c>
      <c r="L137" s="25">
        <v>2.8605267511314088E-3</v>
      </c>
      <c r="M137" s="25">
        <v>0.86791569661239865</v>
      </c>
      <c r="N137" s="25">
        <v>0.11529752273512439</v>
      </c>
      <c r="O137" s="25">
        <v>0.11529752273512464</v>
      </c>
      <c r="P137" s="25">
        <v>6.1816228806943485E-2</v>
      </c>
      <c r="Q137" s="25">
        <v>3.5241440114269627E-4</v>
      </c>
      <c r="R137" s="25">
        <v>4.6560046205898062E-3</v>
      </c>
      <c r="S137" s="25">
        <v>1.8082188118289915E-4</v>
      </c>
      <c r="T137" s="25">
        <v>2.5825025328928355E-2</v>
      </c>
      <c r="U137" s="25">
        <v>4.6592262735750606E-5</v>
      </c>
      <c r="V137" s="25">
        <v>6.9799508509332125E-4</v>
      </c>
      <c r="W137" s="25">
        <v>2.0651190762002091E-3</v>
      </c>
      <c r="X137" s="25">
        <v>1.996059022997259E-4</v>
      </c>
      <c r="Y137" s="25">
        <v>4.3421494805263201E-2</v>
      </c>
      <c r="Z137" s="25">
        <v>2.8510688754214159E-2</v>
      </c>
      <c r="AA137" s="25">
        <v>1.3161742077871534E-2</v>
      </c>
      <c r="AB137" s="25">
        <v>2.8665542092627391E-2</v>
      </c>
      <c r="AC137" s="25">
        <v>3.0642357249552419E-2</v>
      </c>
      <c r="AD137" s="25">
        <v>0.90517220214289251</v>
      </c>
      <c r="AE137" s="25">
        <v>0.9051722021428904</v>
      </c>
      <c r="AF137" s="25">
        <v>8.0760686912673789E-3</v>
      </c>
      <c r="AG137" s="25">
        <v>0.6635392528223113</v>
      </c>
      <c r="AH137" s="25">
        <v>2.8310480213220534E-2</v>
      </c>
      <c r="AI137" s="25">
        <v>4.8314145252486927E-3</v>
      </c>
      <c r="AJ137" s="25">
        <v>7.9839427682927549E-3</v>
      </c>
      <c r="AK137" s="25">
        <v>6.9578896397652301E-2</v>
      </c>
      <c r="AL137" s="25">
        <v>3.8522899614751686E-2</v>
      </c>
      <c r="AM137" s="25">
        <v>0.32833033591632976</v>
      </c>
      <c r="AN137" s="25">
        <v>2.1648094837884567E-2</v>
      </c>
      <c r="AO137" s="25">
        <v>0.53743617260693632</v>
      </c>
      <c r="AP137" s="25">
        <v>0.42511146462096883</v>
      </c>
      <c r="AQ137" s="25">
        <v>0.42511146462097182</v>
      </c>
      <c r="AR137" s="25"/>
      <c r="AS137" s="25"/>
      <c r="AT137" s="25"/>
      <c r="AU137" s="25">
        <v>9.6312902593855151E-2</v>
      </c>
      <c r="AV137" s="25">
        <v>0.2852736438030804</v>
      </c>
      <c r="AW137" s="25">
        <v>8.6858934469076263E-2</v>
      </c>
      <c r="AX137" s="25">
        <v>2.9254389356941679E-4</v>
      </c>
      <c r="AY137" s="25">
        <v>0.6440440878974234</v>
      </c>
      <c r="AZ137" s="25">
        <v>3.4096806826085794E-4</v>
      </c>
      <c r="BA137" s="25">
        <v>5.5989554886227404E-3</v>
      </c>
      <c r="BB137" s="25">
        <v>5.8301160255447258E-3</v>
      </c>
      <c r="BC137" s="25">
        <v>2.0127165471306595E-5</v>
      </c>
      <c r="BD137" s="25">
        <v>0.29421647499704329</v>
      </c>
      <c r="BE137" s="25">
        <v>2.3412242208713893E-5</v>
      </c>
      <c r="BF137" s="25">
        <v>8.3326964749289592E-2</v>
      </c>
      <c r="BG137" s="25">
        <v>0.76882546717988542</v>
      </c>
      <c r="BH137" s="25">
        <v>0.11558005963375856</v>
      </c>
      <c r="BI137" s="26">
        <v>0.17257796706645645</v>
      </c>
    </row>
    <row r="138" spans="1:61" ht="13.5" thickTop="1" x14ac:dyDescent="0.2"/>
  </sheetData>
  <mergeCells count="4">
    <mergeCell ref="A126:A137"/>
    <mergeCell ref="A114:A124"/>
    <mergeCell ref="A58:A113"/>
    <mergeCell ref="A2:A57"/>
  </mergeCells>
  <conditionalFormatting sqref="AY124 BD124">
    <cfRule type="cellIs" dxfId="61" priority="14" stopIfTrue="1" operator="greaterThan">
      <formula>0.05</formula>
    </cfRule>
  </conditionalFormatting>
  <conditionalFormatting sqref="AY137 BD137">
    <cfRule type="cellIs" dxfId="60" priority="13" stopIfTrue="1" operator="greaterThan">
      <formula>0.05</formula>
    </cfRule>
  </conditionalFormatting>
  <conditionalFormatting sqref="AY137 BD137">
    <cfRule type="cellIs" dxfId="59" priority="8" stopIfTrue="1" operator="greaterThan">
      <formula>0.05</formula>
    </cfRule>
  </conditionalFormatting>
  <conditionalFormatting sqref="AY124 BD124">
    <cfRule type="cellIs" dxfId="58" priority="7" stopIfTrue="1" operator="greaterThan">
      <formula>0.05</formula>
    </cfRule>
  </conditionalFormatting>
  <conditionalFormatting sqref="AY124 BD124">
    <cfRule type="cellIs" dxfId="57" priority="6" stopIfTrue="1" operator="greaterThan">
      <formula>0.05</formula>
    </cfRule>
  </conditionalFormatting>
  <conditionalFormatting sqref="AY137 BD137">
    <cfRule type="cellIs" dxfId="56" priority="5" stopIfTrue="1" operator="greaterThan">
      <formula>0.05</formula>
    </cfRule>
  </conditionalFormatting>
  <conditionalFormatting sqref="C1:C1048576">
    <cfRule type="expression" dxfId="55" priority="372" stopIfTrue="1">
      <formula>FIND("R_BS",$BJ1)</formula>
    </cfRule>
  </conditionalFormatting>
  <conditionalFormatting sqref="D1:D1048576">
    <cfRule type="expression" dxfId="54" priority="373" stopIfTrue="1">
      <formula>FIND("G_BS",$BJ1)</formula>
    </cfRule>
  </conditionalFormatting>
  <conditionalFormatting sqref="E1:E1048576">
    <cfRule type="expression" dxfId="53" priority="374" stopIfTrue="1">
      <formula>OR(IF(ISERROR(FIND("R_BS",$BJ1))=TRUE,0,1),  IF(ISERROR(FIND("G_BS",$BJ1))=TRUE,0,1))</formula>
    </cfRule>
  </conditionalFormatting>
  <conditionalFormatting sqref="F1:F1048576">
    <cfRule type="expression" dxfId="52" priority="375" stopIfTrue="1">
      <formula>FIND("R_BS",$BJ1)</formula>
    </cfRule>
  </conditionalFormatting>
  <conditionalFormatting sqref="G1:G1048576">
    <cfRule type="expression" dxfId="51" priority="376" stopIfTrue="1">
      <formula>FIND("G_BS",$BJ1)</formula>
    </cfRule>
  </conditionalFormatting>
  <conditionalFormatting sqref="H1:P1048576">
    <cfRule type="expression" dxfId="50" priority="377" stopIfTrue="1">
      <formula>OR(IF(ISERROR(FIND("R_BS",$BJ1))=TRUE,0,1),  IF(ISERROR(FIND("G_BS",$BJ1))=TRUE,0,1))</formula>
    </cfRule>
  </conditionalFormatting>
  <conditionalFormatting sqref="Q1:Q1048576">
    <cfRule type="expression" dxfId="49" priority="378" stopIfTrue="1">
      <formula>FIND("MAR",$BJ1)</formula>
    </cfRule>
  </conditionalFormatting>
  <conditionalFormatting sqref="R1:R1048576">
    <cfRule type="expression" dxfId="48" priority="379" stopIfTrue="1">
      <formula>OR(IF(ISERROR(FIND("R_BS",$BJ1))=TRUE,0,1),  OR(IF(ISERROR(FIND("G_BS",$BJ1))=TRUE,0,1), IF(ISERROR(FIND("MAR",$BJ1))=TRUE,0,1)))</formula>
    </cfRule>
  </conditionalFormatting>
  <conditionalFormatting sqref="S1:S1048576">
    <cfRule type="expression" dxfId="47" priority="380" stopIfTrue="1">
      <formula>FIND("BV_TV",$BJ1)</formula>
    </cfRule>
  </conditionalFormatting>
  <conditionalFormatting sqref="T1:T1048576">
    <cfRule type="expression" dxfId="46" priority="381" stopIfTrue="1">
      <formula>FIND("Tb.Th",$BJ1)</formula>
    </cfRule>
  </conditionalFormatting>
  <conditionalFormatting sqref="U1:V1048576">
    <cfRule type="expression" dxfId="45" priority="382" stopIfTrue="1">
      <formula>OR(IF(ISERROR(FIND("BV_TV",$BJ1))=TRUE,0,1),  IF(ISERROR(FIND("Tb.Th",$BJ1))=TRUE,0,1))</formula>
    </cfRule>
  </conditionalFormatting>
  <conditionalFormatting sqref="W1:W1048576">
    <cfRule type="expression" dxfId="44" priority="383" stopIfTrue="1">
      <formula>AND( IF(ISERROR(FIND("AP_BS",$BJ1))=TRUE,0,1),  IF(ISERROR(FIND("TRAP_BS",$BJ1))=TRUE,1,0))</formula>
    </cfRule>
  </conditionalFormatting>
  <conditionalFormatting sqref="X1:X1048576">
    <cfRule type="expression" dxfId="43" priority="384" stopIfTrue="1">
      <formula>OR(IF(ISERROR(FIND("R_BS",$BJ1))=TRUE,0,1),  AND( IF(ISERROR(FIND("AP_BS",$BJ1))=TRUE,0,1),  IF(ISERROR(FIND("TRAP_BS",$BJ1))=TRUE,1,0) ) )</formula>
    </cfRule>
  </conditionalFormatting>
  <conditionalFormatting sqref="Y1:Y1048576">
    <cfRule type="expression" dxfId="42" priority="385" stopIfTrue="1">
      <formula>OR(IF(ISERROR(FIND("G_BS",$BJ1))=TRUE,0,1),  AND( IF(ISERROR(FIND("AP_BS",$BJ1))=TRUE,0,1),  IF(ISERROR(FIND("TRAP_BS",$BJ1))=TRUE,1,0) ) )</formula>
    </cfRule>
  </conditionalFormatting>
  <conditionalFormatting sqref="Z1:AE1048576">
    <cfRule type="expression" dxfId="41" priority="386" stopIfTrue="1">
      <formula>OR(IF(ISERROR(FIND("R_BS",$BJ1))=TRUE,0,1),  OR( IF(ISERROR(FIND("G_BS",$BJ1))=TRUE,0,1),  AND( IF(ISERROR(FIND("AP_BS",$BJ1))=TRUE,0,1),  IF(ISERROR(FIND("TRAP_BS",$BJ1))=TRUE,1,0) ) ) )</formula>
    </cfRule>
  </conditionalFormatting>
  <conditionalFormatting sqref="AF1:AF1048576">
    <cfRule type="expression" dxfId="40" priority="387" stopIfTrue="1">
      <formula>OR(IF(ISERROR(FIND("R_BS",$BJ1))=TRUE,0,1),  AND( IF(ISERROR(FIND("AP_BS",$BJ1))=TRUE,0,1),  IF(ISERROR(FIND("TRAP_BS",$BJ1))=TRUE,1,0) ) )</formula>
    </cfRule>
  </conditionalFormatting>
  <conditionalFormatting sqref="AG1:AG1048576">
    <cfRule type="expression" dxfId="39" priority="388" stopIfTrue="1">
      <formula>OR(IF(ISERROR(FIND("G_BS",$BJ1))=TRUE,0,1),  AND( IF(ISERROR(FIND("AP_BS",$BJ1))=TRUE,0,1),  IF(ISERROR(FIND("TRAP_BS",$BJ1))=TRUE,1,0) ) )</formula>
    </cfRule>
  </conditionalFormatting>
  <conditionalFormatting sqref="AH1:AI1048576">
    <cfRule type="expression" dxfId="38" priority="389" stopIfTrue="1">
      <formula>OR(IF(ISERROR(FIND("R_BS",$BJ1))=TRUE,0,1),  OR( IF(ISERROR(FIND("G_BS",$BJ1))=TRUE,0,1),  AND( IF(ISERROR(FIND("AP_BS",$BJ1))=TRUE,0,1),  IF(ISERROR(FIND("TRAP_BS",$BJ1))=TRUE,1,0) ) ) )</formula>
    </cfRule>
  </conditionalFormatting>
  <conditionalFormatting sqref="AJ1:AJ1048576">
    <cfRule type="expression" dxfId="37" priority="390" stopIfTrue="1">
      <formula>OR(IF(ISERROR(FIND("AP_BS",$BJ1))=TRUE,0,1),  IF(ISERROR(FIND("TRAP_BS",$BJ1))=TRUE,0,1))</formula>
    </cfRule>
  </conditionalFormatting>
  <conditionalFormatting sqref="AK1:AK1048576">
    <cfRule type="expression" dxfId="36" priority="391" stopIfTrue="1">
      <formula>FIND("TRAP_BS",$BJ1)</formula>
    </cfRule>
  </conditionalFormatting>
  <conditionalFormatting sqref="AL1:AM1048576">
    <cfRule type="expression" dxfId="35" priority="392" stopIfTrue="1">
      <formula>OR(IF(ISERROR(FIND("R_BS",$BJ1))=TRUE,0,1),  OR( IF(ISERROR(FIND("G_BS",$BJ1))=TRUE,0,1),  IF(ISERROR(FIND("TRAP_BS",$BJ1))=TRUE,0,1) ) )</formula>
    </cfRule>
  </conditionalFormatting>
  <conditionalFormatting sqref="AN1:AN1048576">
    <cfRule type="expression" dxfId="34" priority="393" stopIfTrue="1">
      <formula>OR(IF(ISERROR(FIND("R_BS",$BJ1))=TRUE,0,1),  OR( IF(ISERROR(FIND("G_BS",$BJ1))=TRUE,0,1),  OR(IF(ISERROR(FIND("AP_BS",$BJ1))=TRUE,0,1),  IF(ISERROR(FIND("TRAP_BS",$BJ1))=TRUE,0,1)) ) )</formula>
    </cfRule>
  </conditionalFormatting>
  <conditionalFormatting sqref="AO1:AO1048576">
    <cfRule type="expression" dxfId="33" priority="394" stopIfTrue="1">
      <formula>IF(ISERROR(FIND("TRAP_BS",$BJ1))=TRUE,0,1)</formula>
    </cfRule>
  </conditionalFormatting>
  <conditionalFormatting sqref="AP1:AQ1048576">
    <cfRule type="expression" dxfId="32" priority="395" stopIfTrue="1">
      <formula>OR(IF(ISERROR(FIND("R_BS",$BJ1))=TRUE,0,1),  OR( IF(ISERROR(FIND("G_BS",$BJ1))=TRUE,0,1),  IF(ISERROR(FIND("TRAP_BS",$BJ1))=TRUE,0,1) ) )</formula>
    </cfRule>
  </conditionalFormatting>
  <conditionalFormatting sqref="AR1:AR1048576">
    <cfRule type="expression" dxfId="31" priority="396" stopIfTrue="1">
      <formula>FIND("GFP_BS",$BJ1)</formula>
    </cfRule>
  </conditionalFormatting>
  <conditionalFormatting sqref="AS1:AS1048576">
    <cfRule type="expression" dxfId="30" priority="397" stopIfTrue="1">
      <formula>OR(IF(ISERROR(FIND("R_BS",$BJ1))=TRUE,0,1),  IF(ISERROR(FIND("GFP_BS",$BJ1))=TRUE,0,1))</formula>
    </cfRule>
  </conditionalFormatting>
  <conditionalFormatting sqref="AT1:AT1048576">
    <cfRule type="expression" dxfId="29" priority="398" stopIfTrue="1">
      <formula>OR(IF(ISERROR(FIND("R_BS",$BJ1))=TRUE,0,1),  OR( IF(ISERROR(FIND("G_BS",$BJ1))=TRUE,0,1),  IF(ISERROR(FIND("GFP_BS",$BJ1))=TRUE,0,1) ) )</formula>
    </cfRule>
  </conditionalFormatting>
  <conditionalFormatting sqref="AU1:AU1048576">
    <cfRule type="expression" dxfId="28" priority="399" stopIfTrue="1">
      <formula>FIND("Height_Width",$BJ1)</formula>
    </cfRule>
  </conditionalFormatting>
  <conditionalFormatting sqref="AV1:AV1048576">
    <cfRule type="expression" dxfId="27" priority="400" stopIfTrue="1">
      <formula>FIND("Osteocytes_Density",$BJ1)</formula>
    </cfRule>
  </conditionalFormatting>
  <conditionalFormatting sqref="AW1:AW1048576">
    <cfRule type="expression" dxfId="26" priority="401" stopIfTrue="1">
      <formula>FIND("Cortex_Width",$BJ1)</formula>
    </cfRule>
  </conditionalFormatting>
  <conditionalFormatting sqref="AX1:AX1048576">
    <cfRule type="expression" dxfId="25" priority="402" stopIfTrue="1">
      <formula>FIND("AC_Intensity",$BJ1)</formula>
    </cfRule>
  </conditionalFormatting>
  <conditionalFormatting sqref="AZ1:BB1048576">
    <cfRule type="expression" dxfId="24" priority="403" stopIfTrue="1">
      <formula>FIND("AC_Intensity",$BJ1)</formula>
    </cfRule>
  </conditionalFormatting>
  <conditionalFormatting sqref="BC1:BC1048576">
    <cfRule type="expression" dxfId="23" priority="404" stopIfTrue="1">
      <formula>FIND("Calcein_Intensity",$BJ1)</formula>
    </cfRule>
  </conditionalFormatting>
  <conditionalFormatting sqref="BE1:BE1048576">
    <cfRule type="expression" dxfId="22" priority="405" stopIfTrue="1">
      <formula>FIND("Calcein_Intensity",$BJ1)</formula>
    </cfRule>
  </conditionalFormatting>
  <conditionalFormatting sqref="BF1:BF1048576">
    <cfRule type="expression" dxfId="21" priority="406" stopIfTrue="1">
      <formula>AND( IF(ISERROR(FIND("AP_Intensity",$BJ1))=TRUE,0,1),  IF(ISERROR(FIND("TRAP_Intensity",$BJ1))=TRUE,1,0))</formula>
    </cfRule>
  </conditionalFormatting>
  <conditionalFormatting sqref="BG1:BG1048576">
    <cfRule type="expression" dxfId="20" priority="407" stopIfTrue="1">
      <formula>AND( IF(ISERROR(FIND("AP_Background_Intensity",$BJ1))=TRUE,0,1),  IF(ISERROR(FIND("TRAP_Background_Intensity",$BJ1))=TRUE,1,0))</formula>
    </cfRule>
  </conditionalFormatting>
  <conditionalFormatting sqref="BH1:BH1048576">
    <cfRule type="expression" dxfId="19" priority="408" stopIfTrue="1">
      <formula>FIND("TRAP_Intensity",$BJ1)</formula>
    </cfRule>
  </conditionalFormatting>
  <conditionalFormatting sqref="BI1:BI1048576">
    <cfRule type="expression" dxfId="18" priority="409" stopIfTrue="1">
      <formula>FIND("TRAP_Background_Intensity",$BJ1)</formula>
    </cfRule>
  </conditionalFormatting>
  <conditionalFormatting sqref="BH124:BI124">
    <cfRule type="cellIs" dxfId="17" priority="4" stopIfTrue="1" operator="greaterThan">
      <formula>0.05</formula>
    </cfRule>
  </conditionalFormatting>
  <conditionalFormatting sqref="BH137:BI137">
    <cfRule type="cellIs" dxfId="16" priority="3" stopIfTrue="1" operator="greaterThan">
      <formula>0.05</formula>
    </cfRule>
  </conditionalFormatting>
  <conditionalFormatting sqref="C124:BI124">
    <cfRule type="cellIs" dxfId="15" priority="2" stopIfTrue="1" operator="greaterThan">
      <formula>0.05</formula>
    </cfRule>
  </conditionalFormatting>
  <conditionalFormatting sqref="C137:BI137">
    <cfRule type="cellIs" dxfId="14" priority="1" stopIfTrue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I18"/>
  <sheetViews>
    <sheetView workbookViewId="0">
      <selection activeCell="I25" sqref="I25"/>
    </sheetView>
  </sheetViews>
  <sheetFormatPr defaultColWidth="9.140625" defaultRowHeight="12.75" x14ac:dyDescent="0.2"/>
  <cols>
    <col min="1" max="1" width="9.140625" style="34"/>
    <col min="2" max="2" width="23.42578125" style="16" bestFit="1" customWidth="1"/>
    <col min="3" max="16384" width="9.140625" style="16"/>
  </cols>
  <sheetData>
    <row r="1" spans="1:61" ht="14.25" thickTop="1" thickBot="1" x14ac:dyDescent="0.25">
      <c r="A1" s="33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1" t="s">
        <v>27</v>
      </c>
      <c r="AC1" s="31" t="s">
        <v>28</v>
      </c>
      <c r="AD1" s="31" t="s">
        <v>29</v>
      </c>
      <c r="AE1" s="31" t="s">
        <v>30</v>
      </c>
      <c r="AF1" s="31" t="s">
        <v>31</v>
      </c>
      <c r="AG1" s="31" t="s">
        <v>32</v>
      </c>
      <c r="AH1" s="31" t="s">
        <v>33</v>
      </c>
      <c r="AI1" s="31" t="s">
        <v>34</v>
      </c>
      <c r="AJ1" s="31" t="s">
        <v>35</v>
      </c>
      <c r="AK1" s="31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31" t="s">
        <v>41</v>
      </c>
      <c r="AQ1" s="31" t="s">
        <v>42</v>
      </c>
      <c r="AR1" s="31" t="s">
        <v>43</v>
      </c>
      <c r="AS1" s="31" t="s">
        <v>44</v>
      </c>
      <c r="AT1" s="31" t="s">
        <v>45</v>
      </c>
      <c r="AU1" s="31" t="s">
        <v>46</v>
      </c>
      <c r="AV1" s="31" t="s">
        <v>61</v>
      </c>
      <c r="AW1" s="31" t="s">
        <v>47</v>
      </c>
      <c r="AX1" s="31" t="s">
        <v>48</v>
      </c>
      <c r="AY1" s="31" t="s">
        <v>49</v>
      </c>
      <c r="AZ1" s="31" t="s">
        <v>50</v>
      </c>
      <c r="BA1" s="31" t="s">
        <v>51</v>
      </c>
      <c r="BB1" s="31" t="s">
        <v>52</v>
      </c>
      <c r="BC1" s="31" t="s">
        <v>53</v>
      </c>
      <c r="BD1" s="31" t="s">
        <v>54</v>
      </c>
      <c r="BE1" s="31" t="s">
        <v>55</v>
      </c>
      <c r="BF1" s="31" t="s">
        <v>62</v>
      </c>
      <c r="BG1" s="31" t="s">
        <v>64</v>
      </c>
      <c r="BH1" s="31" t="s">
        <v>63</v>
      </c>
      <c r="BI1" s="32" t="s">
        <v>65</v>
      </c>
    </row>
    <row r="2" spans="1:61" ht="13.5" thickBot="1" x14ac:dyDescent="0.25">
      <c r="A2" s="74" t="s">
        <v>56</v>
      </c>
      <c r="B2" s="12" t="s">
        <v>253</v>
      </c>
      <c r="C2" s="13">
        <v>39.173893018163788</v>
      </c>
      <c r="D2" s="13">
        <v>22.214535052967719</v>
      </c>
      <c r="E2" s="13">
        <v>179.75307318929435</v>
      </c>
      <c r="F2" s="13">
        <v>30.896284491949171</v>
      </c>
      <c r="G2" s="13">
        <v>13.9369265267531</v>
      </c>
      <c r="H2" s="13">
        <v>44.833211018702265</v>
      </c>
      <c r="I2" s="13">
        <v>8.2776085262146193</v>
      </c>
      <c r="J2" s="13">
        <v>53.110819544916886</v>
      </c>
      <c r="K2" s="13">
        <v>73.985372120827535</v>
      </c>
      <c r="L2" s="13">
        <v>41.561600719435113</v>
      </c>
      <c r="M2" s="13">
        <v>30.69421403556575</v>
      </c>
      <c r="N2" s="13">
        <v>84.45302715973736</v>
      </c>
      <c r="O2" s="13">
        <v>15.546972840262649</v>
      </c>
      <c r="P2" s="13">
        <v>18.422026872961759</v>
      </c>
      <c r="Q2" s="13">
        <v>2.1840375356609498</v>
      </c>
      <c r="R2" s="13">
        <v>0.6746545570300061</v>
      </c>
      <c r="S2" s="13">
        <v>5.3995972419584826</v>
      </c>
      <c r="T2" s="13">
        <v>39.169363971617422</v>
      </c>
      <c r="U2" s="13">
        <v>1.3771106022868196</v>
      </c>
      <c r="V2" s="13">
        <v>702.40190045950783</v>
      </c>
      <c r="W2" s="13">
        <v>67.209495060534138</v>
      </c>
      <c r="X2" s="13">
        <v>25.681298284234614</v>
      </c>
      <c r="Y2" s="13">
        <v>8.0813046275982376</v>
      </c>
      <c r="Z2" s="13">
        <v>7.1926485203791417</v>
      </c>
      <c r="AA2" s="13">
        <v>32.873946804613759</v>
      </c>
      <c r="AB2" s="13">
        <v>40.955251432212002</v>
      </c>
      <c r="AC2" s="13">
        <v>26.254243628322147</v>
      </c>
      <c r="AD2" s="13">
        <v>60.780955407948049</v>
      </c>
      <c r="AE2" s="13">
        <v>39.219044592051958</v>
      </c>
      <c r="AF2" s="13">
        <v>65.464530260467626</v>
      </c>
      <c r="AG2" s="13">
        <v>34.99824021073416</v>
      </c>
      <c r="AH2" s="13">
        <v>86.607666828953299</v>
      </c>
      <c r="AI2" s="13">
        <v>83.780777970740175</v>
      </c>
      <c r="AJ2" s="13">
        <v>19.543173929871177</v>
      </c>
      <c r="AK2" s="13">
        <v>27.526280824142614</v>
      </c>
      <c r="AL2" s="13">
        <v>15.683694281793843</v>
      </c>
      <c r="AM2" s="13">
        <v>11.842586542348769</v>
      </c>
      <c r="AN2" s="13">
        <v>6.7764369159383362</v>
      </c>
      <c r="AO2" s="13">
        <v>74.926647742366484</v>
      </c>
      <c r="AP2" s="13">
        <v>56.880002477642897</v>
      </c>
      <c r="AQ2" s="13">
        <v>43.119997522357117</v>
      </c>
      <c r="AR2" s="13"/>
      <c r="AS2" s="13"/>
      <c r="AT2" s="13"/>
      <c r="AU2" s="13">
        <v>1.5961516998586054</v>
      </c>
      <c r="AV2" s="13">
        <v>702.12575000678805</v>
      </c>
      <c r="AW2" s="13">
        <v>420.17953932603371</v>
      </c>
      <c r="AX2" s="13">
        <v>89.333333333333329</v>
      </c>
      <c r="AY2" s="13">
        <v>240.33333333333334</v>
      </c>
      <c r="AZ2" s="13">
        <v>0.3719835488933228</v>
      </c>
      <c r="BA2" s="13">
        <v>38.666666666666664</v>
      </c>
      <c r="BB2" s="13">
        <v>0.16102403621589387</v>
      </c>
      <c r="BC2" s="13">
        <v>140.5</v>
      </c>
      <c r="BD2" s="13">
        <v>232.33333333333334</v>
      </c>
      <c r="BE2" s="13">
        <v>0.6087177556015817</v>
      </c>
      <c r="BF2" s="13">
        <v>117.33333333333333</v>
      </c>
      <c r="BG2" s="13">
        <v>40.362836032444925</v>
      </c>
      <c r="BH2" s="13">
        <v>178.33333333333334</v>
      </c>
      <c r="BI2" s="23">
        <v>25.179195268816091</v>
      </c>
    </row>
    <row r="3" spans="1:61" ht="15.75" customHeight="1" thickBot="1" x14ac:dyDescent="0.25">
      <c r="A3" s="74"/>
      <c r="B3" s="12" t="s">
        <v>254</v>
      </c>
      <c r="C3" s="13">
        <v>40.794973710619963</v>
      </c>
      <c r="D3" s="13">
        <v>18.10091509341072</v>
      </c>
      <c r="E3" s="13">
        <v>226.93439467142298</v>
      </c>
      <c r="F3" s="13">
        <v>32.657173351794235</v>
      </c>
      <c r="G3" s="13">
        <v>9.9631147345849911</v>
      </c>
      <c r="H3" s="13">
        <v>42.620288086379226</v>
      </c>
      <c r="I3" s="13">
        <v>8.1378003588257304</v>
      </c>
      <c r="J3" s="13">
        <v>50.758088445204955</v>
      </c>
      <c r="K3" s="13">
        <v>80.515357031410147</v>
      </c>
      <c r="L3" s="13">
        <v>35.612552742592278</v>
      </c>
      <c r="M3" s="13">
        <v>29.447944402015338</v>
      </c>
      <c r="N3" s="13">
        <v>83.872090225997567</v>
      </c>
      <c r="O3" s="13">
        <v>16.127909774002422</v>
      </c>
      <c r="P3" s="13">
        <v>19.382404959883722</v>
      </c>
      <c r="Q3" s="13">
        <v>2.120616902156399</v>
      </c>
      <c r="R3" s="13">
        <v>0.62454846154723598</v>
      </c>
      <c r="S3" s="13">
        <v>7.8046699139083726</v>
      </c>
      <c r="T3" s="13">
        <v>41.78989436375705</v>
      </c>
      <c r="U3" s="13">
        <v>1.8667726253774621</v>
      </c>
      <c r="V3" s="13">
        <v>494.59659264927183</v>
      </c>
      <c r="W3" s="13">
        <v>74.125226592180383</v>
      </c>
      <c r="X3" s="13">
        <v>27.988122247835665</v>
      </c>
      <c r="Y3" s="13">
        <v>7.5765976051981738</v>
      </c>
      <c r="Z3" s="13">
        <v>7.267581723376753</v>
      </c>
      <c r="AA3" s="13">
        <v>35.255703971212419</v>
      </c>
      <c r="AB3" s="13">
        <v>42.8323015764106</v>
      </c>
      <c r="AC3" s="13">
        <v>31.292925015769793</v>
      </c>
      <c r="AD3" s="13">
        <v>57.803232286389992</v>
      </c>
      <c r="AE3" s="13">
        <v>42.196767713610015</v>
      </c>
      <c r="AF3" s="13">
        <v>68.654362984286834</v>
      </c>
      <c r="AG3" s="13">
        <v>39.722290607564084</v>
      </c>
      <c r="AH3" s="13">
        <v>92.245020896726189</v>
      </c>
      <c r="AI3" s="13">
        <v>86.418871913644878</v>
      </c>
      <c r="AJ3" s="13">
        <v>18.793943013842796</v>
      </c>
      <c r="AK3" s="13">
        <v>23.993841773907857</v>
      </c>
      <c r="AL3" s="13">
        <v>12.620332930196511</v>
      </c>
      <c r="AM3" s="13">
        <v>11.373508843711342</v>
      </c>
      <c r="AN3" s="13">
        <v>7.2474076669659082</v>
      </c>
      <c r="AO3" s="13">
        <v>84.920703062925256</v>
      </c>
      <c r="AP3" s="13">
        <v>52.615940242276167</v>
      </c>
      <c r="AQ3" s="13">
        <v>47.384059757723833</v>
      </c>
      <c r="AR3" s="13"/>
      <c r="AS3" s="13"/>
      <c r="AT3" s="13"/>
      <c r="AU3" s="13">
        <v>1.3124244781045846</v>
      </c>
      <c r="AV3" s="13">
        <v>699.65621971630583</v>
      </c>
      <c r="AW3" s="13">
        <v>416.67124542124543</v>
      </c>
      <c r="AX3" s="13">
        <v>85</v>
      </c>
      <c r="AY3" s="13">
        <v>238</v>
      </c>
      <c r="AZ3" s="13">
        <v>0.35712250712250709</v>
      </c>
      <c r="BA3" s="13">
        <v>39.333333333333336</v>
      </c>
      <c r="BB3" s="13">
        <v>0.16531339031339032</v>
      </c>
      <c r="BC3" s="13">
        <v>151.5</v>
      </c>
      <c r="BD3" s="13">
        <v>231.33333333333334</v>
      </c>
      <c r="BE3" s="13">
        <v>0.6539368769329118</v>
      </c>
      <c r="BF3" s="13">
        <v>126.5</v>
      </c>
      <c r="BG3" s="13">
        <v>41.867021165240487</v>
      </c>
      <c r="BH3" s="13">
        <v>194.66666666666666</v>
      </c>
      <c r="BI3" s="23">
        <v>25.108073874708765</v>
      </c>
    </row>
    <row r="4" spans="1:61" ht="15.75" customHeight="1" thickBot="1" x14ac:dyDescent="0.25">
      <c r="A4" s="74"/>
      <c r="B4" s="12" t="s">
        <v>255</v>
      </c>
      <c r="C4" s="13">
        <v>37.738934490450255</v>
      </c>
      <c r="D4" s="13">
        <v>19.124109490446823</v>
      </c>
      <c r="E4" s="13">
        <v>197.7333247020284</v>
      </c>
      <c r="F4" s="13">
        <v>29.364700545778202</v>
      </c>
      <c r="G4" s="13">
        <v>10.749875545774763</v>
      </c>
      <c r="H4" s="13">
        <v>40.114576091552969</v>
      </c>
      <c r="I4" s="13">
        <v>8.3742339446720617</v>
      </c>
      <c r="J4" s="13">
        <v>48.488810036225033</v>
      </c>
      <c r="K4" s="13">
        <v>77.74878453563781</v>
      </c>
      <c r="L4" s="13">
        <v>39.37040873671473</v>
      </c>
      <c r="M4" s="13">
        <v>28.431521990448545</v>
      </c>
      <c r="N4" s="13">
        <v>82.880806727647425</v>
      </c>
      <c r="O4" s="13">
        <v>17.119193272352561</v>
      </c>
      <c r="P4" s="13">
        <v>21.425614377169396</v>
      </c>
      <c r="Q4" s="13">
        <v>1.9751831274541638</v>
      </c>
      <c r="R4" s="13">
        <v>0.52867462049373004</v>
      </c>
      <c r="S4" s="13">
        <v>7.9342532071439065</v>
      </c>
      <c r="T4" s="13">
        <v>43.178591258427439</v>
      </c>
      <c r="U4" s="13">
        <v>1.8539612396260006</v>
      </c>
      <c r="V4" s="13">
        <v>506.55314899689893</v>
      </c>
      <c r="W4" s="13">
        <v>67.147793524554899</v>
      </c>
      <c r="X4" s="13">
        <v>25.465893426527433</v>
      </c>
      <c r="Y4" s="13">
        <v>7.8858076044579564</v>
      </c>
      <c r="Z4" s="13">
        <v>5.9812165994684641</v>
      </c>
      <c r="AA4" s="13">
        <v>31.447110025995897</v>
      </c>
      <c r="AB4" s="13">
        <v>39.332917630453856</v>
      </c>
      <c r="AC4" s="13">
        <v>27.81487589410105</v>
      </c>
      <c r="AD4" s="13">
        <v>58.63038383767033</v>
      </c>
      <c r="AE4" s="13">
        <v>41.369616162329685</v>
      </c>
      <c r="AF4" s="13">
        <v>67.923759760957751</v>
      </c>
      <c r="AG4" s="13">
        <v>39.596107588558958</v>
      </c>
      <c r="AH4" s="13">
        <v>85.657952979334496</v>
      </c>
      <c r="AI4" s="13">
        <v>83.556845969485437</v>
      </c>
      <c r="AJ4" s="13">
        <v>16.575923926632559</v>
      </c>
      <c r="AK4" s="13">
        <v>24.076995974352656</v>
      </c>
      <c r="AL4" s="13">
        <v>12.841020481199799</v>
      </c>
      <c r="AM4" s="13">
        <v>11.235975493152861</v>
      </c>
      <c r="AN4" s="13">
        <v>6.5582804503179863</v>
      </c>
      <c r="AO4" s="13">
        <v>81.234086721335061</v>
      </c>
      <c r="AP4" s="13">
        <v>53.100655377221869</v>
      </c>
      <c r="AQ4" s="13">
        <v>46.899344622778145</v>
      </c>
      <c r="AR4" s="13"/>
      <c r="AS4" s="13"/>
      <c r="AT4" s="13"/>
      <c r="AU4" s="13">
        <v>1.4970942408635413</v>
      </c>
      <c r="AV4" s="13">
        <v>841.53602564775156</v>
      </c>
      <c r="AW4" s="13">
        <v>436.83682840971841</v>
      </c>
      <c r="AX4" s="13">
        <v>93</v>
      </c>
      <c r="AY4" s="13">
        <v>241.66666666666666</v>
      </c>
      <c r="AZ4" s="13">
        <v>0.38477572651103698</v>
      </c>
      <c r="BA4" s="13">
        <v>37</v>
      </c>
      <c r="BB4" s="13">
        <v>0.15300551172041299</v>
      </c>
      <c r="BC4" s="13">
        <v>146.33333333333334</v>
      </c>
      <c r="BD4" s="13">
        <v>233</v>
      </c>
      <c r="BE4" s="13">
        <v>0.62760099727221874</v>
      </c>
      <c r="BF4" s="13">
        <v>121.33333333333333</v>
      </c>
      <c r="BG4" s="13">
        <v>41.1359494373215</v>
      </c>
      <c r="BH4" s="13">
        <v>186.33333333333334</v>
      </c>
      <c r="BI4" s="23">
        <v>24.91360750625304</v>
      </c>
    </row>
    <row r="5" spans="1:61" ht="15.75" customHeight="1" thickBot="1" x14ac:dyDescent="0.25">
      <c r="A5" s="74"/>
      <c r="B5" s="12" t="s">
        <v>256</v>
      </c>
      <c r="C5" s="13">
        <v>41.58979393416368</v>
      </c>
      <c r="D5" s="13">
        <v>18.402037362809804</v>
      </c>
      <c r="E5" s="13">
        <v>230.58325053005368</v>
      </c>
      <c r="F5" s="13">
        <v>33.348360585484492</v>
      </c>
      <c r="G5" s="13">
        <v>11.764987883912156</v>
      </c>
      <c r="H5" s="13">
        <v>47.090343997530425</v>
      </c>
      <c r="I5" s="13">
        <v>6.6370494788976497</v>
      </c>
      <c r="J5" s="13">
        <v>53.727393476428084</v>
      </c>
      <c r="K5" s="13">
        <v>78.071041996549525</v>
      </c>
      <c r="L5" s="13">
        <v>34.367649028273419</v>
      </c>
      <c r="M5" s="13">
        <v>30.182221477662864</v>
      </c>
      <c r="N5" s="13">
        <v>87.561308975177042</v>
      </c>
      <c r="O5" s="13">
        <v>12.438691024822948</v>
      </c>
      <c r="P5" s="13">
        <v>14.330819380069824</v>
      </c>
      <c r="Q5" s="13">
        <v>1.7154268732451037</v>
      </c>
      <c r="R5" s="13">
        <v>0.51033323741219005</v>
      </c>
      <c r="S5" s="13">
        <v>6.2074705909935597</v>
      </c>
      <c r="T5" s="13">
        <v>39.949894188294998</v>
      </c>
      <c r="U5" s="13">
        <v>1.5561127486753232</v>
      </c>
      <c r="V5" s="13">
        <v>603.03413830755574</v>
      </c>
      <c r="W5" s="13">
        <v>77.0311846003151</v>
      </c>
      <c r="X5" s="13">
        <v>31.148852738997348</v>
      </c>
      <c r="Y5" s="13">
        <v>8.5622802864076135</v>
      </c>
      <c r="Z5" s="13">
        <v>5.1571355158953152</v>
      </c>
      <c r="AA5" s="13">
        <v>38.969366599787598</v>
      </c>
      <c r="AB5" s="13">
        <v>47.531646886195219</v>
      </c>
      <c r="AC5" s="13">
        <v>32.298309574249046</v>
      </c>
      <c r="AD5" s="13">
        <v>59.505555905502199</v>
      </c>
      <c r="AE5" s="13">
        <v>40.494444094497801</v>
      </c>
      <c r="AF5" s="13">
        <v>74.626031862361472</v>
      </c>
      <c r="AG5" s="13">
        <v>46.825537942482995</v>
      </c>
      <c r="AH5" s="13">
        <v>90.011185303189507</v>
      </c>
      <c r="AI5" s="13">
        <v>92.804306377751601</v>
      </c>
      <c r="AJ5" s="13">
        <v>28.024037244256679</v>
      </c>
      <c r="AK5" s="13">
        <v>33.996216099626956</v>
      </c>
      <c r="AL5" s="13">
        <v>17.730802965864008</v>
      </c>
      <c r="AM5" s="13">
        <v>15.49086918452271</v>
      </c>
      <c r="AN5" s="13">
        <v>10.66838398339727</v>
      </c>
      <c r="AO5" s="13">
        <v>78.528822451375433</v>
      </c>
      <c r="AP5" s="13">
        <v>53.470593305064298</v>
      </c>
      <c r="AQ5" s="13">
        <v>46.529406694935702</v>
      </c>
      <c r="AR5" s="13"/>
      <c r="AS5" s="13"/>
      <c r="AT5" s="13"/>
      <c r="AU5" s="13">
        <v>1.8872774063739179</v>
      </c>
      <c r="AV5" s="13">
        <v>736.86443018450746</v>
      </c>
      <c r="AW5" s="13">
        <v>329.16393752044058</v>
      </c>
      <c r="AX5" s="13">
        <v>91</v>
      </c>
      <c r="AY5" s="13">
        <v>240</v>
      </c>
      <c r="AZ5" s="13">
        <v>0.37914776201747324</v>
      </c>
      <c r="BA5" s="13">
        <v>43.333333333333336</v>
      </c>
      <c r="BB5" s="13">
        <v>0.18056920355484565</v>
      </c>
      <c r="BC5" s="13">
        <v>146</v>
      </c>
      <c r="BD5" s="13">
        <v>237.33333333333334</v>
      </c>
      <c r="BE5" s="13">
        <v>0.61971183323114654</v>
      </c>
      <c r="BF5" s="13">
        <v>110.66666666666667</v>
      </c>
      <c r="BG5" s="13">
        <v>34.290240559278807</v>
      </c>
      <c r="BH5" s="13">
        <v>192.5</v>
      </c>
      <c r="BI5" s="23">
        <v>25.540796196630186</v>
      </c>
    </row>
    <row r="6" spans="1:61" ht="15.75" customHeight="1" thickBot="1" x14ac:dyDescent="0.25">
      <c r="A6" s="74"/>
      <c r="B6" s="12" t="s">
        <v>257</v>
      </c>
      <c r="C6" s="13">
        <v>36.9718586365777</v>
      </c>
      <c r="D6" s="13"/>
      <c r="E6" s="13"/>
      <c r="F6" s="13">
        <v>33.223964463670335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>
        <v>2.2389790480197056</v>
      </c>
      <c r="R6" s="13"/>
      <c r="S6" s="13">
        <v>4.1518414742209169</v>
      </c>
      <c r="T6" s="13">
        <v>31.951957615116399</v>
      </c>
      <c r="U6" s="13">
        <v>1.2996719087666702</v>
      </c>
      <c r="V6" s="13">
        <v>737.4927950341845</v>
      </c>
      <c r="W6" s="13">
        <v>66.044248869331369</v>
      </c>
      <c r="X6" s="13">
        <v>23.728089475614226</v>
      </c>
      <c r="Y6" s="13"/>
      <c r="Z6" s="13"/>
      <c r="AA6" s="13"/>
      <c r="AB6" s="13"/>
      <c r="AC6" s="13"/>
      <c r="AD6" s="13"/>
      <c r="AE6" s="13"/>
      <c r="AF6" s="13">
        <v>68.98111900572593</v>
      </c>
      <c r="AG6" s="13"/>
      <c r="AH6" s="13"/>
      <c r="AI6" s="13"/>
      <c r="AJ6" s="13">
        <v>31.202588314386993</v>
      </c>
      <c r="AK6" s="13">
        <v>37.361071530350529</v>
      </c>
      <c r="AL6" s="13"/>
      <c r="AM6" s="13"/>
      <c r="AN6" s="13"/>
      <c r="AO6" s="13">
        <v>79.899686520376179</v>
      </c>
      <c r="AP6" s="13"/>
      <c r="AQ6" s="13"/>
      <c r="AR6" s="13"/>
      <c r="AS6" s="13"/>
      <c r="AT6" s="13"/>
      <c r="AU6" s="13">
        <v>2.0333437806468573</v>
      </c>
      <c r="AV6" s="13"/>
      <c r="AW6" s="13">
        <v>290.19773491135339</v>
      </c>
      <c r="AX6" s="13">
        <v>81</v>
      </c>
      <c r="AY6" s="13">
        <v>241.33333333333334</v>
      </c>
      <c r="AZ6" s="13">
        <v>0.33673928077455051</v>
      </c>
      <c r="BA6" s="13">
        <v>38.5</v>
      </c>
      <c r="BB6" s="13">
        <v>0.1600622406639004</v>
      </c>
      <c r="BC6" s="13"/>
      <c r="BD6" s="13">
        <v>236.83333333333334</v>
      </c>
      <c r="BE6" s="13"/>
      <c r="BF6" s="13">
        <v>109.33333333333333</v>
      </c>
      <c r="BG6" s="13">
        <v>35.601328015091369</v>
      </c>
      <c r="BH6" s="13"/>
      <c r="BI6" s="23">
        <v>26.267237427338344</v>
      </c>
    </row>
    <row r="7" spans="1:61" ht="15.75" customHeight="1" thickBot="1" x14ac:dyDescent="0.25">
      <c r="A7" s="74"/>
      <c r="B7" s="12" t="s">
        <v>258</v>
      </c>
      <c r="C7" s="13">
        <v>39.689002817712606</v>
      </c>
      <c r="D7" s="13">
        <v>17.720116381807134</v>
      </c>
      <c r="E7" s="13">
        <v>231.25639852241605</v>
      </c>
      <c r="F7" s="13">
        <v>31.733359811799215</v>
      </c>
      <c r="G7" s="13">
        <v>9.7644733758937416</v>
      </c>
      <c r="H7" s="13">
        <v>41.497833187692954</v>
      </c>
      <c r="I7" s="13">
        <v>7.9556430059133909</v>
      </c>
      <c r="J7" s="13">
        <v>49.453476193606356</v>
      </c>
      <c r="K7" s="13">
        <v>80.283119158136131</v>
      </c>
      <c r="L7" s="13">
        <v>35.775094468079317</v>
      </c>
      <c r="M7" s="13">
        <v>28.704559599759865</v>
      </c>
      <c r="N7" s="13">
        <v>83.941786373784524</v>
      </c>
      <c r="O7" s="13">
        <v>16.058213626215462</v>
      </c>
      <c r="P7" s="13">
        <v>19.250099263609147</v>
      </c>
      <c r="Q7" s="13">
        <v>1.9023028253797496</v>
      </c>
      <c r="R7" s="13">
        <v>0.53718253740462552</v>
      </c>
      <c r="S7" s="13">
        <v>6.1825428751938274</v>
      </c>
      <c r="T7" s="13">
        <v>41.091858920152049</v>
      </c>
      <c r="U7" s="13">
        <v>1.5067339551606647</v>
      </c>
      <c r="V7" s="13">
        <v>622.63931534844596</v>
      </c>
      <c r="W7" s="13">
        <v>55.216080038150857</v>
      </c>
      <c r="X7" s="13">
        <v>24.282190101541786</v>
      </c>
      <c r="Y7" s="13">
        <v>5.2426193172091553</v>
      </c>
      <c r="Z7" s="13">
        <v>5.6050695108224673</v>
      </c>
      <c r="AA7" s="13">
        <v>29.88725961236425</v>
      </c>
      <c r="AB7" s="13">
        <v>35.129878929573408</v>
      </c>
      <c r="AC7" s="13">
        <v>20.086201108577445</v>
      </c>
      <c r="AD7" s="13">
        <v>63.582731133533734</v>
      </c>
      <c r="AE7" s="13">
        <v>36.417268866466266</v>
      </c>
      <c r="AF7" s="13">
        <v>61.148321890664967</v>
      </c>
      <c r="AG7" s="13">
        <v>26.84938896338419</v>
      </c>
      <c r="AH7" s="13">
        <v>75.883046274875937</v>
      </c>
      <c r="AI7" s="13">
        <v>75.349022195975337</v>
      </c>
      <c r="AJ7" s="13">
        <v>18.118327529100188</v>
      </c>
      <c r="AK7" s="13">
        <v>30.206312305789865</v>
      </c>
      <c r="AL7" s="13">
        <v>15.341434906245025</v>
      </c>
      <c r="AM7" s="13">
        <v>14.86487739954484</v>
      </c>
      <c r="AN7" s="13">
        <v>7.3698860310573977</v>
      </c>
      <c r="AO7" s="13">
        <v>78.243137360850753</v>
      </c>
      <c r="AP7" s="13">
        <v>51.014818247679607</v>
      </c>
      <c r="AQ7" s="13">
        <v>48.985181752320393</v>
      </c>
      <c r="AR7" s="13"/>
      <c r="AS7" s="13"/>
      <c r="AT7" s="13"/>
      <c r="AU7" s="13">
        <v>1.9427472614432972</v>
      </c>
      <c r="AV7" s="13">
        <v>664.36464021011261</v>
      </c>
      <c r="AW7" s="13">
        <v>353.04733356037354</v>
      </c>
      <c r="AX7" s="13">
        <v>84.666666666666671</v>
      </c>
      <c r="AY7" s="13">
        <v>242.33333333333334</v>
      </c>
      <c r="AZ7" s="13">
        <v>0.34976668353291734</v>
      </c>
      <c r="BA7" s="13">
        <v>42</v>
      </c>
      <c r="BB7" s="13">
        <v>0.17332204231554882</v>
      </c>
      <c r="BC7" s="13">
        <v>142.66666666666666</v>
      </c>
      <c r="BD7" s="13">
        <v>236.16666666666666</v>
      </c>
      <c r="BE7" s="13">
        <v>0.60413757894939135</v>
      </c>
      <c r="BF7" s="13">
        <v>105.5</v>
      </c>
      <c r="BG7" s="13">
        <v>31.203961051095259</v>
      </c>
      <c r="BH7" s="13">
        <v>175</v>
      </c>
      <c r="BI7" s="23">
        <v>23.553907760026107</v>
      </c>
    </row>
    <row r="8" spans="1:61" ht="15.75" customHeight="1" thickBot="1" x14ac:dyDescent="0.25">
      <c r="A8" s="74"/>
      <c r="B8" s="12" t="s">
        <v>259</v>
      </c>
      <c r="C8" s="13">
        <v>35.194976867151354</v>
      </c>
      <c r="D8" s="13">
        <v>16.366861422697834</v>
      </c>
      <c r="E8" s="13">
        <v>173.07692307692307</v>
      </c>
      <c r="F8" s="13">
        <v>25.853712271425426</v>
      </c>
      <c r="G8" s="13">
        <v>10.48833729181481</v>
      </c>
      <c r="H8" s="13">
        <v>36.847323198942497</v>
      </c>
      <c r="I8" s="13">
        <v>9.3412645957259315</v>
      </c>
      <c r="J8" s="13">
        <v>46.188587794668436</v>
      </c>
      <c r="K8" s="13">
        <v>76.198425948008577</v>
      </c>
      <c r="L8" s="13">
        <v>44.025757214404962</v>
      </c>
      <c r="M8" s="13">
        <v>27.76492619519718</v>
      </c>
      <c r="N8" s="13">
        <v>79.775816837586461</v>
      </c>
      <c r="O8" s="13">
        <v>20.224183162413546</v>
      </c>
      <c r="P8" s="13">
        <v>25.351270553064275</v>
      </c>
      <c r="Q8" s="13">
        <v>1.9621615504309675</v>
      </c>
      <c r="R8" s="13">
        <v>0.57027853216096636</v>
      </c>
      <c r="S8" s="13">
        <v>5.3263017037358615</v>
      </c>
      <c r="T8" s="13">
        <v>42.960511472211287</v>
      </c>
      <c r="U8" s="13">
        <v>1.2570057319067245</v>
      </c>
      <c r="V8" s="13">
        <v>776.19605930085868</v>
      </c>
      <c r="W8" s="13">
        <v>59.083298691236635</v>
      </c>
      <c r="X8" s="13">
        <v>19.960343688037014</v>
      </c>
      <c r="Y8" s="13">
        <v>6.4921547422579966</v>
      </c>
      <c r="Z8" s="13">
        <v>7.6007931262392594</v>
      </c>
      <c r="AA8" s="13">
        <v>27.561136814276274</v>
      </c>
      <c r="AB8" s="13">
        <v>35.922009253139457</v>
      </c>
      <c r="AC8" s="13">
        <v>28.464419475655433</v>
      </c>
      <c r="AD8" s="13">
        <v>55.791274593669804</v>
      </c>
      <c r="AE8" s="13">
        <v>44.208725406330203</v>
      </c>
      <c r="AF8" s="13">
        <v>56.713615023474183</v>
      </c>
      <c r="AG8" s="13">
        <v>33.251618088382486</v>
      </c>
      <c r="AH8" s="13">
        <v>86.901763224181366</v>
      </c>
      <c r="AI8" s="13">
        <v>78.309859154929583</v>
      </c>
      <c r="AJ8" s="13">
        <v>19.206910917311831</v>
      </c>
      <c r="AK8" s="13">
        <v>23.230709851469964</v>
      </c>
      <c r="AL8" s="13">
        <v>14.122053315708307</v>
      </c>
      <c r="AM8" s="13">
        <v>15.388852170081515</v>
      </c>
      <c r="AN8" s="13">
        <v>7.8321216126900204</v>
      </c>
      <c r="AO8" s="13">
        <v>65.516873809804977</v>
      </c>
      <c r="AP8" s="13">
        <v>47.853676745054123</v>
      </c>
      <c r="AQ8" s="13">
        <v>52.14632325494587</v>
      </c>
      <c r="AR8" s="13"/>
      <c r="AS8" s="13"/>
      <c r="AT8" s="13"/>
      <c r="AU8" s="13">
        <v>1.6532925855091554</v>
      </c>
      <c r="AV8" s="13">
        <v>711.13863597140289</v>
      </c>
      <c r="AW8" s="13">
        <v>408.6460416141968</v>
      </c>
      <c r="AX8" s="13">
        <v>75</v>
      </c>
      <c r="AY8" s="13">
        <v>240.66666666666666</v>
      </c>
      <c r="AZ8" s="13">
        <v>0.31120331950207469</v>
      </c>
      <c r="BA8" s="13">
        <v>33</v>
      </c>
      <c r="BB8" s="13">
        <v>0.13692946058091288</v>
      </c>
      <c r="BC8" s="13">
        <v>148.66666666666666</v>
      </c>
      <c r="BD8" s="13">
        <v>233</v>
      </c>
      <c r="BE8" s="13">
        <v>0.63805436337625177</v>
      </c>
      <c r="BF8" s="13">
        <v>99.5</v>
      </c>
      <c r="BG8" s="13">
        <v>30.802877182625927</v>
      </c>
      <c r="BH8" s="13">
        <v>186.66666666666666</v>
      </c>
      <c r="BI8" s="23">
        <v>23.146755531558078</v>
      </c>
    </row>
    <row r="9" spans="1:61" ht="15.75" customHeight="1" thickBot="1" x14ac:dyDescent="0.25">
      <c r="A9" s="74"/>
      <c r="B9" s="12" t="s">
        <v>260</v>
      </c>
      <c r="C9" s="13">
        <v>43.953138051038124</v>
      </c>
      <c r="D9" s="13">
        <v>23.161968467165906</v>
      </c>
      <c r="E9" s="13">
        <v>191.23667637706728</v>
      </c>
      <c r="F9" s="13">
        <v>30.035090391386714</v>
      </c>
      <c r="G9" s="13">
        <v>9.2541821917569234</v>
      </c>
      <c r="H9" s="13">
        <v>39.337662684288333</v>
      </c>
      <c r="I9" s="13">
        <v>13.918047659651414</v>
      </c>
      <c r="J9" s="13">
        <v>53.255710343939747</v>
      </c>
      <c r="K9" s="13">
        <v>82.548546813285824</v>
      </c>
      <c r="L9" s="13">
        <v>43.561691724383877</v>
      </c>
      <c r="M9" s="13">
        <v>33.58687900179558</v>
      </c>
      <c r="N9" s="13">
        <v>73.889761462330299</v>
      </c>
      <c r="O9" s="13">
        <v>26.110238537669701</v>
      </c>
      <c r="P9" s="13">
        <v>35.462763177250864</v>
      </c>
      <c r="Q9" s="13">
        <v>1.5755353450057432</v>
      </c>
      <c r="R9" s="13">
        <v>0.54456416699214949</v>
      </c>
      <c r="S9" s="13">
        <v>7.698110924613883</v>
      </c>
      <c r="T9" s="13">
        <v>45.957889470913358</v>
      </c>
      <c r="U9" s="13">
        <v>1.5899761212152641</v>
      </c>
      <c r="V9" s="13">
        <v>583.5387863798685</v>
      </c>
      <c r="W9" s="13">
        <v>56.475149522733261</v>
      </c>
      <c r="X9" s="13">
        <v>19.437721094768197</v>
      </c>
      <c r="Y9" s="13">
        <v>6.0759810113745747</v>
      </c>
      <c r="Z9" s="13">
        <v>11.90653509588531</v>
      </c>
      <c r="AA9" s="13">
        <v>31.344256190653507</v>
      </c>
      <c r="AB9" s="13">
        <v>37.479054179854771</v>
      </c>
      <c r="AC9" s="13">
        <v>17.864457270526906</v>
      </c>
      <c r="AD9" s="13">
        <v>67.720773759461721</v>
      </c>
      <c r="AE9" s="13">
        <v>32.279226240538271</v>
      </c>
      <c r="AF9" s="13">
        <v>44.567769477054426</v>
      </c>
      <c r="AG9" s="13">
        <v>22.055182900968234</v>
      </c>
      <c r="AH9" s="13">
        <v>80.288763339610796</v>
      </c>
      <c r="AI9" s="13">
        <v>71.867662753468522</v>
      </c>
      <c r="AJ9" s="13">
        <v>22.950103128079821</v>
      </c>
      <c r="AK9" s="13">
        <v>33.273890935200676</v>
      </c>
      <c r="AL9" s="13">
        <v>17.258129647236515</v>
      </c>
      <c r="AM9" s="13">
        <v>14.28426517179232</v>
      </c>
      <c r="AN9" s="13">
        <v>10.891826475516662</v>
      </c>
      <c r="AO9" s="13">
        <v>80.524016681825387</v>
      </c>
      <c r="AP9" s="13">
        <v>54.330331497973816</v>
      </c>
      <c r="AQ9" s="13">
        <v>45.669668502026191</v>
      </c>
      <c r="AR9" s="13"/>
      <c r="AS9" s="13"/>
      <c r="AT9" s="13"/>
      <c r="AU9" s="13">
        <v>1.8809428025710171</v>
      </c>
      <c r="AV9" s="13">
        <v>826.3428091325909</v>
      </c>
      <c r="AW9" s="13">
        <v>343.59577312442826</v>
      </c>
      <c r="AX9" s="13">
        <v>79.666666666666671</v>
      </c>
      <c r="AY9" s="13">
        <v>240.33333333333334</v>
      </c>
      <c r="AZ9" s="13">
        <v>0.33201451298439105</v>
      </c>
      <c r="BA9" s="13">
        <v>41</v>
      </c>
      <c r="BB9" s="13">
        <v>0.17050045569386599</v>
      </c>
      <c r="BC9" s="13">
        <v>130.33333333333334</v>
      </c>
      <c r="BD9" s="13">
        <v>237</v>
      </c>
      <c r="BE9" s="13">
        <v>0.54970130366969772</v>
      </c>
      <c r="BF9" s="13">
        <v>96.666666666666671</v>
      </c>
      <c r="BG9" s="13">
        <v>29.331196676052333</v>
      </c>
      <c r="BH9" s="13">
        <v>175</v>
      </c>
      <c r="BI9" s="23">
        <v>23.216596153895683</v>
      </c>
    </row>
    <row r="10" spans="1:61" ht="13.5" thickBot="1" x14ac:dyDescent="0.25">
      <c r="A10" s="74" t="s">
        <v>57</v>
      </c>
      <c r="B10" s="12" t="s">
        <v>261</v>
      </c>
      <c r="C10" s="13">
        <v>32.928063757872756</v>
      </c>
      <c r="D10" s="13">
        <v>29.384683244032107</v>
      </c>
      <c r="E10" s="13">
        <v>112.71724832490649</v>
      </c>
      <c r="F10" s="13">
        <v>20.506035264089316</v>
      </c>
      <c r="G10" s="13">
        <v>16.962654750248678</v>
      </c>
      <c r="H10" s="13">
        <v>37.468690014338002</v>
      </c>
      <c r="I10" s="13">
        <v>12.422028493783431</v>
      </c>
      <c r="J10" s="13">
        <v>49.890718508121431</v>
      </c>
      <c r="K10" s="13">
        <v>66.030314601082409</v>
      </c>
      <c r="L10" s="13">
        <v>58.710681793993238</v>
      </c>
      <c r="M10" s="13">
        <v>31.15637350095243</v>
      </c>
      <c r="N10" s="13">
        <v>75.259003604924345</v>
      </c>
      <c r="O10" s="13">
        <v>24.740996395075644</v>
      </c>
      <c r="P10" s="13">
        <v>32.981173907178601</v>
      </c>
      <c r="Q10" s="13">
        <v>1.1024473892120881</v>
      </c>
      <c r="R10" s="13">
        <v>0.36504741837017574</v>
      </c>
      <c r="S10" s="13">
        <v>10.512348369514021</v>
      </c>
      <c r="T10" s="13">
        <v>45.069368063166642</v>
      </c>
      <c r="U10" s="13">
        <v>2.3484707605675275</v>
      </c>
      <c r="V10" s="13">
        <v>382.15640210863086</v>
      </c>
      <c r="W10" s="13">
        <v>46.21648227319141</v>
      </c>
      <c r="X10" s="13">
        <v>11.483324210526154</v>
      </c>
      <c r="Y10" s="13">
        <v>8.97174850217597</v>
      </c>
      <c r="Z10" s="13">
        <v>7.8519841514103375</v>
      </c>
      <c r="AA10" s="13">
        <v>19.335308361936487</v>
      </c>
      <c r="AB10" s="13">
        <v>28.307056864112457</v>
      </c>
      <c r="AC10" s="13">
        <v>17.909425409078938</v>
      </c>
      <c r="AD10" s="13">
        <v>61.066236931979596</v>
      </c>
      <c r="AE10" s="13">
        <v>38.933763068020404</v>
      </c>
      <c r="AF10" s="13">
        <v>34.92661370310762</v>
      </c>
      <c r="AG10" s="13">
        <v>29.501520789743353</v>
      </c>
      <c r="AH10" s="13">
        <v>68.151983164879084</v>
      </c>
      <c r="AI10" s="13">
        <v>58.584340568787105</v>
      </c>
      <c r="AJ10" s="13">
        <v>12.770493748201162</v>
      </c>
      <c r="AK10" s="13">
        <v>25.97280482401975</v>
      </c>
      <c r="AL10" s="13">
        <v>12.981035787545389</v>
      </c>
      <c r="AM10" s="13">
        <v>12.991769036474359</v>
      </c>
      <c r="AN10" s="13">
        <v>4.5816231866915151</v>
      </c>
      <c r="AO10" s="13">
        <v>78.980056044844005</v>
      </c>
      <c r="AP10" s="13">
        <v>49.970627478328765</v>
      </c>
      <c r="AQ10" s="13">
        <v>50.029372521671213</v>
      </c>
      <c r="AR10" s="13"/>
      <c r="AS10" s="13"/>
      <c r="AT10" s="13"/>
      <c r="AU10" s="13">
        <v>1.4383334184662546</v>
      </c>
      <c r="AV10" s="13">
        <v>723.08705316440853</v>
      </c>
      <c r="AW10" s="13">
        <v>407.90474735734915</v>
      </c>
      <c r="AX10" s="13">
        <v>61</v>
      </c>
      <c r="AY10" s="13">
        <v>244</v>
      </c>
      <c r="AZ10" s="13">
        <v>0.25009229084604229</v>
      </c>
      <c r="BA10" s="13">
        <v>31.666666666666668</v>
      </c>
      <c r="BB10" s="13">
        <v>0.12981643713276989</v>
      </c>
      <c r="BC10" s="13">
        <v>85.5</v>
      </c>
      <c r="BD10" s="13">
        <v>234</v>
      </c>
      <c r="BE10" s="13">
        <v>0.36386192407997681</v>
      </c>
      <c r="BF10" s="13">
        <v>97</v>
      </c>
      <c r="BG10" s="13">
        <v>36.395427541095316</v>
      </c>
      <c r="BH10" s="13">
        <v>173.33333333333334</v>
      </c>
      <c r="BI10" s="23">
        <v>25.643307199635402</v>
      </c>
    </row>
    <row r="11" spans="1:61" ht="15.75" customHeight="1" thickBot="1" x14ac:dyDescent="0.25">
      <c r="A11" s="74"/>
      <c r="B11" s="12" t="s">
        <v>262</v>
      </c>
      <c r="C11" s="13"/>
      <c r="D11" s="13">
        <v>27.27547794868363</v>
      </c>
      <c r="E11" s="13"/>
      <c r="F11" s="13"/>
      <c r="G11" s="13">
        <v>27.27547794868363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>
        <v>9.9319895075853175</v>
      </c>
      <c r="T11" s="13">
        <v>45.017827896366569</v>
      </c>
      <c r="U11" s="13">
        <v>2.2045523044133208</v>
      </c>
      <c r="V11" s="13">
        <v>409.20454355944094</v>
      </c>
      <c r="W11" s="13">
        <v>46.321199389488505</v>
      </c>
      <c r="X11" s="13"/>
      <c r="Y11" s="13">
        <v>15.871244048261426</v>
      </c>
      <c r="Z11" s="13"/>
      <c r="AA11" s="13"/>
      <c r="AB11" s="13"/>
      <c r="AC11" s="13"/>
      <c r="AD11" s="13"/>
      <c r="AE11" s="13"/>
      <c r="AF11" s="13"/>
      <c r="AG11" s="13">
        <v>57.84031634300564</v>
      </c>
      <c r="AH11" s="13"/>
      <c r="AI11" s="13"/>
      <c r="AJ11" s="13">
        <v>15.741880756266355</v>
      </c>
      <c r="AK11" s="13">
        <v>26.805500487983746</v>
      </c>
      <c r="AL11" s="13"/>
      <c r="AM11" s="13"/>
      <c r="AN11" s="13"/>
      <c r="AO11" s="13">
        <v>74.88950839506218</v>
      </c>
      <c r="AP11" s="13"/>
      <c r="AQ11" s="13"/>
      <c r="AR11" s="13"/>
      <c r="AS11" s="13"/>
      <c r="AT11" s="13"/>
      <c r="AU11" s="13">
        <v>1.1213198258980202</v>
      </c>
      <c r="AV11" s="13">
        <v>704.18322986685052</v>
      </c>
      <c r="AW11" s="13">
        <v>470.82547288799316</v>
      </c>
      <c r="AX11" s="13"/>
      <c r="AY11" s="13">
        <v>240.66666666666666</v>
      </c>
      <c r="AZ11" s="13"/>
      <c r="BA11" s="13"/>
      <c r="BB11" s="13"/>
      <c r="BC11" s="13">
        <v>92</v>
      </c>
      <c r="BD11" s="13">
        <v>230.66666666666666</v>
      </c>
      <c r="BE11" s="13">
        <v>0.39922989114322655</v>
      </c>
      <c r="BF11" s="13">
        <v>103</v>
      </c>
      <c r="BG11" s="13">
        <v>36.86271592665355</v>
      </c>
      <c r="BH11" s="13">
        <v>184.33333333333334</v>
      </c>
      <c r="BI11" s="23">
        <v>25.260110437586235</v>
      </c>
    </row>
    <row r="12" spans="1:61" ht="15.75" customHeight="1" thickBot="1" x14ac:dyDescent="0.25">
      <c r="A12" s="74"/>
      <c r="B12" s="12" t="s">
        <v>263</v>
      </c>
      <c r="C12" s="13">
        <v>31.159297370089519</v>
      </c>
      <c r="D12" s="13">
        <v>29.806450017609375</v>
      </c>
      <c r="E12" s="13">
        <v>114.38531269994382</v>
      </c>
      <c r="F12" s="13">
        <v>18.851406407390275</v>
      </c>
      <c r="G12" s="13">
        <v>15.708583519393116</v>
      </c>
      <c r="H12" s="13">
        <v>35.795058847759677</v>
      </c>
      <c r="I12" s="13">
        <v>14.097866498216261</v>
      </c>
      <c r="J12" s="13">
        <v>49.892925345975939</v>
      </c>
      <c r="K12" s="13">
        <v>68.427659371451796</v>
      </c>
      <c r="L12" s="13">
        <v>59.88345780540196</v>
      </c>
      <c r="M12" s="13">
        <v>31.995395922096098</v>
      </c>
      <c r="N12" s="13">
        <v>71.688882823146216</v>
      </c>
      <c r="O12" s="13">
        <v>28.311117176853777</v>
      </c>
      <c r="P12" s="13">
        <v>39.501247443548493</v>
      </c>
      <c r="Q12" s="13">
        <v>1.3919600340056182</v>
      </c>
      <c r="R12" s="13">
        <v>0.41955535366802971</v>
      </c>
      <c r="S12" s="13">
        <v>10.328074983694018</v>
      </c>
      <c r="T12" s="13">
        <v>47.947923841152431</v>
      </c>
      <c r="U12" s="13">
        <v>2.1576972597887543</v>
      </c>
      <c r="V12" s="13">
        <v>415.81222718240195</v>
      </c>
      <c r="W12" s="13">
        <v>50.568470386760239</v>
      </c>
      <c r="X12" s="13">
        <v>11.357430591136232</v>
      </c>
      <c r="Y12" s="13">
        <v>10.796264049390535</v>
      </c>
      <c r="Z12" s="13">
        <v>8.421719170492322</v>
      </c>
      <c r="AA12" s="13">
        <v>20.547728352065853</v>
      </c>
      <c r="AB12" s="13">
        <v>31.34399240145639</v>
      </c>
      <c r="AC12" s="13">
        <v>24.536963748614848</v>
      </c>
      <c r="AD12" s="13">
        <v>56.09065155807366</v>
      </c>
      <c r="AE12" s="13">
        <v>43.90934844192634</v>
      </c>
      <c r="AF12" s="13">
        <v>40.925014828981432</v>
      </c>
      <c r="AG12" s="13">
        <v>37.105549510337326</v>
      </c>
      <c r="AH12" s="13">
        <v>66.375545851528386</v>
      </c>
      <c r="AI12" s="13">
        <v>67.236467236467234</v>
      </c>
      <c r="AJ12" s="13">
        <v>11.399731623458173</v>
      </c>
      <c r="AK12" s="13">
        <v>19.904296277832987</v>
      </c>
      <c r="AL12" s="13">
        <v>12.344519644288166</v>
      </c>
      <c r="AM12" s="13">
        <v>9.0417168395589904</v>
      </c>
      <c r="AN12" s="13">
        <v>3.9338293493747036</v>
      </c>
      <c r="AO12" s="13">
        <v>73.792056664876412</v>
      </c>
      <c r="AP12" s="13">
        <v>56.446333657126416</v>
      </c>
      <c r="AQ12" s="13">
        <v>43.553666342873569</v>
      </c>
      <c r="AR12" s="13"/>
      <c r="AS12" s="13"/>
      <c r="AT12" s="13"/>
      <c r="AU12" s="13">
        <v>1.1792137182875655</v>
      </c>
      <c r="AV12" s="13">
        <v>603.95354318893988</v>
      </c>
      <c r="AW12" s="13">
        <v>524.48406011971781</v>
      </c>
      <c r="AX12" s="13">
        <v>63</v>
      </c>
      <c r="AY12" s="13">
        <v>238.66666666666666</v>
      </c>
      <c r="AZ12" s="13">
        <v>0.26456157011712567</v>
      </c>
      <c r="BA12" s="13">
        <v>30.5</v>
      </c>
      <c r="BB12" s="13">
        <v>0.12788857233301676</v>
      </c>
      <c r="BC12" s="13">
        <v>86.666666666666671</v>
      </c>
      <c r="BD12" s="13">
        <v>232.33333333333334</v>
      </c>
      <c r="BE12" s="13">
        <v>0.37354937325430893</v>
      </c>
      <c r="BF12" s="13">
        <v>102.5</v>
      </c>
      <c r="BG12" s="13">
        <v>37.803912833573932</v>
      </c>
      <c r="BH12" s="13">
        <v>178</v>
      </c>
      <c r="BI12" s="23">
        <v>25.126780051139544</v>
      </c>
    </row>
    <row r="13" spans="1:61" ht="15.75" customHeight="1" thickBot="1" x14ac:dyDescent="0.25">
      <c r="A13" s="74"/>
      <c r="B13" s="12" t="s">
        <v>264</v>
      </c>
      <c r="C13" s="13">
        <v>30.8899109466699</v>
      </c>
      <c r="D13" s="13">
        <v>25.622675100884987</v>
      </c>
      <c r="E13" s="13">
        <v>120.52555503968689</v>
      </c>
      <c r="F13" s="13">
        <v>18.405752491584014</v>
      </c>
      <c r="G13" s="13">
        <v>13.138516645799109</v>
      </c>
      <c r="H13" s="13">
        <v>31.544269137383129</v>
      </c>
      <c r="I13" s="13">
        <v>12.484158455085881</v>
      </c>
      <c r="J13" s="13">
        <v>44.028427592469008</v>
      </c>
      <c r="K13" s="13">
        <v>70.064508070475085</v>
      </c>
      <c r="L13" s="13">
        <v>58.147051063553327</v>
      </c>
      <c r="M13" s="13">
        <v>28.256293023777445</v>
      </c>
      <c r="N13" s="13">
        <v>71.788440865971609</v>
      </c>
      <c r="O13" s="13">
        <v>28.211559134028406</v>
      </c>
      <c r="P13" s="13">
        <v>39.385506175665519</v>
      </c>
      <c r="Q13" s="13">
        <v>1.5475846404038462</v>
      </c>
      <c r="R13" s="13">
        <v>0.46746803698666606</v>
      </c>
      <c r="S13" s="13">
        <v>10.888840237264233</v>
      </c>
      <c r="T13" s="13">
        <v>57.067577470271893</v>
      </c>
      <c r="U13" s="13">
        <v>1.9055806892435949</v>
      </c>
      <c r="V13" s="13">
        <v>472.15651450214477</v>
      </c>
      <c r="W13" s="13">
        <v>50.274716468234431</v>
      </c>
      <c r="X13" s="13">
        <v>11.968954155752513</v>
      </c>
      <c r="Y13" s="13">
        <v>8.4796894871638937</v>
      </c>
      <c r="Z13" s="13">
        <v>8.6124666522104452</v>
      </c>
      <c r="AA13" s="13">
        <v>20.581420807962957</v>
      </c>
      <c r="AB13" s="13">
        <v>29.061110295126852</v>
      </c>
      <c r="AC13" s="13">
        <v>21.213606173107578</v>
      </c>
      <c r="AD13" s="13">
        <v>57.742295946645321</v>
      </c>
      <c r="AE13" s="13">
        <v>42.257704053354693</v>
      </c>
      <c r="AF13" s="13">
        <v>38.986279132187754</v>
      </c>
      <c r="AG13" s="13">
        <v>30.452611598334627</v>
      </c>
      <c r="AH13" s="13">
        <v>73.832032057452196</v>
      </c>
      <c r="AI13" s="13">
        <v>66.716645874850485</v>
      </c>
      <c r="AJ13" s="13">
        <v>15.347910477799241</v>
      </c>
      <c r="AK13" s="13">
        <v>24.851784587628231</v>
      </c>
      <c r="AL13" s="13">
        <v>11.628612426341142</v>
      </c>
      <c r="AM13" s="13">
        <v>13.223172161287088</v>
      </c>
      <c r="AN13" s="13">
        <v>6.2219800581025382</v>
      </c>
      <c r="AO13" s="13">
        <v>72.25257952871884</v>
      </c>
      <c r="AP13" s="13">
        <v>46.847431861140741</v>
      </c>
      <c r="AQ13" s="13">
        <v>53.152568138859259</v>
      </c>
      <c r="AR13" s="13"/>
      <c r="AS13" s="13"/>
      <c r="AT13" s="13"/>
      <c r="AU13" s="13"/>
      <c r="AV13" s="13">
        <v>889.16449184509145</v>
      </c>
      <c r="AW13" s="13"/>
      <c r="AX13" s="13">
        <v>59.666666666666664</v>
      </c>
      <c r="AY13" s="13">
        <v>241</v>
      </c>
      <c r="AZ13" s="13">
        <v>0.24776440763313712</v>
      </c>
      <c r="BA13" s="13">
        <v>32.333333333333336</v>
      </c>
      <c r="BB13" s="13">
        <v>0.13417026966018997</v>
      </c>
      <c r="BC13" s="13">
        <v>104.66666666666667</v>
      </c>
      <c r="BD13" s="13">
        <v>239.66666666666666</v>
      </c>
      <c r="BE13" s="13">
        <v>0.43663877526330075</v>
      </c>
      <c r="BF13" s="13">
        <v>95</v>
      </c>
      <c r="BG13" s="13">
        <v>33.615636346863319</v>
      </c>
      <c r="BH13" s="13">
        <v>188.33333333333334</v>
      </c>
      <c r="BI13" s="23">
        <v>24.188173461676644</v>
      </c>
    </row>
    <row r="14" spans="1:61" ht="15.75" customHeight="1" thickBot="1" x14ac:dyDescent="0.25">
      <c r="A14" s="74"/>
      <c r="B14" s="12" t="s">
        <v>265</v>
      </c>
      <c r="C14" s="13">
        <v>43.350208482082884</v>
      </c>
      <c r="D14" s="13">
        <v>33.773317576855646</v>
      </c>
      <c r="E14" s="13">
        <v>128.33430097860972</v>
      </c>
      <c r="F14" s="13">
        <v>25.501630140083947</v>
      </c>
      <c r="G14" s="13">
        <v>15.924739234856693</v>
      </c>
      <c r="H14" s="13">
        <v>41.426369374940641</v>
      </c>
      <c r="I14" s="13">
        <v>17.848578341998948</v>
      </c>
      <c r="J14" s="13">
        <v>59.274947716939586</v>
      </c>
      <c r="K14" s="13">
        <v>73.096404790670292</v>
      </c>
      <c r="L14" s="13">
        <v>56.985926462461713</v>
      </c>
      <c r="M14" s="13">
        <v>38.561763029469269</v>
      </c>
      <c r="N14" s="13">
        <v>69.917668746868003</v>
      </c>
      <c r="O14" s="13">
        <v>30.082331253131997</v>
      </c>
      <c r="P14" s="13">
        <v>43.161302036836922</v>
      </c>
      <c r="Q14" s="13">
        <v>1.1839717461147485</v>
      </c>
      <c r="R14" s="13">
        <v>0.45714908895828382</v>
      </c>
      <c r="S14" s="13">
        <v>12.343686152517092</v>
      </c>
      <c r="T14" s="13">
        <v>56.442132807426773</v>
      </c>
      <c r="U14" s="13">
        <v>2.1869630962798916</v>
      </c>
      <c r="V14" s="13">
        <v>400.81295380150522</v>
      </c>
      <c r="W14" s="13">
        <v>58.881578947368418</v>
      </c>
      <c r="X14" s="13">
        <v>17.927631578947366</v>
      </c>
      <c r="Y14" s="13">
        <v>11.242260061919504</v>
      </c>
      <c r="Z14" s="13">
        <v>11.919504643962849</v>
      </c>
      <c r="AA14" s="13">
        <v>29.847136222910216</v>
      </c>
      <c r="AB14" s="13">
        <v>41.089396284829718</v>
      </c>
      <c r="AC14" s="13">
        <v>17.7921826625387</v>
      </c>
      <c r="AD14" s="13">
        <v>69.783108774235941</v>
      </c>
      <c r="AE14" s="13">
        <v>30.216891225764051</v>
      </c>
      <c r="AF14" s="13">
        <v>44.521864488226811</v>
      </c>
      <c r="AG14" s="13">
        <v>32.871287128712865</v>
      </c>
      <c r="AH14" s="13">
        <v>83.074848280512484</v>
      </c>
      <c r="AI14" s="13">
        <v>74.123017779913496</v>
      </c>
      <c r="AJ14" s="13">
        <v>18.779024767801854</v>
      </c>
      <c r="AK14" s="13">
        <v>29.52329851507929</v>
      </c>
      <c r="AL14" s="13">
        <v>16.840278494893386</v>
      </c>
      <c r="AM14" s="13">
        <v>12.683020020185902</v>
      </c>
      <c r="AN14" s="13">
        <v>8.5816563467492273</v>
      </c>
      <c r="AO14" s="13">
        <v>82.340416015966795</v>
      </c>
      <c r="AP14" s="13">
        <v>57.150087021641589</v>
      </c>
      <c r="AQ14" s="13">
        <v>42.849912978358411</v>
      </c>
      <c r="AR14" s="13"/>
      <c r="AS14" s="13"/>
      <c r="AT14" s="13"/>
      <c r="AU14" s="13">
        <v>1.1473503708242114</v>
      </c>
      <c r="AV14" s="13">
        <v>766.77790601359254</v>
      </c>
      <c r="AW14" s="13">
        <v>531.8817387206218</v>
      </c>
      <c r="AX14" s="13">
        <v>65.333333333333329</v>
      </c>
      <c r="AY14" s="13">
        <v>236.66666666666666</v>
      </c>
      <c r="AZ14" s="13">
        <v>0.27622013221232161</v>
      </c>
      <c r="BA14" s="13">
        <v>31.666666666666668</v>
      </c>
      <c r="BB14" s="13">
        <v>0.13394818508316189</v>
      </c>
      <c r="BC14" s="13">
        <v>103.66666666666667</v>
      </c>
      <c r="BD14" s="13">
        <v>231.33333333333334</v>
      </c>
      <c r="BE14" s="13">
        <v>0.44870172347367371</v>
      </c>
      <c r="BF14" s="13">
        <v>102.33333333333333</v>
      </c>
      <c r="BG14" s="13">
        <v>36.907004763608519</v>
      </c>
      <c r="BH14" s="13">
        <v>189.33333333333334</v>
      </c>
      <c r="BI14" s="23">
        <v>28.415572180289359</v>
      </c>
    </row>
    <row r="15" spans="1:61" ht="15.75" customHeight="1" thickBot="1" x14ac:dyDescent="0.25">
      <c r="A15" s="74"/>
      <c r="B15" s="12" t="s">
        <v>266</v>
      </c>
      <c r="C15" s="13">
        <v>31.90772432213052</v>
      </c>
      <c r="D15" s="13">
        <v>35.541586073500966</v>
      </c>
      <c r="E15" s="13">
        <v>82.70165208940719</v>
      </c>
      <c r="F15" s="13">
        <v>17.022962340098999</v>
      </c>
      <c r="G15" s="13">
        <v>21.794694667035095</v>
      </c>
      <c r="H15" s="13">
        <v>37.441282122133188</v>
      </c>
      <c r="I15" s="13">
        <v>13.746891406465874</v>
      </c>
      <c r="J15" s="13">
        <v>51.188173528599066</v>
      </c>
      <c r="K15" s="13">
        <v>57.422402159244271</v>
      </c>
      <c r="L15" s="13">
        <v>69.433198380566793</v>
      </c>
      <c r="M15" s="13">
        <v>32.467532467532465</v>
      </c>
      <c r="N15" s="13">
        <v>73.144399460188936</v>
      </c>
      <c r="O15" s="13">
        <v>26.855600539811057</v>
      </c>
      <c r="P15" s="13">
        <v>36.715867158671578</v>
      </c>
      <c r="Q15" s="13">
        <v>1.3244148173144616</v>
      </c>
      <c r="R15" s="13">
        <v>0.42958763888996548</v>
      </c>
      <c r="S15" s="13">
        <v>12.03003177461097</v>
      </c>
      <c r="T15" s="13">
        <v>46.091316324848769</v>
      </c>
      <c r="U15" s="13">
        <v>2.6077338643668941</v>
      </c>
      <c r="V15" s="13">
        <v>338.32894002533658</v>
      </c>
      <c r="W15" s="13">
        <v>46.006820150443502</v>
      </c>
      <c r="X15" s="13">
        <v>10.234930013499092</v>
      </c>
      <c r="Y15" s="13">
        <v>10.859353412544902</v>
      </c>
      <c r="Z15" s="13">
        <v>9.5675600994749939</v>
      </c>
      <c r="AA15" s="13">
        <v>19.798286819563415</v>
      </c>
      <c r="AB15" s="13">
        <v>30.657640232108321</v>
      </c>
      <c r="AC15" s="13">
        <v>15.418623929262228</v>
      </c>
      <c r="AD15" s="13">
        <v>66.5367316341829</v>
      </c>
      <c r="AE15" s="13">
        <v>33.463268365817086</v>
      </c>
      <c r="AF15" s="13">
        <v>32.434087036744977</v>
      </c>
      <c r="AG15" s="13">
        <v>27.724867724867725</v>
      </c>
      <c r="AH15" s="13">
        <v>71.798859512700886</v>
      </c>
      <c r="AI15" s="13">
        <v>67.356051703877782</v>
      </c>
      <c r="AJ15" s="13">
        <v>10.813004926838509</v>
      </c>
      <c r="AK15" s="13">
        <v>21.771607639448156</v>
      </c>
      <c r="AL15" s="13">
        <v>13.173528599060518</v>
      </c>
      <c r="AM15" s="13">
        <v>11.681403702680299</v>
      </c>
      <c r="AN15" s="13">
        <v>3.8822879248411164</v>
      </c>
      <c r="AO15" s="13">
        <v>86.820400504964311</v>
      </c>
      <c r="AP15" s="13">
        <v>53.001667593107285</v>
      </c>
      <c r="AQ15" s="13">
        <v>46.998332406892715</v>
      </c>
      <c r="AR15" s="13"/>
      <c r="AS15" s="13"/>
      <c r="AT15" s="13"/>
      <c r="AU15" s="13">
        <v>1.3371171916951086</v>
      </c>
      <c r="AV15" s="13">
        <v>695.00052366070429</v>
      </c>
      <c r="AW15" s="13">
        <v>477.20757414940726</v>
      </c>
      <c r="AX15" s="13">
        <v>65.333333333333329</v>
      </c>
      <c r="AY15" s="13">
        <v>241.33333333333334</v>
      </c>
      <c r="AZ15" s="13">
        <v>0.27074011613013405</v>
      </c>
      <c r="BA15" s="13">
        <v>36.666666666666664</v>
      </c>
      <c r="BB15" s="13">
        <v>0.1518699181206653</v>
      </c>
      <c r="BC15" s="13">
        <v>93.333333333333329</v>
      </c>
      <c r="BD15" s="13">
        <v>234.33333333333334</v>
      </c>
      <c r="BE15" s="13">
        <v>0.39823995787115013</v>
      </c>
      <c r="BF15" s="13">
        <v>110</v>
      </c>
      <c r="BG15" s="13">
        <v>38.392678350106394</v>
      </c>
      <c r="BH15" s="13">
        <v>178</v>
      </c>
      <c r="BI15" s="23">
        <v>27.942825074926549</v>
      </c>
    </row>
    <row r="16" spans="1:61" ht="15.75" customHeight="1" thickBot="1" x14ac:dyDescent="0.25">
      <c r="A16" s="74"/>
      <c r="B16" s="12" t="s">
        <v>267</v>
      </c>
      <c r="C16" s="13">
        <v>34.924661416055166</v>
      </c>
      <c r="D16" s="13">
        <v>27.519678825769045</v>
      </c>
      <c r="E16" s="13">
        <v>137.88977873495855</v>
      </c>
      <c r="F16" s="13">
        <v>21.702775771384875</v>
      </c>
      <c r="G16" s="13">
        <v>12.578613080158044</v>
      </c>
      <c r="H16" s="13">
        <v>35.349251294446489</v>
      </c>
      <c r="I16" s="13">
        <v>14.941065745611002</v>
      </c>
      <c r="J16" s="13">
        <v>50.290317040057488</v>
      </c>
      <c r="K16" s="13">
        <v>75.138666620356972</v>
      </c>
      <c r="L16" s="13">
        <v>54.602943942412722</v>
      </c>
      <c r="M16" s="13">
        <v>32.61569139283425</v>
      </c>
      <c r="N16" s="13">
        <v>70.258389437230306</v>
      </c>
      <c r="O16" s="13">
        <v>29.741610562769701</v>
      </c>
      <c r="P16" s="13">
        <v>42.338371894436854</v>
      </c>
      <c r="Q16" s="13">
        <v>1.3124508959558752</v>
      </c>
      <c r="R16" s="13">
        <v>0.39769544781446647</v>
      </c>
      <c r="S16" s="13">
        <v>11.398552891336129</v>
      </c>
      <c r="T16" s="13">
        <v>44.286081783371401</v>
      </c>
      <c r="U16" s="13">
        <v>2.5673437219427431</v>
      </c>
      <c r="V16" s="13">
        <v>346.02968804793778</v>
      </c>
      <c r="W16" s="13">
        <v>43.201584049106216</v>
      </c>
      <c r="X16" s="13">
        <v>12.919863714369978</v>
      </c>
      <c r="Y16" s="13">
        <v>6.0917942239713332</v>
      </c>
      <c r="Z16" s="13">
        <v>8.6092126831358904</v>
      </c>
      <c r="AA16" s="13">
        <v>21.529076397505868</v>
      </c>
      <c r="AB16" s="13">
        <v>27.620870621477202</v>
      </c>
      <c r="AC16" s="13">
        <v>15.580713427629011</v>
      </c>
      <c r="AD16" s="13">
        <v>63.972116897094132</v>
      </c>
      <c r="AE16" s="13">
        <v>36.027883102905868</v>
      </c>
      <c r="AF16" s="13">
        <v>34.423677009489367</v>
      </c>
      <c r="AG16" s="13">
        <v>20.948101678879102</v>
      </c>
      <c r="AH16" s="13">
        <v>60.343377287892558</v>
      </c>
      <c r="AI16" s="13">
        <v>57.28860955977661</v>
      </c>
      <c r="AJ16" s="13">
        <v>8.9280419628389218</v>
      </c>
      <c r="AK16" s="13">
        <v>19.631252833610397</v>
      </c>
      <c r="AL16" s="13">
        <v>10.389904790690647</v>
      </c>
      <c r="AM16" s="13">
        <v>9.2413480429197516</v>
      </c>
      <c r="AN16" s="13">
        <v>4.7302402901617047</v>
      </c>
      <c r="AO16" s="13">
        <v>79.973821989528787</v>
      </c>
      <c r="AP16" s="13">
        <v>52.925327174749818</v>
      </c>
      <c r="AQ16" s="13">
        <v>47.07467282525019</v>
      </c>
      <c r="AR16" s="13"/>
      <c r="AS16" s="13"/>
      <c r="AT16" s="13"/>
      <c r="AU16" s="13">
        <v>1.1914034573273335</v>
      </c>
      <c r="AV16" s="13">
        <v>643.60122778694029</v>
      </c>
      <c r="AW16" s="13">
        <v>529.39958616795525</v>
      </c>
      <c r="AX16" s="13">
        <v>63.5</v>
      </c>
      <c r="AY16" s="13">
        <v>238.33333333333334</v>
      </c>
      <c r="AZ16" s="13">
        <v>0.26288580246913579</v>
      </c>
      <c r="BA16" s="13">
        <v>33.5</v>
      </c>
      <c r="BB16" s="13">
        <v>0.13863168724279834</v>
      </c>
      <c r="BC16" s="13">
        <v>75</v>
      </c>
      <c r="BD16" s="13">
        <v>226.33333333333334</v>
      </c>
      <c r="BE16" s="13">
        <v>0.33039647577092512</v>
      </c>
      <c r="BF16" s="13">
        <v>99.5</v>
      </c>
      <c r="BG16" s="13">
        <v>35.34325910791236</v>
      </c>
      <c r="BH16" s="13">
        <v>170</v>
      </c>
      <c r="BI16" s="23">
        <v>26.703133001577694</v>
      </c>
    </row>
    <row r="17" spans="1:61" ht="15.75" customHeight="1" thickBot="1" x14ac:dyDescent="0.25">
      <c r="A17" s="75"/>
      <c r="B17" s="24" t="s">
        <v>268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6"/>
    </row>
    <row r="18" spans="1:61" ht="13.5" thickTop="1" x14ac:dyDescent="0.2"/>
  </sheetData>
  <mergeCells count="2">
    <mergeCell ref="A2:A9"/>
    <mergeCell ref="A10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48"/>
  <sheetViews>
    <sheetView tabSelected="1" topLeftCell="A22" zoomScale="90" zoomScaleNormal="90" workbookViewId="0">
      <selection activeCell="K45" sqref="K45"/>
    </sheetView>
  </sheetViews>
  <sheetFormatPr defaultRowHeight="15" x14ac:dyDescent="0.25"/>
  <cols>
    <col min="1" max="1" width="22" bestFit="1" customWidth="1"/>
    <col min="2" max="2" width="39.85546875" bestFit="1" customWidth="1"/>
    <col min="3" max="5" width="9.5703125" bestFit="1" customWidth="1"/>
    <col min="6" max="6" width="10.28515625" bestFit="1" customWidth="1"/>
    <col min="7" max="7" width="9.7109375" bestFit="1" customWidth="1"/>
    <col min="8" max="15" width="9.5703125" bestFit="1" customWidth="1"/>
    <col min="16" max="16" width="9.7109375" bestFit="1" customWidth="1"/>
    <col min="17" max="17" width="11.140625" bestFit="1" customWidth="1"/>
    <col min="18" max="18" width="11.28515625" customWidth="1"/>
    <col min="19" max="19" width="9.7109375" bestFit="1" customWidth="1"/>
    <col min="20" max="21" width="9.5703125" bestFit="1" customWidth="1"/>
    <col min="22" max="22" width="10" bestFit="1" customWidth="1"/>
    <col min="23" max="43" width="9.5703125" bestFit="1" customWidth="1"/>
    <col min="44" max="46" width="10" bestFit="1" customWidth="1"/>
    <col min="47" max="47" width="9.5703125" bestFit="1" customWidth="1"/>
    <col min="48" max="49" width="10" bestFit="1" customWidth="1"/>
    <col min="50" max="50" width="9.5703125" bestFit="1" customWidth="1"/>
    <col min="51" max="51" width="10" customWidth="1"/>
    <col min="52" max="54" width="9.5703125" bestFit="1" customWidth="1"/>
    <col min="55" max="56" width="10" bestFit="1" customWidth="1"/>
    <col min="57" max="57" width="9.5703125" bestFit="1" customWidth="1"/>
    <col min="58" max="58" width="10" bestFit="1" customWidth="1"/>
    <col min="59" max="59" width="9.5703125" bestFit="1" customWidth="1"/>
    <col min="60" max="60" width="10" bestFit="1" customWidth="1"/>
    <col min="61" max="61" width="9.5703125" bestFit="1" customWidth="1"/>
  </cols>
  <sheetData>
    <row r="1" spans="1:61" ht="15.75" thickBot="1" x14ac:dyDescent="0.3"/>
    <row r="2" spans="1:61" s="54" customFormat="1" ht="16.5" thickTop="1" thickBot="1" x14ac:dyDescent="0.3">
      <c r="A2" s="80" t="str">
        <f>'raw data'!A110</f>
        <v>trimmed data summary</v>
      </c>
      <c r="B2" s="52" t="str">
        <f>'raw data'!B110</f>
        <v>Bone #</v>
      </c>
      <c r="C2" s="52" t="str">
        <f>'raw data'!C110</f>
        <v>R_BS</v>
      </c>
      <c r="D2" s="52" t="str">
        <f>'raw data'!D110</f>
        <v>G_BS</v>
      </c>
      <c r="E2" s="52" t="str">
        <f>'raw data'!E110</f>
        <v>R_G</v>
      </c>
      <c r="F2" s="52" t="str">
        <f>'raw data'!F110</f>
        <v>Ronly_BS</v>
      </c>
      <c r="G2" s="52" t="str">
        <f>'raw data'!G110</f>
        <v>Gonly_BS</v>
      </c>
      <c r="H2" s="52" t="str">
        <f>'raw data'!H110</f>
        <v>sLS_BS</v>
      </c>
      <c r="I2" s="52" t="str">
        <f>'raw data'!I110</f>
        <v>dLS_BS</v>
      </c>
      <c r="J2" s="52" t="str">
        <f>'raw data'!J110</f>
        <v>LS_BS</v>
      </c>
      <c r="K2" s="52" t="str">
        <f>'raw data'!K110</f>
        <v>R_LS</v>
      </c>
      <c r="L2" s="52" t="str">
        <f>'raw data'!L110</f>
        <v>G_LS</v>
      </c>
      <c r="M2" s="52" t="str">
        <f>'raw data'!M110</f>
        <v>MS_BS</v>
      </c>
      <c r="N2" s="52" t="str">
        <f>'raw data'!N110</f>
        <v>sLS_LS</v>
      </c>
      <c r="O2" s="52" t="str">
        <f>'raw data'!O110</f>
        <v>dLS_LS</v>
      </c>
      <c r="P2" s="52" t="str">
        <f>'raw data'!P110</f>
        <v>dLS_sLS</v>
      </c>
      <c r="Q2" s="52" t="str">
        <f>'raw data'!Q110</f>
        <v>MAR_um</v>
      </c>
      <c r="R2" s="52" t="str">
        <f>'raw data'!R110</f>
        <v>BFR</v>
      </c>
      <c r="S2" s="52" t="str">
        <f>'raw data'!S110</f>
        <v>BV_TV</v>
      </c>
      <c r="T2" s="52" t="str">
        <f>'raw data'!T110</f>
        <v>Tb.Th</v>
      </c>
      <c r="U2" s="52" t="str">
        <f>'raw data'!U110</f>
        <v>Tb.N</v>
      </c>
      <c r="V2" s="52" t="str">
        <f>'raw data'!V110</f>
        <v>Tb.Sp</v>
      </c>
      <c r="W2" s="52" t="str">
        <f>'raw data'!W110</f>
        <v>AP_BS</v>
      </c>
      <c r="X2" s="52" t="str">
        <f>'raw data'!X110</f>
        <v>AP_R_BS</v>
      </c>
      <c r="Y2" s="52" t="str">
        <f>'raw data'!Y110</f>
        <v>AP_G_BS</v>
      </c>
      <c r="Z2" s="52" t="str">
        <f>'raw data'!Z110</f>
        <v>AP_RG_BS</v>
      </c>
      <c r="AA2" s="52" t="str">
        <f>'raw data'!AA110</f>
        <v>AP_R_RG_BS</v>
      </c>
      <c r="AB2" s="52" t="str">
        <f>'raw data'!AB110</f>
        <v>AP_L_BS</v>
      </c>
      <c r="AC2" s="52" t="str">
        <f>'raw data'!AC110</f>
        <v>AP_NL_BS</v>
      </c>
      <c r="AD2" s="52" t="str">
        <f>'raw data'!AD110</f>
        <v>AP_L_AP</v>
      </c>
      <c r="AE2" s="52" t="str">
        <f>'raw data'!AE110</f>
        <v>AP_NL_AP</v>
      </c>
      <c r="AF2" s="52" t="str">
        <f>'raw data'!AF110</f>
        <v>AP_R_R</v>
      </c>
      <c r="AG2" s="52" t="str">
        <f>'raw data'!AG110</f>
        <v>AP_G_G</v>
      </c>
      <c r="AH2" s="52" t="str">
        <f>'raw data'!AH110</f>
        <v>AP_RG_RG</v>
      </c>
      <c r="AI2" s="52" t="str">
        <f>'raw data'!AI110</f>
        <v>AP_R_RG_R</v>
      </c>
      <c r="AJ2" s="52" t="str">
        <f>'raw data'!AJ110</f>
        <v>AP_TRAP_BS</v>
      </c>
      <c r="AK2" s="52" t="str">
        <f>'raw data'!AK110</f>
        <v>TRAP_BS</v>
      </c>
      <c r="AL2" s="52" t="str">
        <f>'raw data'!AL110</f>
        <v>TRAP_L_BS</v>
      </c>
      <c r="AM2" s="52" t="str">
        <f>'raw data'!AM110</f>
        <v>TRAP_NL_BS</v>
      </c>
      <c r="AN2" s="52" t="str">
        <f>'raw data'!AN110</f>
        <v>AP_TRAP_R_RG_BS</v>
      </c>
      <c r="AO2" s="52" t="str">
        <f>'raw data'!AO110</f>
        <v>TRAP_on_TRAP</v>
      </c>
      <c r="AP2" s="52" t="str">
        <f>'raw data'!AP110</f>
        <v>TRAP_L_TRAP_on</v>
      </c>
      <c r="AQ2" s="52" t="str">
        <f>'raw data'!AQ110</f>
        <v>TRAP_NL_TRAP_on</v>
      </c>
      <c r="AR2" s="52" t="str">
        <f>'raw data'!AR110</f>
        <v>GFP_BS</v>
      </c>
      <c r="AS2" s="52" t="str">
        <f>'raw data'!AS110</f>
        <v>GFP_R_BS</v>
      </c>
      <c r="AT2" s="52" t="str">
        <f>'raw data'!AT110</f>
        <v>GFPonly_BS</v>
      </c>
      <c r="AU2" s="52" t="str">
        <f>'raw data'!AU110</f>
        <v>Height_Width</v>
      </c>
      <c r="AV2" s="52" t="str">
        <f>'raw data'!AV110</f>
        <v>Osteocytes_Density</v>
      </c>
      <c r="AW2" s="52" t="str">
        <f>'raw data'!AW110</f>
        <v>Cortex_Width</v>
      </c>
      <c r="AX2" s="52" t="str">
        <f>'raw data'!AX110</f>
        <v>AC_Intensity</v>
      </c>
      <c r="AY2" s="52" t="str">
        <f>'raw data'!AY110</f>
        <v>RedBeads_Intensity</v>
      </c>
      <c r="AZ2" s="52" t="str">
        <f>'raw data'!AZ110</f>
        <v>AC_RedBeads</v>
      </c>
      <c r="BA2" s="52" t="str">
        <f>'raw data'!BA110</f>
        <v>AC_BR_Intensity</v>
      </c>
      <c r="BB2" s="52" t="str">
        <f>'raw data'!BB110</f>
        <v>AC_BR_RedBeads</v>
      </c>
      <c r="BC2" s="52" t="str">
        <f>'raw data'!BC110</f>
        <v>Calcein_Intensity</v>
      </c>
      <c r="BD2" s="52" t="str">
        <f>'raw data'!BD110</f>
        <v>GreenBeads_Intensity</v>
      </c>
      <c r="BE2" s="52" t="str">
        <f>'raw data'!BE110</f>
        <v>Calcein_GreenBeads</v>
      </c>
      <c r="BF2" s="52" t="str">
        <f>'raw data'!BF110</f>
        <v>AP_Intensity</v>
      </c>
      <c r="BG2" s="52" t="str">
        <f>'raw data'!BG110</f>
        <v>AP_Background_Intensity</v>
      </c>
      <c r="BH2" s="52" t="str">
        <f>'raw data'!BH110</f>
        <v>TRAP_Intensity</v>
      </c>
      <c r="BI2" s="53" t="str">
        <f>'raw data'!BI110</f>
        <v>TRAP_Background_Intensity</v>
      </c>
    </row>
    <row r="3" spans="1:61" ht="16.5" thickBot="1" x14ac:dyDescent="0.3">
      <c r="A3" s="81"/>
      <c r="B3" s="39" t="str">
        <f>'raw data'!B111</f>
        <v>AAA_E33_hF_F_total mean_trim</v>
      </c>
      <c r="C3" s="3">
        <f>'raw data'!C111</f>
        <v>39.388321440734686</v>
      </c>
      <c r="D3" s="3">
        <f>'raw data'!D111</f>
        <v>19.29864903875799</v>
      </c>
      <c r="E3" s="3">
        <f>'raw data'!E111</f>
        <v>204.36772015274371</v>
      </c>
      <c r="F3" s="3">
        <f>'raw data'!F111</f>
        <v>30.889080739160974</v>
      </c>
      <c r="G3" s="3">
        <f>'raw data'!G111</f>
        <v>10.845985364355784</v>
      </c>
      <c r="H3" s="3">
        <f>'raw data'!H111</f>
        <v>41.763034037869808</v>
      </c>
      <c r="I3" s="3">
        <f>'raw data'!I111</f>
        <v>8.9488067957001149</v>
      </c>
      <c r="J3" s="3">
        <f>'raw data'!J111</f>
        <v>50.71184083356993</v>
      </c>
      <c r="K3" s="3">
        <f>'raw data'!K111</f>
        <v>78.478663943407938</v>
      </c>
      <c r="L3" s="3">
        <f>'raw data'!L111</f>
        <v>39.182107804840527</v>
      </c>
      <c r="M3" s="3">
        <f>'raw data'!M111</f>
        <v>29.830323814635019</v>
      </c>
      <c r="N3" s="3">
        <f>'raw data'!N111</f>
        <v>82.339228251751521</v>
      </c>
      <c r="O3" s="3">
        <f>'raw data'!O111</f>
        <v>17.660771748248472</v>
      </c>
      <c r="P3" s="3">
        <f>'raw data'!P111</f>
        <v>21.946428369144144</v>
      </c>
      <c r="Q3" s="3">
        <f>'raw data'!Q111</f>
        <v>1.9592804009190976</v>
      </c>
      <c r="R3" s="3">
        <f>'raw data'!R111</f>
        <v>0.57003373043441485</v>
      </c>
      <c r="S3" s="3">
        <f>'raw data'!S111</f>
        <v>6.3380984914711007</v>
      </c>
      <c r="T3" s="3">
        <f>'raw data'!T111</f>
        <v>40.756245157561253</v>
      </c>
      <c r="U3" s="3">
        <f>'raw data'!U111</f>
        <v>1.538418116626866</v>
      </c>
      <c r="V3" s="3">
        <f>'raw data'!V111</f>
        <v>628.30659205957397</v>
      </c>
      <c r="W3" s="3">
        <f>'raw data'!W111</f>
        <v>65.291559612379572</v>
      </c>
      <c r="X3" s="3">
        <f>'raw data'!X111</f>
        <v>24.711563882194536</v>
      </c>
      <c r="Y3" s="3">
        <f>'raw data'!Y111</f>
        <v>7.130963599214815</v>
      </c>
      <c r="Z3" s="3">
        <f>'raw data'!Z111</f>
        <v>7.2444257274381014</v>
      </c>
      <c r="AA3" s="3">
        <f>'raw data'!AA111</f>
        <v>32.476968574129103</v>
      </c>
      <c r="AB3" s="3">
        <f>'raw data'!AB111</f>
        <v>39.883294269691341</v>
      </c>
      <c r="AC3" s="3">
        <f>'raw data'!AC111</f>
        <v>26.296490281028834</v>
      </c>
      <c r="AD3" s="3">
        <f>'raw data'!AD111</f>
        <v>60.544986703453688</v>
      </c>
      <c r="AE3" s="3">
        <f>'raw data'!AE111</f>
        <v>39.455013296546312</v>
      </c>
      <c r="AF3" s="3">
        <f>'raw data'!AF111</f>
        <v>63.509938783124149</v>
      </c>
      <c r="AG3" s="3">
        <f>'raw data'!AG111</f>
        <v>34.756909471725017</v>
      </c>
      <c r="AH3" s="3">
        <f>'raw data'!AH111</f>
        <v>85.370771263838805</v>
      </c>
      <c r="AI3" s="3">
        <f>'raw data'!AI111</f>
        <v>81.726763762285074</v>
      </c>
      <c r="AJ3" s="3">
        <f>'raw data'!AJ111</f>
        <v>21.801876000435257</v>
      </c>
      <c r="AK3" s="3">
        <f>'raw data'!AK111</f>
        <v>29.208164911855139</v>
      </c>
      <c r="AL3" s="3">
        <f>'raw data'!AL111</f>
        <v>15.085352646892</v>
      </c>
      <c r="AM3" s="3">
        <f>'raw data'!AM111</f>
        <v>13.497276400736338</v>
      </c>
      <c r="AN3" s="3">
        <f>'raw data'!AN111</f>
        <v>8.1920490194119395</v>
      </c>
      <c r="AO3" s="3">
        <f>'raw data'!AO111</f>
        <v>77.974246793857446</v>
      </c>
      <c r="AP3" s="3">
        <f>'raw data'!AP111</f>
        <v>52.752288270416116</v>
      </c>
      <c r="AQ3" s="3">
        <f>'raw data'!AQ111</f>
        <v>47.247711729583891</v>
      </c>
      <c r="AR3" s="3">
        <f>'raw data'!AR111</f>
        <v>0</v>
      </c>
      <c r="AS3" s="3">
        <f>'raw data'!AS111</f>
        <v>0</v>
      </c>
      <c r="AT3" s="3">
        <f>'raw data'!AT111</f>
        <v>0</v>
      </c>
      <c r="AU3" s="3">
        <f>'raw data'!AU111</f>
        <v>1.725409281921372</v>
      </c>
      <c r="AV3" s="3">
        <f>'raw data'!AV111</f>
        <v>740.28978726706555</v>
      </c>
      <c r="AW3" s="3">
        <f>'raw data'!AW111</f>
        <v>374.7923042359738</v>
      </c>
      <c r="AX3" s="3">
        <f>'raw data'!AX111</f>
        <v>84.833333333333329</v>
      </c>
      <c r="AY3" s="3">
        <f>'raw data'!AY111</f>
        <v>240.58333333333331</v>
      </c>
      <c r="AZ3" s="3">
        <f>'raw data'!AZ111</f>
        <v>0.35284416766728421</v>
      </c>
      <c r="BA3" s="3">
        <f>'raw data'!BA111</f>
        <v>39.104166666666671</v>
      </c>
      <c r="BB3" s="3">
        <f>'raw data'!BB111</f>
        <v>0.16259079263234638</v>
      </c>
      <c r="BC3" s="3">
        <f>'raw data'!BC111</f>
        <v>143.71428571428572</v>
      </c>
      <c r="BD3" s="3">
        <f>'raw data'!BD111</f>
        <v>234.62500000000003</v>
      </c>
      <c r="BE3" s="3">
        <f>'raw data'!BE111</f>
        <v>0.61455152986188566</v>
      </c>
      <c r="BF3" s="3">
        <f>'raw data'!BF111</f>
        <v>110.85416666666666</v>
      </c>
      <c r="BG3" s="3">
        <f>'raw data'!BG111</f>
        <v>35.574426264893823</v>
      </c>
      <c r="BH3" s="3">
        <f>'raw data'!BH111</f>
        <v>184.07142857142858</v>
      </c>
      <c r="BI3" s="4">
        <f>'raw data'!BI111</f>
        <v>24.61577121490329</v>
      </c>
    </row>
    <row r="4" spans="1:61" ht="15.75" thickBot="1" x14ac:dyDescent="0.3">
      <c r="A4" s="81"/>
      <c r="B4" s="39" t="str">
        <f>'raw data'!B112</f>
        <v>AAA_E33_hF_F_total std_trim</v>
      </c>
      <c r="C4" s="42">
        <f>'raw data'!C112</f>
        <v>2.775994024816316</v>
      </c>
      <c r="D4" s="42">
        <f>'raw data'!D112</f>
        <v>2.4760087299163014</v>
      </c>
      <c r="E4" s="42">
        <f>'raw data'!E112</f>
        <v>24.902958983067286</v>
      </c>
      <c r="F4" s="42">
        <f>'raw data'!F112</f>
        <v>2.4999062838675687</v>
      </c>
      <c r="G4" s="42">
        <f>'raw data'!G112</f>
        <v>1.5821187382624906</v>
      </c>
      <c r="H4" s="42">
        <f>'raw data'!H112</f>
        <v>3.4490454464496221</v>
      </c>
      <c r="I4" s="42">
        <f>'raw data'!I112</f>
        <v>2.3315354959285357</v>
      </c>
      <c r="J4" s="42">
        <f>'raw data'!J112</f>
        <v>2.837464627494704</v>
      </c>
      <c r="K4" s="42">
        <f>'raw data'!K112</f>
        <v>2.8883720977735172</v>
      </c>
      <c r="L4" s="42">
        <f>'raw data'!L112</f>
        <v>3.9972410321204053</v>
      </c>
      <c r="M4" s="42">
        <f>'raw data'!M112</f>
        <v>1.9415594293274874</v>
      </c>
      <c r="N4" s="42">
        <f>'raw data'!N112</f>
        <v>4.3763379977121586</v>
      </c>
      <c r="O4" s="42">
        <f>'raw data'!O112</f>
        <v>4.3763379977121621</v>
      </c>
      <c r="P4" s="42">
        <f>'raw data'!P112</f>
        <v>6.8168763255348956</v>
      </c>
      <c r="Q4" s="42">
        <f>'raw data'!Q112</f>
        <v>0.22835092736020743</v>
      </c>
      <c r="R4" s="42">
        <f>'raw data'!R112</f>
        <v>5.9048084334345267E-2</v>
      </c>
      <c r="S4" s="42">
        <f>'raw data'!S112</f>
        <v>1.3770399781726179</v>
      </c>
      <c r="T4" s="42">
        <f>'raw data'!T112</f>
        <v>4.134326588350774</v>
      </c>
      <c r="U4" s="42">
        <f>'raw data'!U112</f>
        <v>0.23101396248502917</v>
      </c>
      <c r="V4" s="42">
        <f>'raw data'!V112</f>
        <v>103.27513348683733</v>
      </c>
      <c r="W4" s="42">
        <f>'raw data'!W112</f>
        <v>7.9402228125395959</v>
      </c>
      <c r="X4" s="42">
        <f>'raw data'!X112</f>
        <v>3.8770941853236578</v>
      </c>
      <c r="Y4" s="42">
        <f>'raw data'!Y112</f>
        <v>1.2115488580436855</v>
      </c>
      <c r="Z4" s="42">
        <f>'raw data'!Z112</f>
        <v>2.2548261240708687</v>
      </c>
      <c r="AA4" s="42">
        <f>'raw data'!AA112</f>
        <v>3.7248229178651742</v>
      </c>
      <c r="AB4" s="42">
        <f>'raw data'!AB112</f>
        <v>4.3342253293287083</v>
      </c>
      <c r="AC4" s="42">
        <f>'raw data'!AC112</f>
        <v>5.4415111844845301</v>
      </c>
      <c r="AD4" s="42">
        <f>'raw data'!AD112</f>
        <v>3.9924221751702245</v>
      </c>
      <c r="AE4" s="42">
        <f>'raw data'!AE112</f>
        <v>3.9924221751702298</v>
      </c>
      <c r="AF4" s="42">
        <f>'raw data'!AF112</f>
        <v>9.3643832167891343</v>
      </c>
      <c r="AG4" s="42">
        <f>'raw data'!AG112</f>
        <v>8.365718962386131</v>
      </c>
      <c r="AH4" s="42">
        <f>'raw data'!AH112</f>
        <v>5.6063773335864378</v>
      </c>
      <c r="AI4" s="42">
        <f>'raw data'!AI112</f>
        <v>7.0928215100389895</v>
      </c>
      <c r="AJ4" s="42">
        <f>'raw data'!AJ112</f>
        <v>5.2122034302318543</v>
      </c>
      <c r="AK4" s="42">
        <f>'raw data'!AK112</f>
        <v>5.3318250742807773</v>
      </c>
      <c r="AL4" s="42">
        <f>'raw data'!AL112</f>
        <v>2.0076625211965897</v>
      </c>
      <c r="AM4" s="42">
        <f>'raw data'!AM112</f>
        <v>1.932357103591775</v>
      </c>
      <c r="AN4" s="42">
        <f>'raw data'!AN112</f>
        <v>1.8162249095990508</v>
      </c>
      <c r="AO4" s="42">
        <f>'raw data'!AO112</f>
        <v>5.7810319594375903</v>
      </c>
      <c r="AP4" s="42">
        <f>'raw data'!AP112</f>
        <v>2.8047386838938215</v>
      </c>
      <c r="AQ4" s="42">
        <f>'raw data'!AQ112</f>
        <v>2.8047386838938149</v>
      </c>
      <c r="AR4" s="42">
        <f>'raw data'!AR112</f>
        <v>0</v>
      </c>
      <c r="AS4" s="42">
        <f>'raw data'!AS112</f>
        <v>0</v>
      </c>
      <c r="AT4" s="42">
        <f>'raw data'!AT112</f>
        <v>0</v>
      </c>
      <c r="AU4" s="42">
        <f>'raw data'!AU112</f>
        <v>0.24986967036734545</v>
      </c>
      <c r="AV4" s="42">
        <f>'raw data'!AV112</f>
        <v>67.564357663587259</v>
      </c>
      <c r="AW4" s="42">
        <f>'raw data'!AW112</f>
        <v>52.771341857058054</v>
      </c>
      <c r="AX4" s="42">
        <f>'raw data'!AX112</f>
        <v>6.1308483578785058</v>
      </c>
      <c r="AY4" s="42">
        <f>'raw data'!AY112</f>
        <v>1.3062730213662106</v>
      </c>
      <c r="AZ4" s="42">
        <f>'raw data'!AZ112</f>
        <v>2.5446854053926164E-2</v>
      </c>
      <c r="BA4" s="42">
        <f>'raw data'!BA112</f>
        <v>3.2107674748847481</v>
      </c>
      <c r="BB4" s="42">
        <f>'raw data'!BB112</f>
        <v>1.3456746372206754E-2</v>
      </c>
      <c r="BC4" s="42">
        <f>'raw data'!BC112</f>
        <v>6.9246702593739551</v>
      </c>
      <c r="BD4" s="42">
        <f>'raw data'!BD112</f>
        <v>2.4377162093771929</v>
      </c>
      <c r="BE4" s="42">
        <f>'raw data'!BE112</f>
        <v>3.328798885126414E-2</v>
      </c>
      <c r="BF4" s="42">
        <f>'raw data'!BF112</f>
        <v>10.40468358366512</v>
      </c>
      <c r="BG4" s="42">
        <f>'raw data'!BG112</f>
        <v>5.0135897866052606</v>
      </c>
      <c r="BH4" s="42">
        <f>'raw data'!BH112</f>
        <v>8.0896923113998369</v>
      </c>
      <c r="BI4" s="43">
        <f>'raw data'!BI112</f>
        <v>1.1634173077325158</v>
      </c>
    </row>
    <row r="5" spans="1:61" ht="15.75" thickBot="1" x14ac:dyDescent="0.3">
      <c r="A5" s="81"/>
      <c r="B5" s="39" t="str">
        <f>'raw data'!B113</f>
        <v>AAA_E33_hF_F_total RSE(%)_trim</v>
      </c>
      <c r="C5" s="42">
        <f>'raw data'!C113</f>
        <v>2.4917591403767383</v>
      </c>
      <c r="D5" s="42">
        <f>'raw data'!D113</f>
        <v>4.8492686347608167</v>
      </c>
      <c r="E5" s="42">
        <f>'raw data'!E113</f>
        <v>4.6056362332420244</v>
      </c>
      <c r="F5" s="42">
        <f>'raw data'!F113</f>
        <v>2.8613682300563585</v>
      </c>
      <c r="G5" s="42">
        <f>'raw data'!G113</f>
        <v>5.513419528580787</v>
      </c>
      <c r="H5" s="42">
        <f>'raw data'!H113</f>
        <v>3.1214605801152167</v>
      </c>
      <c r="I5" s="42">
        <f>'raw data'!I113</f>
        <v>9.8475428639756686</v>
      </c>
      <c r="J5" s="42">
        <f>'raw data'!J113</f>
        <v>2.1148134340716291</v>
      </c>
      <c r="K5" s="42">
        <f>'raw data'!K113</f>
        <v>1.3910813244435012</v>
      </c>
      <c r="L5" s="42">
        <f>'raw data'!L113</f>
        <v>3.8558801066072395</v>
      </c>
      <c r="M5" s="42">
        <f>'raw data'!M113</f>
        <v>2.4600486775870367</v>
      </c>
      <c r="N5" s="42">
        <f>'raw data'!N113</f>
        <v>2.0088848537153332</v>
      </c>
      <c r="O5" s="42">
        <f>'raw data'!O113</f>
        <v>9.365956984182084</v>
      </c>
      <c r="P5" s="42">
        <f>'raw data'!P113</f>
        <v>11.740120190000431</v>
      </c>
      <c r="Q5" s="42">
        <f>'raw data'!Q113</f>
        <v>4.1206069624055495</v>
      </c>
      <c r="R5" s="42">
        <f>'raw data'!R113</f>
        <v>3.915220606441467</v>
      </c>
      <c r="S5" s="42">
        <f>'raw data'!S113</f>
        <v>7.6814387457146474</v>
      </c>
      <c r="T5" s="42">
        <f>'raw data'!T113</f>
        <v>3.5864569404773956</v>
      </c>
      <c r="U5" s="42">
        <f>'raw data'!U113</f>
        <v>5.3090748755644928</v>
      </c>
      <c r="V5" s="42">
        <f>'raw data'!V113</f>
        <v>5.8113784050163551</v>
      </c>
      <c r="W5" s="42">
        <f>'raw data'!W113</f>
        <v>4.2996257312670458</v>
      </c>
      <c r="X5" s="42">
        <f>'raw data'!X113</f>
        <v>5.5470378216666463</v>
      </c>
      <c r="Y5" s="42">
        <f>'raw data'!Y113</f>
        <v>6.4216065512637606</v>
      </c>
      <c r="Z5" s="42">
        <f>'raw data'!Z113</f>
        <v>11.764137003765923</v>
      </c>
      <c r="AA5" s="42">
        <f>'raw data'!AA113</f>
        <v>4.3349203851651517</v>
      </c>
      <c r="AB5" s="42">
        <f>'raw data'!AB113</f>
        <v>4.1074420318079898</v>
      </c>
      <c r="AC5" s="42">
        <f>'raw data'!AC113</f>
        <v>7.8211878666609795</v>
      </c>
      <c r="AD5" s="42">
        <f>'raw data'!AD113</f>
        <v>2.4923512674295267</v>
      </c>
      <c r="AE5" s="42">
        <f>'raw data'!AE113</f>
        <v>3.8245931692555226</v>
      </c>
      <c r="AF5" s="42">
        <f>'raw data'!AF113</f>
        <v>5.2130572010412539</v>
      </c>
      <c r="AG5" s="42">
        <f>'raw data'!AG113</f>
        <v>9.0973121805718566</v>
      </c>
      <c r="AH5" s="42">
        <f>'raw data'!AH113</f>
        <v>2.4821275748242435</v>
      </c>
      <c r="AI5" s="42">
        <f>'raw data'!AI113</f>
        <v>3.2802406712053589</v>
      </c>
      <c r="AJ5" s="42">
        <f>'raw data'!AJ113</f>
        <v>8.4524478314782368</v>
      </c>
      <c r="AK5" s="42">
        <f>'raw data'!AK113</f>
        <v>6.4539653167223658</v>
      </c>
      <c r="AL5" s="42">
        <f>'raw data'!AL113</f>
        <v>5.0302112556897001</v>
      </c>
      <c r="AM5" s="42">
        <f>'raw data'!AM113</f>
        <v>5.4111830612349126</v>
      </c>
      <c r="AN5" s="42">
        <f>'raw data'!AN113</f>
        <v>8.379692177087513</v>
      </c>
      <c r="AO5" s="42">
        <f>'raw data'!AO113</f>
        <v>2.6212544967452627</v>
      </c>
      <c r="AP5" s="42">
        <f>'raw data'!AP113</f>
        <v>2.009565107682787</v>
      </c>
      <c r="AQ5" s="42">
        <f>'raw data'!AQ113</f>
        <v>2.2436887201094837</v>
      </c>
      <c r="AR5" s="42">
        <f>'raw data'!AR113</f>
        <v>0</v>
      </c>
      <c r="AS5" s="42">
        <f>'raw data'!AS113</f>
        <v>0</v>
      </c>
      <c r="AT5" s="42">
        <f>'raw data'!AT113</f>
        <v>0</v>
      </c>
      <c r="AU5" s="42">
        <f>'raw data'!AU113</f>
        <v>5.1200761518115243</v>
      </c>
      <c r="AV5" s="42">
        <f>'raw data'!AV113</f>
        <v>3.4495851864713147</v>
      </c>
      <c r="AW5" s="42">
        <f>'raw data'!AW113</f>
        <v>4.9780869641263079</v>
      </c>
      <c r="AX5" s="42">
        <f>'raw data'!AX113</f>
        <v>2.5551067475141265</v>
      </c>
      <c r="AY5" s="42">
        <f>'raw data'!AY113</f>
        <v>0.19196560682142447</v>
      </c>
      <c r="AZ5" s="42">
        <f>'raw data'!AZ113</f>
        <v>2.549800267403421</v>
      </c>
      <c r="BA5" s="42">
        <f>'raw data'!BA113</f>
        <v>2.9029584924507779</v>
      </c>
      <c r="BB5" s="42">
        <f>'raw data'!BB113</f>
        <v>2.9261671151364599</v>
      </c>
      <c r="BC5" s="42">
        <f>'raw data'!BC113</f>
        <v>1.8211685305595047</v>
      </c>
      <c r="BD5" s="42">
        <f>'raw data'!BD113</f>
        <v>0.36733631587831189</v>
      </c>
      <c r="BE5" s="42">
        <f>'raw data'!BE113</f>
        <v>2.0472940920890212</v>
      </c>
      <c r="BF5" s="42">
        <f>'raw data'!BF113</f>
        <v>3.3184238984145638</v>
      </c>
      <c r="BG5" s="42">
        <f>'raw data'!BG113</f>
        <v>4.9827132977470887</v>
      </c>
      <c r="BH5" s="42">
        <f>'raw data'!BH113</f>
        <v>1.6611031462161627</v>
      </c>
      <c r="BI5" s="43">
        <f>'raw data'!BI113</f>
        <v>1.67100242455412</v>
      </c>
    </row>
    <row r="6" spans="1:61" ht="15.75" thickBot="1" x14ac:dyDescent="0.3">
      <c r="A6" s="81"/>
      <c r="B6" s="39" t="str">
        <f>'raw data'!B114</f>
        <v>AAA_E33_hF_F_total mice_trim</v>
      </c>
      <c r="C6" s="39">
        <f>'raw data'!C114</f>
        <v>8</v>
      </c>
      <c r="D6" s="39">
        <f>'raw data'!D114</f>
        <v>7</v>
      </c>
      <c r="E6" s="39">
        <f>'raw data'!E114</f>
        <v>7</v>
      </c>
      <c r="F6" s="39">
        <f>'raw data'!F114</f>
        <v>8</v>
      </c>
      <c r="G6" s="39">
        <f>'raw data'!G114</f>
        <v>7</v>
      </c>
      <c r="H6" s="39">
        <f>'raw data'!H114</f>
        <v>7</v>
      </c>
      <c r="I6" s="39">
        <f>'raw data'!I114</f>
        <v>7</v>
      </c>
      <c r="J6" s="39">
        <f>'raw data'!J114</f>
        <v>7</v>
      </c>
      <c r="K6" s="39">
        <f>'raw data'!K114</f>
        <v>7</v>
      </c>
      <c r="L6" s="39">
        <f>'raw data'!L114</f>
        <v>7</v>
      </c>
      <c r="M6" s="39">
        <f>'raw data'!M114</f>
        <v>7</v>
      </c>
      <c r="N6" s="39">
        <f>'raw data'!N114</f>
        <v>7</v>
      </c>
      <c r="O6" s="39">
        <f>'raw data'!O114</f>
        <v>7</v>
      </c>
      <c r="P6" s="39">
        <f>'raw data'!P114</f>
        <v>7</v>
      </c>
      <c r="Q6" s="39">
        <f>'raw data'!Q114</f>
        <v>8</v>
      </c>
      <c r="R6" s="39">
        <f>'raw data'!R114</f>
        <v>7</v>
      </c>
      <c r="S6" s="39">
        <f>'raw data'!S114</f>
        <v>8</v>
      </c>
      <c r="T6" s="39">
        <f>'raw data'!T114</f>
        <v>8</v>
      </c>
      <c r="U6" s="39">
        <f>'raw data'!U114</f>
        <v>8</v>
      </c>
      <c r="V6" s="39">
        <f>'raw data'!V114</f>
        <v>8</v>
      </c>
      <c r="W6" s="39">
        <f>'raw data'!W114</f>
        <v>8</v>
      </c>
      <c r="X6" s="39">
        <f>'raw data'!X114</f>
        <v>8</v>
      </c>
      <c r="Y6" s="39">
        <f>'raw data'!Y114</f>
        <v>7</v>
      </c>
      <c r="Z6" s="39">
        <f>'raw data'!Z114</f>
        <v>7</v>
      </c>
      <c r="AA6" s="39">
        <f>'raw data'!AA114</f>
        <v>7</v>
      </c>
      <c r="AB6" s="39">
        <f>'raw data'!AB114</f>
        <v>7</v>
      </c>
      <c r="AC6" s="39">
        <f>'raw data'!AC114</f>
        <v>7</v>
      </c>
      <c r="AD6" s="39">
        <f>'raw data'!AD114</f>
        <v>7</v>
      </c>
      <c r="AE6" s="39">
        <f>'raw data'!AE114</f>
        <v>7</v>
      </c>
      <c r="AF6" s="39">
        <f>'raw data'!AF114</f>
        <v>8</v>
      </c>
      <c r="AG6" s="39">
        <f>'raw data'!AG114</f>
        <v>7</v>
      </c>
      <c r="AH6" s="39">
        <f>'raw data'!AH114</f>
        <v>7</v>
      </c>
      <c r="AI6" s="39">
        <f>'raw data'!AI114</f>
        <v>7</v>
      </c>
      <c r="AJ6" s="39">
        <f>'raw data'!AJ114</f>
        <v>8</v>
      </c>
      <c r="AK6" s="39">
        <f>'raw data'!AK114</f>
        <v>8</v>
      </c>
      <c r="AL6" s="39">
        <f>'raw data'!AL114</f>
        <v>7</v>
      </c>
      <c r="AM6" s="39">
        <f>'raw data'!AM114</f>
        <v>7</v>
      </c>
      <c r="AN6" s="39">
        <f>'raw data'!AN114</f>
        <v>7</v>
      </c>
      <c r="AO6" s="39">
        <f>'raw data'!AO114</f>
        <v>8</v>
      </c>
      <c r="AP6" s="39">
        <f>'raw data'!AP114</f>
        <v>7</v>
      </c>
      <c r="AQ6" s="39">
        <f>'raw data'!AQ114</f>
        <v>7</v>
      </c>
      <c r="AR6" s="39">
        <f>'raw data'!AR114</f>
        <v>0</v>
      </c>
      <c r="AS6" s="39">
        <f>'raw data'!AS114</f>
        <v>0</v>
      </c>
      <c r="AT6" s="39">
        <f>'raw data'!AT114</f>
        <v>0</v>
      </c>
      <c r="AU6" s="39">
        <f>'raw data'!AU114</f>
        <v>8</v>
      </c>
      <c r="AV6" s="39">
        <f>'raw data'!AV114</f>
        <v>7</v>
      </c>
      <c r="AW6" s="39">
        <f>'raw data'!AW114</f>
        <v>8</v>
      </c>
      <c r="AX6" s="39">
        <f>'raw data'!AX114</f>
        <v>8</v>
      </c>
      <c r="AY6" s="39">
        <f>'raw data'!AY114</f>
        <v>8</v>
      </c>
      <c r="AZ6" s="39">
        <f>'raw data'!AZ114</f>
        <v>8</v>
      </c>
      <c r="BA6" s="39">
        <f>'raw data'!BA114</f>
        <v>8</v>
      </c>
      <c r="BB6" s="39">
        <f>'raw data'!BB114</f>
        <v>8</v>
      </c>
      <c r="BC6" s="39">
        <f>'raw data'!BC114</f>
        <v>7</v>
      </c>
      <c r="BD6" s="39">
        <f>'raw data'!BD114</f>
        <v>8</v>
      </c>
      <c r="BE6" s="39">
        <f>'raw data'!BE114</f>
        <v>7</v>
      </c>
      <c r="BF6" s="39">
        <f>'raw data'!BF114</f>
        <v>8</v>
      </c>
      <c r="BG6" s="39">
        <f>'raw data'!BG114</f>
        <v>8</v>
      </c>
      <c r="BH6" s="39">
        <f>'raw data'!BH114</f>
        <v>7</v>
      </c>
      <c r="BI6" s="40">
        <f>'raw data'!BI114</f>
        <v>8</v>
      </c>
    </row>
    <row r="7" spans="1:61" ht="15.75" thickBot="1" x14ac:dyDescent="0.3">
      <c r="A7" s="81"/>
      <c r="B7" s="39" t="str">
        <f>'raw data'!B115</f>
        <v>AAA_E33_hF_F_total sections_trim</v>
      </c>
      <c r="C7" s="39">
        <f>'raw data'!C115</f>
        <v>21</v>
      </c>
      <c r="D7" s="39">
        <f>'raw data'!D115</f>
        <v>20</v>
      </c>
      <c r="E7" s="39">
        <f>'raw data'!E115</f>
        <v>17</v>
      </c>
      <c r="F7" s="39">
        <f>'raw data'!F115</f>
        <v>21</v>
      </c>
      <c r="G7" s="39">
        <f>'raw data'!G115</f>
        <v>20</v>
      </c>
      <c r="H7" s="39">
        <f>'raw data'!H115</f>
        <v>17</v>
      </c>
      <c r="I7" s="39">
        <f>'raw data'!I115</f>
        <v>17</v>
      </c>
      <c r="J7" s="39">
        <f>'raw data'!J115</f>
        <v>17</v>
      </c>
      <c r="K7" s="39">
        <f>'raw data'!K115</f>
        <v>17</v>
      </c>
      <c r="L7" s="39">
        <f>'raw data'!L115</f>
        <v>17</v>
      </c>
      <c r="M7" s="39">
        <f>'raw data'!M115</f>
        <v>17</v>
      </c>
      <c r="N7" s="39">
        <f>'raw data'!N115</f>
        <v>17</v>
      </c>
      <c r="O7" s="39">
        <f>'raw data'!O115</f>
        <v>17</v>
      </c>
      <c r="P7" s="39">
        <f>'raw data'!P115</f>
        <v>17</v>
      </c>
      <c r="Q7" s="39">
        <f>'raw data'!Q115</f>
        <v>22</v>
      </c>
      <c r="R7" s="39">
        <f>'raw data'!R115</f>
        <v>15</v>
      </c>
      <c r="S7" s="39">
        <f>'raw data'!S115</f>
        <v>22</v>
      </c>
      <c r="T7" s="39">
        <f>'raw data'!T115</f>
        <v>21</v>
      </c>
      <c r="U7" s="39">
        <f>'raw data'!U115</f>
        <v>21</v>
      </c>
      <c r="V7" s="39">
        <f>'raw data'!V115</f>
        <v>21</v>
      </c>
      <c r="W7" s="39">
        <f>'raw data'!W115</f>
        <v>21</v>
      </c>
      <c r="X7" s="39">
        <f>'raw data'!X115</f>
        <v>19</v>
      </c>
      <c r="Y7" s="39">
        <f>'raw data'!Y115</f>
        <v>18</v>
      </c>
      <c r="Z7" s="39">
        <f>'raw data'!Z115</f>
        <v>16</v>
      </c>
      <c r="AA7" s="39">
        <f>'raw data'!AA115</f>
        <v>16</v>
      </c>
      <c r="AB7" s="39">
        <f>'raw data'!AB115</f>
        <v>16</v>
      </c>
      <c r="AC7" s="39">
        <f>'raw data'!AC115</f>
        <v>16</v>
      </c>
      <c r="AD7" s="39">
        <f>'raw data'!AD115</f>
        <v>16</v>
      </c>
      <c r="AE7" s="39">
        <f>'raw data'!AE115</f>
        <v>16</v>
      </c>
      <c r="AF7" s="39">
        <f>'raw data'!AF115</f>
        <v>19</v>
      </c>
      <c r="AG7" s="39">
        <f>'raw data'!AG115</f>
        <v>18</v>
      </c>
      <c r="AH7" s="39">
        <f>'raw data'!AH115</f>
        <v>16</v>
      </c>
      <c r="AI7" s="39">
        <f>'raw data'!AI115</f>
        <v>16</v>
      </c>
      <c r="AJ7" s="39">
        <f>'raw data'!AJ115</f>
        <v>21</v>
      </c>
      <c r="AK7" s="39">
        <f>'raw data'!AK115</f>
        <v>21</v>
      </c>
      <c r="AL7" s="39">
        <f>'raw data'!AL115</f>
        <v>16</v>
      </c>
      <c r="AM7" s="39">
        <f>'raw data'!AM115</f>
        <v>16</v>
      </c>
      <c r="AN7" s="39">
        <f>'raw data'!AN115</f>
        <v>15</v>
      </c>
      <c r="AO7" s="39">
        <f>'raw data'!AO115</f>
        <v>21</v>
      </c>
      <c r="AP7" s="39">
        <f>'raw data'!AP115</f>
        <v>16</v>
      </c>
      <c r="AQ7" s="39">
        <f>'raw data'!AQ115</f>
        <v>16</v>
      </c>
      <c r="AR7" s="39">
        <f>'raw data'!AR115</f>
        <v>0</v>
      </c>
      <c r="AS7" s="39">
        <f>'raw data'!AS115</f>
        <v>0</v>
      </c>
      <c r="AT7" s="39">
        <f>'raw data'!AT115</f>
        <v>0</v>
      </c>
      <c r="AU7" s="39">
        <f>'raw data'!AU115</f>
        <v>20</v>
      </c>
      <c r="AV7" s="39">
        <f>'raw data'!AV115</f>
        <v>18</v>
      </c>
      <c r="AW7" s="39">
        <f>'raw data'!AW115</f>
        <v>21</v>
      </c>
      <c r="AX7" s="39">
        <f>'raw data'!AX115</f>
        <v>21</v>
      </c>
      <c r="AY7" s="39">
        <f>'raw data'!AY115</f>
        <v>24</v>
      </c>
      <c r="AZ7" s="39">
        <f>'raw data'!AZ115</f>
        <v>21</v>
      </c>
      <c r="BA7" s="39">
        <f>'raw data'!BA115</f>
        <v>21</v>
      </c>
      <c r="BB7" s="39">
        <f>'raw data'!BB115</f>
        <v>21</v>
      </c>
      <c r="BC7" s="39">
        <f>'raw data'!BC115</f>
        <v>19</v>
      </c>
      <c r="BD7" s="39">
        <f>'raw data'!BD115</f>
        <v>24</v>
      </c>
      <c r="BE7" s="39">
        <f>'raw data'!BE115</f>
        <v>19</v>
      </c>
      <c r="BF7" s="39">
        <f>'raw data'!BF115</f>
        <v>21</v>
      </c>
      <c r="BG7" s="39">
        <f>'raw data'!BG115</f>
        <v>22</v>
      </c>
      <c r="BH7" s="39">
        <f>'raw data'!BH115</f>
        <v>20</v>
      </c>
      <c r="BI7" s="40">
        <f>'raw data'!BI115</f>
        <v>21</v>
      </c>
    </row>
    <row r="8" spans="1:61" ht="16.5" thickBot="1" x14ac:dyDescent="0.3">
      <c r="A8" s="81"/>
      <c r="B8" s="39" t="str">
        <f>'raw data'!B116</f>
        <v>AAA_E33_hF_M_total mean_trim</v>
      </c>
      <c r="C8" s="44">
        <f>'raw data'!C116</f>
        <v>34.193311049150125</v>
      </c>
      <c r="D8" s="44">
        <f>'raw data'!D116</f>
        <v>29.846266969619393</v>
      </c>
      <c r="E8" s="44">
        <f>'raw data'!E116</f>
        <v>116.09230797791878</v>
      </c>
      <c r="F8" s="44">
        <f>'raw data'!F116</f>
        <v>20.331760402438572</v>
      </c>
      <c r="G8" s="44">
        <f>'raw data'!G116</f>
        <v>17.626182835167764</v>
      </c>
      <c r="H8" s="44">
        <f>'raw data'!H116</f>
        <v>36.504153465166858</v>
      </c>
      <c r="I8" s="44">
        <f>'raw data'!I116</f>
        <v>14.2567648235269</v>
      </c>
      <c r="J8" s="44">
        <f>'raw data'!J116</f>
        <v>50.760918288693745</v>
      </c>
      <c r="K8" s="44">
        <f>'raw data'!K116</f>
        <v>68.363325935546797</v>
      </c>
      <c r="L8" s="44">
        <f>'raw data'!L116</f>
        <v>59.627209908064962</v>
      </c>
      <c r="M8" s="44">
        <f>'raw data'!M116</f>
        <v>32.508841556110326</v>
      </c>
      <c r="N8" s="44">
        <f>'raw data'!N116</f>
        <v>72.009464156388233</v>
      </c>
      <c r="O8" s="44">
        <f>'raw data'!O116</f>
        <v>27.990535843611763</v>
      </c>
      <c r="P8" s="44">
        <f>'raw data'!P116</f>
        <v>39.013911436056325</v>
      </c>
      <c r="Q8" s="44">
        <f>'raw data'!Q116</f>
        <v>1.3104715871677728</v>
      </c>
      <c r="R8" s="44">
        <f>'raw data'!R116</f>
        <v>0.42275049744793119</v>
      </c>
      <c r="S8" s="44">
        <f>'raw data'!S116</f>
        <v>11.061931988074539</v>
      </c>
      <c r="T8" s="44">
        <f>'raw data'!T116</f>
        <v>48.846032598086353</v>
      </c>
      <c r="U8" s="44">
        <f>'raw data'!U116</f>
        <v>2.2826202423718178</v>
      </c>
      <c r="V8" s="44">
        <f>'raw data'!V116</f>
        <v>394.92875274677118</v>
      </c>
      <c r="W8" s="44">
        <f>'raw data'!W116</f>
        <v>48.781550237798953</v>
      </c>
      <c r="X8" s="44">
        <f>'raw data'!X116</f>
        <v>12.648689044038557</v>
      </c>
      <c r="Y8" s="44">
        <f>'raw data'!Y116</f>
        <v>10.330336255061081</v>
      </c>
      <c r="Z8" s="44">
        <f>'raw data'!Z116</f>
        <v>9.1637412334478068</v>
      </c>
      <c r="AA8" s="44">
        <f>'raw data'!AA116</f>
        <v>21.939826160324134</v>
      </c>
      <c r="AB8" s="44">
        <f>'raw data'!AB116</f>
        <v>31.346677783185154</v>
      </c>
      <c r="AC8" s="44">
        <f>'raw data'!AC116</f>
        <v>18.741919225038547</v>
      </c>
      <c r="AD8" s="44">
        <f>'raw data'!AD116</f>
        <v>62.531856957035252</v>
      </c>
      <c r="AE8" s="44">
        <f>'raw data'!AE116</f>
        <v>37.468143042964741</v>
      </c>
      <c r="AF8" s="44">
        <f>'raw data'!AF116</f>
        <v>37.70292269978966</v>
      </c>
      <c r="AG8" s="44">
        <f>'raw data'!AG116</f>
        <v>33.777750681982944</v>
      </c>
      <c r="AH8" s="44">
        <f>'raw data'!AH116</f>
        <v>70.596107692494257</v>
      </c>
      <c r="AI8" s="44">
        <f>'raw data'!AI116</f>
        <v>65.217522120612117</v>
      </c>
      <c r="AJ8" s="44">
        <f>'raw data'!AJ116</f>
        <v>13.397155466172029</v>
      </c>
      <c r="AK8" s="44">
        <f>'raw data'!AK116</f>
        <v>24.065792166514651</v>
      </c>
      <c r="AL8" s="44">
        <f>'raw data'!AL116</f>
        <v>12.892979957136541</v>
      </c>
      <c r="AM8" s="44">
        <f>'raw data'!AM116</f>
        <v>11.477071633851063</v>
      </c>
      <c r="AN8" s="44">
        <f>'raw data'!AN116</f>
        <v>5.3219361926534674</v>
      </c>
      <c r="AO8" s="44">
        <f>'raw data'!AO116</f>
        <v>78.435548449137329</v>
      </c>
      <c r="AP8" s="44">
        <f>'raw data'!AP116</f>
        <v>52.723579131015775</v>
      </c>
      <c r="AQ8" s="44">
        <f>'raw data'!AQ116</f>
        <v>47.276420868984225</v>
      </c>
      <c r="AR8" s="44">
        <f>'raw data'!AR116</f>
        <v>0</v>
      </c>
      <c r="AS8" s="44">
        <f>'raw data'!AS116</f>
        <v>0</v>
      </c>
      <c r="AT8" s="44">
        <f>'raw data'!AT116</f>
        <v>0</v>
      </c>
      <c r="AU8" s="44">
        <f>'raw data'!AU116</f>
        <v>1.235789663749749</v>
      </c>
      <c r="AV8" s="44">
        <f>'raw data'!AV116</f>
        <v>717.96685364664688</v>
      </c>
      <c r="AW8" s="44">
        <f>'raw data'!AW116</f>
        <v>490.28386323384075</v>
      </c>
      <c r="AX8" s="44">
        <f>'raw data'!AX116</f>
        <v>62.972222222222221</v>
      </c>
      <c r="AY8" s="44">
        <f>'raw data'!AY116</f>
        <v>240.09523809523807</v>
      </c>
      <c r="AZ8" s="44">
        <f>'raw data'!AZ116</f>
        <v>0.26204405323464947</v>
      </c>
      <c r="BA8" s="44">
        <f>'raw data'!BA116</f>
        <v>32.722222222222221</v>
      </c>
      <c r="BB8" s="44">
        <f>'raw data'!BB116</f>
        <v>0.13605417826210034</v>
      </c>
      <c r="BC8" s="44">
        <f>'raw data'!BC116</f>
        <v>91.547619047619051</v>
      </c>
      <c r="BD8" s="44">
        <f>'raw data'!BD116</f>
        <v>232.66666666666666</v>
      </c>
      <c r="BE8" s="44">
        <f>'raw data'!BE116</f>
        <v>0.39294544583665175</v>
      </c>
      <c r="BF8" s="44">
        <f>'raw data'!BF116</f>
        <v>101.33333333333333</v>
      </c>
      <c r="BG8" s="44">
        <f>'raw data'!BG116</f>
        <v>36.474376409973338</v>
      </c>
      <c r="BH8" s="44">
        <f>'raw data'!BH116</f>
        <v>180.1904761904762</v>
      </c>
      <c r="BI8" s="45">
        <f>'raw data'!BI116</f>
        <v>26.182843058118777</v>
      </c>
    </row>
    <row r="9" spans="1:61" ht="15.75" thickBot="1" x14ac:dyDescent="0.3">
      <c r="A9" s="81"/>
      <c r="B9" s="39" t="str">
        <f>'raw data'!B117</f>
        <v>AAA_E33_hF_M_total std_trim</v>
      </c>
      <c r="C9" s="42">
        <f>'raw data'!C117</f>
        <v>4.718603450026901</v>
      </c>
      <c r="D9" s="42">
        <f>'raw data'!D117</f>
        <v>3.6040192366101418</v>
      </c>
      <c r="E9" s="42">
        <f>'raw data'!E117</f>
        <v>18.835554490107583</v>
      </c>
      <c r="F9" s="42">
        <f>'raw data'!F117</f>
        <v>3.0161799354210856</v>
      </c>
      <c r="G9" s="42">
        <f>'raw data'!G117</f>
        <v>5.2140013796092957</v>
      </c>
      <c r="H9" s="42">
        <f>'raw data'!H117</f>
        <v>3.239562226048136</v>
      </c>
      <c r="I9" s="42">
        <f>'raw data'!I117</f>
        <v>2.0081335821988491</v>
      </c>
      <c r="J9" s="42">
        <f>'raw data'!J117</f>
        <v>4.8934609441937802</v>
      </c>
      <c r="K9" s="42">
        <f>'raw data'!K117</f>
        <v>6.2666129808188549</v>
      </c>
      <c r="L9" s="42">
        <f>'raw data'!L117</f>
        <v>5.1278376267239105</v>
      </c>
      <c r="M9" s="42">
        <f>'raw data'!M117</f>
        <v>3.3712889810935596</v>
      </c>
      <c r="N9" s="42">
        <f>'raw data'!N117</f>
        <v>1.9718559361626453</v>
      </c>
      <c r="O9" s="42">
        <f>'raw data'!O117</f>
        <v>1.9718559361626511</v>
      </c>
      <c r="P9" s="42">
        <f>'raw data'!P117</f>
        <v>3.7497571858090506</v>
      </c>
      <c r="Q9" s="42">
        <f>'raw data'!Q117</f>
        <v>0.15642095450081223</v>
      </c>
      <c r="R9" s="42">
        <f>'raw data'!R117</f>
        <v>3.7940157443943551E-2</v>
      </c>
      <c r="S9" s="42">
        <f>'raw data'!S117</f>
        <v>0.89821522915831042</v>
      </c>
      <c r="T9" s="42">
        <f>'raw data'!T117</f>
        <v>5.5287294688929602</v>
      </c>
      <c r="U9" s="42">
        <f>'raw data'!U117</f>
        <v>0.24634396227920094</v>
      </c>
      <c r="V9" s="42">
        <f>'raw data'!V117</f>
        <v>45.454114197678877</v>
      </c>
      <c r="W9" s="42">
        <f>'raw data'!W117</f>
        <v>5.1462163872932205</v>
      </c>
      <c r="X9" s="42">
        <f>'raw data'!X117</f>
        <v>2.7296324203797826</v>
      </c>
      <c r="Y9" s="42">
        <f>'raw data'!Y117</f>
        <v>3.0349658085892983</v>
      </c>
      <c r="Z9" s="42">
        <f>'raw data'!Z117</f>
        <v>1.4587673298035309</v>
      </c>
      <c r="AA9" s="42">
        <f>'raw data'!AA117</f>
        <v>3.9458122842516281</v>
      </c>
      <c r="AB9" s="42">
        <f>'raw data'!AB117</f>
        <v>4.9747381205591923</v>
      </c>
      <c r="AC9" s="42">
        <f>'raw data'!AC117</f>
        <v>3.5305618988413494</v>
      </c>
      <c r="AD9" s="42">
        <f>'raw data'!AD117</f>
        <v>5.2396772135839953</v>
      </c>
      <c r="AE9" s="42">
        <f>'raw data'!AE117</f>
        <v>5.2396772135840015</v>
      </c>
      <c r="AF9" s="42">
        <f>'raw data'!AF117</f>
        <v>4.5770912536730961</v>
      </c>
      <c r="AG9" s="42">
        <f>'raw data'!AG117</f>
        <v>11.701018225341906</v>
      </c>
      <c r="AH9" s="42">
        <f>'raw data'!AH117</f>
        <v>7.7011966967367318</v>
      </c>
      <c r="AI9" s="42">
        <f>'raw data'!AI117</f>
        <v>6.2780797227263987</v>
      </c>
      <c r="AJ9" s="42">
        <f>'raw data'!AJ117</f>
        <v>3.3985515398241382</v>
      </c>
      <c r="AK9" s="42">
        <f>'raw data'!AK117</f>
        <v>3.7370070101643198</v>
      </c>
      <c r="AL9" s="42">
        <f>'raw data'!AL117</f>
        <v>2.1832290934535132</v>
      </c>
      <c r="AM9" s="42">
        <f>'raw data'!AM117</f>
        <v>1.8851340179101297</v>
      </c>
      <c r="AN9" s="42">
        <f>'raw data'!AN117</f>
        <v>1.8073986596180152</v>
      </c>
      <c r="AO9" s="42">
        <f>'raw data'!AO117</f>
        <v>5.1733617278950943</v>
      </c>
      <c r="AP9" s="42">
        <f>'raw data'!AP117</f>
        <v>3.8904693385924727</v>
      </c>
      <c r="AQ9" s="42">
        <f>'raw data'!AQ117</f>
        <v>3.8904693385924722</v>
      </c>
      <c r="AR9" s="42">
        <f>'raw data'!AR117</f>
        <v>0</v>
      </c>
      <c r="AS9" s="42">
        <f>'raw data'!AS117</f>
        <v>0</v>
      </c>
      <c r="AT9" s="42">
        <f>'raw data'!AT117</f>
        <v>0</v>
      </c>
      <c r="AU9" s="42">
        <f>'raw data'!AU117</f>
        <v>0.12440825192137456</v>
      </c>
      <c r="AV9" s="42">
        <f>'raw data'!AV117</f>
        <v>92.162979253741426</v>
      </c>
      <c r="AW9" s="42">
        <f>'raw data'!AW117</f>
        <v>48.509820688945837</v>
      </c>
      <c r="AX9" s="42">
        <f>'raw data'!AX117</f>
        <v>2.2910857849661737</v>
      </c>
      <c r="AY9" s="42">
        <f>'raw data'!AY117</f>
        <v>2.4091975436299977</v>
      </c>
      <c r="AZ9" s="42">
        <f>'raw data'!AZ117</f>
        <v>1.1228375312477305E-2</v>
      </c>
      <c r="BA9" s="42">
        <f>'raw data'!BA117</f>
        <v>2.1670939749573139</v>
      </c>
      <c r="BB9" s="42">
        <f>'raw data'!BB117</f>
        <v>8.6064165980400016E-3</v>
      </c>
      <c r="BC9" s="42">
        <f>'raw data'!BC117</f>
        <v>10.461000892961424</v>
      </c>
      <c r="BD9" s="42">
        <f>'raw data'!BD117</f>
        <v>4.0734006177385202</v>
      </c>
      <c r="BE9" s="42">
        <f>'raw data'!BE117</f>
        <v>4.1271112109421818E-2</v>
      </c>
      <c r="BF9" s="42">
        <f>'raw data'!BF117</f>
        <v>4.8733971724044816</v>
      </c>
      <c r="BG9" s="42">
        <f>'raw data'!BG117</f>
        <v>1.5939248377894379</v>
      </c>
      <c r="BH9" s="42">
        <f>'raw data'!BH117</f>
        <v>7.3883219737164696</v>
      </c>
      <c r="BI9" s="43">
        <f>'raw data'!BI117</f>
        <v>1.5593710250720074</v>
      </c>
    </row>
    <row r="10" spans="1:61" ht="15.75" thickBot="1" x14ac:dyDescent="0.3">
      <c r="A10" s="81"/>
      <c r="B10" s="39" t="str">
        <f>'raw data'!B118</f>
        <v>AAA_E33_hF_M_total RSE(%)_trim</v>
      </c>
      <c r="C10" s="42">
        <f>'raw data'!C118</f>
        <v>5.6337386838068388</v>
      </c>
      <c r="D10" s="42">
        <f>'raw data'!D118</f>
        <v>4.5640254872311106</v>
      </c>
      <c r="E10" s="42">
        <f>'raw data'!E118</f>
        <v>6.6236799444007524</v>
      </c>
      <c r="F10" s="42">
        <f>'raw data'!F118</f>
        <v>6.0562896571384739</v>
      </c>
      <c r="G10" s="42">
        <f>'raw data'!G118</f>
        <v>11.180567580301364</v>
      </c>
      <c r="H10" s="42">
        <f>'raw data'!H118</f>
        <v>3.6230007138707192</v>
      </c>
      <c r="I10" s="42">
        <f>'raw data'!I118</f>
        <v>5.750372627335965</v>
      </c>
      <c r="J10" s="42">
        <f>'raw data'!J118</f>
        <v>3.9356007185625734</v>
      </c>
      <c r="K10" s="42">
        <f>'raw data'!K118</f>
        <v>3.7422609292443689</v>
      </c>
      <c r="L10" s="42">
        <f>'raw data'!L118</f>
        <v>3.5108651706394185</v>
      </c>
      <c r="M10" s="42">
        <f>'raw data'!M118</f>
        <v>4.2336881208626522</v>
      </c>
      <c r="N10" s="42">
        <f>'raw data'!N118</f>
        <v>1.1179180742563615</v>
      </c>
      <c r="O10" s="42">
        <f>'raw data'!O118</f>
        <v>2.8759964420729305</v>
      </c>
      <c r="P10" s="42">
        <f>'raw data'!P118</f>
        <v>3.9238105188969827</v>
      </c>
      <c r="Q10" s="42">
        <f>'raw data'!Q118</f>
        <v>4.8729471049193238</v>
      </c>
      <c r="R10" s="42">
        <f>'raw data'!R118</f>
        <v>3.6638642674400388</v>
      </c>
      <c r="S10" s="42">
        <f>'raw data'!S118</f>
        <v>3.0690248873675814</v>
      </c>
      <c r="T10" s="42">
        <f>'raw data'!T118</f>
        <v>4.2780615107778051</v>
      </c>
      <c r="U10" s="42">
        <f>'raw data'!U118</f>
        <v>4.0790519663978548</v>
      </c>
      <c r="V10" s="42">
        <f>'raw data'!V118</f>
        <v>4.3501619467658248</v>
      </c>
      <c r="W10" s="42">
        <f>'raw data'!W118</f>
        <v>3.9873414340726674</v>
      </c>
      <c r="X10" s="42">
        <f>'raw data'!X118</f>
        <v>8.8101443978496317</v>
      </c>
      <c r="Y10" s="42">
        <f>'raw data'!Y118</f>
        <v>11.104277964644965</v>
      </c>
      <c r="Z10" s="42">
        <f>'raw data'!Z118</f>
        <v>6.4988660570542702</v>
      </c>
      <c r="AA10" s="42">
        <f>'raw data'!AA118</f>
        <v>7.3422237157472496</v>
      </c>
      <c r="AB10" s="42">
        <f>'raw data'!AB118</f>
        <v>6.4789268810908016</v>
      </c>
      <c r="AC10" s="42">
        <f>'raw data'!AC118</f>
        <v>7.6904923251042696</v>
      </c>
      <c r="AD10" s="42">
        <f>'raw data'!AD118</f>
        <v>3.4207992039927122</v>
      </c>
      <c r="AE10" s="42">
        <f>'raw data'!AE118</f>
        <v>5.7090880179869901</v>
      </c>
      <c r="AF10" s="42">
        <f>'raw data'!AF118</f>
        <v>4.9560870770890286</v>
      </c>
      <c r="AG10" s="42">
        <f>'raw data'!AG118</f>
        <v>13.093142965175936</v>
      </c>
      <c r="AH10" s="42">
        <f>'raw data'!AH118</f>
        <v>4.4535038669036835</v>
      </c>
      <c r="AI10" s="42">
        <f>'raw data'!AI118</f>
        <v>3.9299489322193217</v>
      </c>
      <c r="AJ10" s="42">
        <f>'raw data'!AJ118</f>
        <v>9.588093121616641</v>
      </c>
      <c r="AK10" s="42">
        <f>'raw data'!AK118</f>
        <v>5.8691435355859518</v>
      </c>
      <c r="AL10" s="42">
        <f>'raw data'!AL118</f>
        <v>6.913060813377073</v>
      </c>
      <c r="AM10" s="42">
        <f>'raw data'!AM118</f>
        <v>6.7055671050895782</v>
      </c>
      <c r="AN10" s="42">
        <f>'raw data'!AN118</f>
        <v>13.864642232920843</v>
      </c>
      <c r="AO10" s="42">
        <f>'raw data'!AO118</f>
        <v>2.49293461680573</v>
      </c>
      <c r="AP10" s="42">
        <f>'raw data'!AP118</f>
        <v>3.0124613745126316</v>
      </c>
      <c r="AQ10" s="42">
        <f>'raw data'!AQ118</f>
        <v>3.3595552019134445</v>
      </c>
      <c r="AR10" s="42">
        <f>'raw data'!AR118</f>
        <v>0</v>
      </c>
      <c r="AS10" s="42">
        <f>'raw data'!AS118</f>
        <v>0</v>
      </c>
      <c r="AT10" s="42">
        <f>'raw data'!AT118</f>
        <v>0</v>
      </c>
      <c r="AU10" s="42">
        <f>'raw data'!AU118</f>
        <v>4.1098786999390038</v>
      </c>
      <c r="AV10" s="42">
        <f>'raw data'!AV118</f>
        <v>4.8518022395703397</v>
      </c>
      <c r="AW10" s="42">
        <f>'raw data'!AW118</f>
        <v>4.039303116432599</v>
      </c>
      <c r="AX10" s="42">
        <f>'raw data'!AX118</f>
        <v>1.485308636112304</v>
      </c>
      <c r="AY10" s="42">
        <f>'raw data'!AY118</f>
        <v>0.37926244900868655</v>
      </c>
      <c r="AZ10" s="42">
        <f>'raw data'!AZ118</f>
        <v>1.7493108389301075</v>
      </c>
      <c r="BA10" s="42">
        <f>'raw data'!BA118</f>
        <v>2.7037051595781834</v>
      </c>
      <c r="BB10" s="42">
        <f>'raw data'!BB118</f>
        <v>2.5824674464616519</v>
      </c>
      <c r="BC10" s="42">
        <f>'raw data'!BC118</f>
        <v>4.3189399470898104</v>
      </c>
      <c r="BD10" s="42">
        <f>'raw data'!BD118</f>
        <v>0.66171950623452735</v>
      </c>
      <c r="BE10" s="42">
        <f>'raw data'!BE118</f>
        <v>3.9697658553413793</v>
      </c>
      <c r="BF10" s="42">
        <f>'raw data'!BF118</f>
        <v>1.8177345335847215</v>
      </c>
      <c r="BG10" s="42">
        <f>'raw data'!BG118</f>
        <v>1.6516991395819267</v>
      </c>
      <c r="BH10" s="42">
        <f>'raw data'!BH118</f>
        <v>1.5497618299572677</v>
      </c>
      <c r="BI10" s="43">
        <f>'raw data'!BI118</f>
        <v>2.2510422050383205</v>
      </c>
    </row>
    <row r="11" spans="1:61" ht="15.75" thickBot="1" x14ac:dyDescent="0.3">
      <c r="A11" s="81"/>
      <c r="B11" s="39" t="str">
        <f>'raw data'!B119</f>
        <v>AAA_E33_hF_M_total mice_trim</v>
      </c>
      <c r="C11" s="39">
        <f>'raw data'!C119</f>
        <v>6</v>
      </c>
      <c r="D11" s="39">
        <f>'raw data'!D119</f>
        <v>7</v>
      </c>
      <c r="E11" s="39">
        <f>'raw data'!E119</f>
        <v>6</v>
      </c>
      <c r="F11" s="39">
        <f>'raw data'!F119</f>
        <v>6</v>
      </c>
      <c r="G11" s="39">
        <f>'raw data'!G119</f>
        <v>7</v>
      </c>
      <c r="H11" s="39">
        <f>'raw data'!H119</f>
        <v>6</v>
      </c>
      <c r="I11" s="39">
        <f>'raw data'!I119</f>
        <v>6</v>
      </c>
      <c r="J11" s="39">
        <f>'raw data'!J119</f>
        <v>6</v>
      </c>
      <c r="K11" s="39">
        <f>'raw data'!K119</f>
        <v>6</v>
      </c>
      <c r="L11" s="39">
        <f>'raw data'!L119</f>
        <v>6</v>
      </c>
      <c r="M11" s="39">
        <f>'raw data'!M119</f>
        <v>6</v>
      </c>
      <c r="N11" s="39">
        <f>'raw data'!N119</f>
        <v>6</v>
      </c>
      <c r="O11" s="39">
        <f>'raw data'!O119</f>
        <v>6</v>
      </c>
      <c r="P11" s="39">
        <f>'raw data'!P119</f>
        <v>6</v>
      </c>
      <c r="Q11" s="39">
        <f>'raw data'!Q119</f>
        <v>6</v>
      </c>
      <c r="R11" s="39">
        <f>'raw data'!R119</f>
        <v>6</v>
      </c>
      <c r="S11" s="39">
        <f>'raw data'!S119</f>
        <v>7</v>
      </c>
      <c r="T11" s="39">
        <f>'raw data'!T119</f>
        <v>7</v>
      </c>
      <c r="U11" s="39">
        <f>'raw data'!U119</f>
        <v>7</v>
      </c>
      <c r="V11" s="39">
        <f>'raw data'!V119</f>
        <v>7</v>
      </c>
      <c r="W11" s="39">
        <f>'raw data'!W119</f>
        <v>7</v>
      </c>
      <c r="X11" s="39">
        <f>'raw data'!X119</f>
        <v>6</v>
      </c>
      <c r="Y11" s="39">
        <f>'raw data'!Y119</f>
        <v>7</v>
      </c>
      <c r="Z11" s="39">
        <f>'raw data'!Z119</f>
        <v>6</v>
      </c>
      <c r="AA11" s="39">
        <f>'raw data'!AA119</f>
        <v>6</v>
      </c>
      <c r="AB11" s="39">
        <f>'raw data'!AB119</f>
        <v>6</v>
      </c>
      <c r="AC11" s="39">
        <f>'raw data'!AC119</f>
        <v>6</v>
      </c>
      <c r="AD11" s="39">
        <f>'raw data'!AD119</f>
        <v>6</v>
      </c>
      <c r="AE11" s="39">
        <f>'raw data'!AE119</f>
        <v>6</v>
      </c>
      <c r="AF11" s="39">
        <f>'raw data'!AF119</f>
        <v>6</v>
      </c>
      <c r="AG11" s="39">
        <f>'raw data'!AG119</f>
        <v>7</v>
      </c>
      <c r="AH11" s="39">
        <f>'raw data'!AH119</f>
        <v>6</v>
      </c>
      <c r="AI11" s="39">
        <f>'raw data'!AI119</f>
        <v>6</v>
      </c>
      <c r="AJ11" s="39">
        <f>'raw data'!AJ119</f>
        <v>7</v>
      </c>
      <c r="AK11" s="39">
        <f>'raw data'!AK119</f>
        <v>7</v>
      </c>
      <c r="AL11" s="39">
        <f>'raw data'!AL119</f>
        <v>6</v>
      </c>
      <c r="AM11" s="39">
        <f>'raw data'!AM119</f>
        <v>6</v>
      </c>
      <c r="AN11" s="39">
        <f>'raw data'!AN119</f>
        <v>6</v>
      </c>
      <c r="AO11" s="39">
        <f>'raw data'!AO119</f>
        <v>7</v>
      </c>
      <c r="AP11" s="39">
        <f>'raw data'!AP119</f>
        <v>6</v>
      </c>
      <c r="AQ11" s="39">
        <f>'raw data'!AQ119</f>
        <v>6</v>
      </c>
      <c r="AR11" s="39">
        <f>'raw data'!AR119</f>
        <v>0</v>
      </c>
      <c r="AS11" s="39">
        <f>'raw data'!AS119</f>
        <v>0</v>
      </c>
      <c r="AT11" s="39">
        <f>'raw data'!AT119</f>
        <v>0</v>
      </c>
      <c r="AU11" s="39">
        <f>'raw data'!AU119</f>
        <v>6</v>
      </c>
      <c r="AV11" s="39">
        <f>'raw data'!AV119</f>
        <v>7</v>
      </c>
      <c r="AW11" s="39">
        <f>'raw data'!AW119</f>
        <v>6</v>
      </c>
      <c r="AX11" s="39">
        <f>'raw data'!AX119</f>
        <v>6</v>
      </c>
      <c r="AY11" s="39">
        <f>'raw data'!AY119</f>
        <v>7</v>
      </c>
      <c r="AZ11" s="39">
        <f>'raw data'!AZ119</f>
        <v>6</v>
      </c>
      <c r="BA11" s="39">
        <f>'raw data'!BA119</f>
        <v>6</v>
      </c>
      <c r="BB11" s="39">
        <f>'raw data'!BB119</f>
        <v>6</v>
      </c>
      <c r="BC11" s="39">
        <f>'raw data'!BC119</f>
        <v>7</v>
      </c>
      <c r="BD11" s="39">
        <f>'raw data'!BD119</f>
        <v>7</v>
      </c>
      <c r="BE11" s="39">
        <f>'raw data'!BE119</f>
        <v>7</v>
      </c>
      <c r="BF11" s="39">
        <f>'raw data'!BF119</f>
        <v>7</v>
      </c>
      <c r="BG11" s="39">
        <f>'raw data'!BG119</f>
        <v>7</v>
      </c>
      <c r="BH11" s="39">
        <f>'raw data'!BH119</f>
        <v>7</v>
      </c>
      <c r="BI11" s="40">
        <f>'raw data'!BI119</f>
        <v>7</v>
      </c>
    </row>
    <row r="12" spans="1:61" ht="15.75" thickBot="1" x14ac:dyDescent="0.3">
      <c r="A12" s="81"/>
      <c r="B12" s="39" t="str">
        <f>'raw data'!B120</f>
        <v>AAA_E33_hF_M_total sections_trim</v>
      </c>
      <c r="C12" s="39">
        <f>'raw data'!C120</f>
        <v>18</v>
      </c>
      <c r="D12" s="39">
        <f>'raw data'!D120</f>
        <v>17</v>
      </c>
      <c r="E12" s="39">
        <f>'raw data'!E120</f>
        <v>14</v>
      </c>
      <c r="F12" s="39">
        <f>'raw data'!F120</f>
        <v>18</v>
      </c>
      <c r="G12" s="39">
        <f>'raw data'!G120</f>
        <v>17</v>
      </c>
      <c r="H12" s="39">
        <f>'raw data'!H120</f>
        <v>14</v>
      </c>
      <c r="I12" s="39">
        <f>'raw data'!I120</f>
        <v>14</v>
      </c>
      <c r="J12" s="39">
        <f>'raw data'!J120</f>
        <v>14</v>
      </c>
      <c r="K12" s="39">
        <f>'raw data'!K120</f>
        <v>14</v>
      </c>
      <c r="L12" s="39">
        <f>'raw data'!L120</f>
        <v>14</v>
      </c>
      <c r="M12" s="39">
        <f>'raw data'!M120</f>
        <v>14</v>
      </c>
      <c r="N12" s="39">
        <f>'raw data'!N120</f>
        <v>14</v>
      </c>
      <c r="O12" s="39">
        <f>'raw data'!O120</f>
        <v>14</v>
      </c>
      <c r="P12" s="39">
        <f>'raw data'!P120</f>
        <v>14</v>
      </c>
      <c r="Q12" s="39">
        <f>'raw data'!Q120</f>
        <v>15</v>
      </c>
      <c r="R12" s="39">
        <f>'raw data'!R120</f>
        <v>11</v>
      </c>
      <c r="S12" s="39">
        <f>'raw data'!S120</f>
        <v>18</v>
      </c>
      <c r="T12" s="39">
        <f>'raw data'!T120</f>
        <v>18</v>
      </c>
      <c r="U12" s="39">
        <f>'raw data'!U120</f>
        <v>18</v>
      </c>
      <c r="V12" s="39">
        <f>'raw data'!V120</f>
        <v>18</v>
      </c>
      <c r="W12" s="39">
        <f>'raw data'!W120</f>
        <v>16</v>
      </c>
      <c r="X12" s="39">
        <f>'raw data'!X120</f>
        <v>13</v>
      </c>
      <c r="Y12" s="39">
        <f>'raw data'!Y120</f>
        <v>14</v>
      </c>
      <c r="Z12" s="39">
        <f>'raw data'!Z120</f>
        <v>11</v>
      </c>
      <c r="AA12" s="39">
        <f>'raw data'!AA120</f>
        <v>11</v>
      </c>
      <c r="AB12" s="39">
        <f>'raw data'!AB120</f>
        <v>11</v>
      </c>
      <c r="AC12" s="39">
        <f>'raw data'!AC120</f>
        <v>11</v>
      </c>
      <c r="AD12" s="39">
        <f>'raw data'!AD120</f>
        <v>11</v>
      </c>
      <c r="AE12" s="39">
        <f>'raw data'!AE120</f>
        <v>11</v>
      </c>
      <c r="AF12" s="39">
        <f>'raw data'!AF120</f>
        <v>13</v>
      </c>
      <c r="AG12" s="39">
        <f>'raw data'!AG120</f>
        <v>14</v>
      </c>
      <c r="AH12" s="39">
        <f>'raw data'!AH120</f>
        <v>11</v>
      </c>
      <c r="AI12" s="39">
        <f>'raw data'!AI120</f>
        <v>11</v>
      </c>
      <c r="AJ12" s="39">
        <f>'raw data'!AJ120</f>
        <v>16</v>
      </c>
      <c r="AK12" s="39">
        <f>'raw data'!AK120</f>
        <v>18</v>
      </c>
      <c r="AL12" s="39">
        <f>'raw data'!AL120</f>
        <v>13</v>
      </c>
      <c r="AM12" s="39">
        <f>'raw data'!AM120</f>
        <v>13</v>
      </c>
      <c r="AN12" s="39">
        <f>'raw data'!AN120</f>
        <v>10</v>
      </c>
      <c r="AO12" s="39">
        <f>'raw data'!AO120</f>
        <v>18</v>
      </c>
      <c r="AP12" s="39">
        <f>'raw data'!AP120</f>
        <v>13</v>
      </c>
      <c r="AQ12" s="39">
        <f>'raw data'!AQ120</f>
        <v>13</v>
      </c>
      <c r="AR12" s="39">
        <f>'raw data'!AR120</f>
        <v>0</v>
      </c>
      <c r="AS12" s="39">
        <f>'raw data'!AS120</f>
        <v>0</v>
      </c>
      <c r="AT12" s="39">
        <f>'raw data'!AT120</f>
        <v>0</v>
      </c>
      <c r="AU12" s="39">
        <f>'raw data'!AU120</f>
        <v>18</v>
      </c>
      <c r="AV12" s="39">
        <f>'raw data'!AV120</f>
        <v>19</v>
      </c>
      <c r="AW12" s="39">
        <f>'raw data'!AW120</f>
        <v>17</v>
      </c>
      <c r="AX12" s="39">
        <f>'raw data'!AX120</f>
        <v>16</v>
      </c>
      <c r="AY12" s="39">
        <f>'raw data'!AY120</f>
        <v>21</v>
      </c>
      <c r="AZ12" s="39">
        <f>'raw data'!AZ120</f>
        <v>16</v>
      </c>
      <c r="BA12" s="39">
        <f>'raw data'!BA120</f>
        <v>16</v>
      </c>
      <c r="BB12" s="39">
        <f>'raw data'!BB120</f>
        <v>16</v>
      </c>
      <c r="BC12" s="39">
        <f>'raw data'!BC120</f>
        <v>18</v>
      </c>
      <c r="BD12" s="39">
        <f>'raw data'!BD120</f>
        <v>21</v>
      </c>
      <c r="BE12" s="39">
        <f>'raw data'!BE120</f>
        <v>18</v>
      </c>
      <c r="BF12" s="39">
        <f>'raw data'!BF120</f>
        <v>17</v>
      </c>
      <c r="BG12" s="39">
        <f>'raw data'!BG120</f>
        <v>15</v>
      </c>
      <c r="BH12" s="39">
        <f>'raw data'!BH120</f>
        <v>19</v>
      </c>
      <c r="BI12" s="40">
        <f>'raw data'!BI120</f>
        <v>19</v>
      </c>
    </row>
    <row r="13" spans="1:61" ht="15.75" thickBot="1" x14ac:dyDescent="0.3">
      <c r="A13" s="82"/>
      <c r="B13" s="41" t="str">
        <f>'raw data'!B121</f>
        <v>AAA_E33_hF_Female vs Male p_value_trim</v>
      </c>
      <c r="C13" s="46">
        <f>'raw data'!C121</f>
        <v>4.4681740336105842E-2</v>
      </c>
      <c r="D13" s="46">
        <f>'raw data'!D121</f>
        <v>6.0791457352349278E-5</v>
      </c>
      <c r="E13" s="46">
        <f>'raw data'!E121</f>
        <v>1.7256802143119172E-5</v>
      </c>
      <c r="F13" s="46">
        <f>'raw data'!F121</f>
        <v>4.6408861314037637E-5</v>
      </c>
      <c r="G13" s="46">
        <f>'raw data'!G121</f>
        <v>1.3007169077358738E-2</v>
      </c>
      <c r="H13" s="46">
        <f>'raw data'!H121</f>
        <v>1.6479958816871053E-2</v>
      </c>
      <c r="I13" s="46">
        <f>'raw data'!I121</f>
        <v>1.0465478414629407E-3</v>
      </c>
      <c r="J13" s="46">
        <f>'raw data'!J121</f>
        <v>0.98327755625357138</v>
      </c>
      <c r="K13" s="46">
        <f>'raw data'!K121</f>
        <v>8.7546983220773266E-3</v>
      </c>
      <c r="L13" s="46">
        <f>'raw data'!L121</f>
        <v>1.8227620365205065E-5</v>
      </c>
      <c r="M13" s="46">
        <f>'raw data'!M121</f>
        <v>0.12558971021495105</v>
      </c>
      <c r="N13" s="46">
        <f>'raw data'!N121</f>
        <v>3.8656367947922709E-4</v>
      </c>
      <c r="O13" s="46">
        <f>'raw data'!O121</f>
        <v>3.8656367947922856E-4</v>
      </c>
      <c r="P13" s="46">
        <f>'raw data'!P121</f>
        <v>2.3695802448787725E-4</v>
      </c>
      <c r="Q13" s="46">
        <f>'raw data'!Q121</f>
        <v>4.0046219154999062E-5</v>
      </c>
      <c r="R13" s="46">
        <f>'raw data'!R121</f>
        <v>2.6347927546400865E-4</v>
      </c>
      <c r="S13" s="46">
        <f>'raw data'!S121</f>
        <v>3.720801272020588E-6</v>
      </c>
      <c r="T13" s="46">
        <f>'raw data'!T121</f>
        <v>8.8429822663392225E-3</v>
      </c>
      <c r="U13" s="46">
        <f>'raw data'!U121</f>
        <v>5.2369374743966116E-5</v>
      </c>
      <c r="V13" s="46">
        <f>'raw data'!V121</f>
        <v>1.8551566712498392E-4</v>
      </c>
      <c r="W13" s="46">
        <f>'raw data'!W121</f>
        <v>4.0101113401034747E-4</v>
      </c>
      <c r="X13" s="46">
        <f>'raw data'!X121</f>
        <v>1.8410955556131737E-5</v>
      </c>
      <c r="Y13" s="46">
        <f>'raw data'!Y121</f>
        <v>3.2552373317425089E-2</v>
      </c>
      <c r="Z13" s="46">
        <f>'raw data'!Z121</f>
        <v>9.3698767472071037E-2</v>
      </c>
      <c r="AA13" s="46">
        <f>'raw data'!AA121</f>
        <v>5.2454528785775669E-4</v>
      </c>
      <c r="AB13" s="46">
        <f>'raw data'!AB121</f>
        <v>8.3308674249613426E-3</v>
      </c>
      <c r="AC13" s="46">
        <f>'raw data'!AC121</f>
        <v>1.2694410360941991E-2</v>
      </c>
      <c r="AD13" s="46">
        <f>'raw data'!AD121</f>
        <v>0.46666608290913447</v>
      </c>
      <c r="AE13" s="46">
        <f>'raw data'!AE121</f>
        <v>0.46666608290913303</v>
      </c>
      <c r="AF13" s="46">
        <f>'raw data'!AF121</f>
        <v>3.5150427093365252E-5</v>
      </c>
      <c r="AG13" s="46">
        <f>'raw data'!AG121</f>
        <v>0.86038675555653144</v>
      </c>
      <c r="AH13" s="46">
        <f>'raw data'!AH121</f>
        <v>3.6191985323179234E-3</v>
      </c>
      <c r="AI13" s="46">
        <f>'raw data'!AI121</f>
        <v>9.8174774723141893E-4</v>
      </c>
      <c r="AJ13" s="46">
        <f>'raw data'!AJ121</f>
        <v>2.768737212739293E-3</v>
      </c>
      <c r="AK13" s="46">
        <f>'raw data'!AK121</f>
        <v>4.8792613315245197E-2</v>
      </c>
      <c r="AL13" s="46">
        <f>'raw data'!AL121</f>
        <v>8.9583950446279953E-2</v>
      </c>
      <c r="AM13" s="46">
        <f>'raw data'!AM121</f>
        <v>8.3927139467039488E-2</v>
      </c>
      <c r="AN13" s="46">
        <f>'raw data'!AN121</f>
        <v>1.6242638827911472E-2</v>
      </c>
      <c r="AO13" s="46">
        <f>'raw data'!AO121</f>
        <v>0.87296181236245296</v>
      </c>
      <c r="AP13" s="46">
        <f>'raw data'!AP121</f>
        <v>0.98833399693364676</v>
      </c>
      <c r="AQ13" s="46">
        <f>'raw data'!AQ121</f>
        <v>0.98833399693364965</v>
      </c>
      <c r="AR13" s="46">
        <f>'raw data'!AR121</f>
        <v>0</v>
      </c>
      <c r="AS13" s="46">
        <f>'raw data'!AS121</f>
        <v>0</v>
      </c>
      <c r="AT13" s="46">
        <f>'raw data'!AT121</f>
        <v>0</v>
      </c>
      <c r="AU13" s="46">
        <f>'raw data'!AU121</f>
        <v>5.8608672634615422E-4</v>
      </c>
      <c r="AV13" s="46">
        <f>'raw data'!AV121</f>
        <v>0.615504703797223</v>
      </c>
      <c r="AW13" s="46">
        <f>'raw data'!AW121</f>
        <v>1.2735181678590298E-3</v>
      </c>
      <c r="AX13" s="46">
        <f>'raw data'!AX121</f>
        <v>5.0075018678090681E-6</v>
      </c>
      <c r="AY13" s="46">
        <f>'raw data'!AY121</f>
        <v>0.6440440878974234</v>
      </c>
      <c r="AZ13" s="46">
        <f>'raw data'!AZ121</f>
        <v>3.7586606994887723E-6</v>
      </c>
      <c r="BA13" s="46">
        <f>'raw data'!BA121</f>
        <v>8.2702238422603116E-4</v>
      </c>
      <c r="BB13" s="46">
        <f>'raw data'!BB121</f>
        <v>7.7445564827818532E-4</v>
      </c>
      <c r="BC13" s="46">
        <f>'raw data'!BC121</f>
        <v>4.6239202687682256E-7</v>
      </c>
      <c r="BD13" s="46">
        <f>'raw data'!BD121</f>
        <v>0.29421647499704329</v>
      </c>
      <c r="BE13" s="46">
        <f>'raw data'!BE121</f>
        <v>1.8040163958156212E-7</v>
      </c>
      <c r="BF13" s="46">
        <f>'raw data'!BF121</f>
        <v>4.2712058540214891E-2</v>
      </c>
      <c r="BG13" s="46">
        <f>'raw data'!BG121</f>
        <v>0.64275049093423109</v>
      </c>
      <c r="BH13" s="46">
        <f>'raw data'!BH121</f>
        <v>0.36727338127218956</v>
      </c>
      <c r="BI13" s="47">
        <f>'raw data'!BI121</f>
        <v>5.1778212312083786E-2</v>
      </c>
    </row>
    <row r="14" spans="1:61" ht="15.75" thickTop="1" x14ac:dyDescent="0.25"/>
    <row r="17" spans="4:53" ht="16.5" thickBot="1" x14ac:dyDescent="0.3">
      <c r="E17" s="83" t="s">
        <v>270</v>
      </c>
      <c r="F17" s="84"/>
      <c r="G17" s="84"/>
      <c r="H17" s="84"/>
      <c r="P17" s="83" t="s">
        <v>271</v>
      </c>
      <c r="Q17" s="84"/>
      <c r="R17" s="84"/>
      <c r="S17" s="84"/>
    </row>
    <row r="18" spans="4:53" s="58" customFormat="1" ht="16.5" thickTop="1" thickBot="1" x14ac:dyDescent="0.3">
      <c r="E18" s="55" t="str">
        <f t="shared" ref="E18:E29" si="0">S2</f>
        <v>BV_TV</v>
      </c>
      <c r="F18" s="56" t="s">
        <v>269</v>
      </c>
      <c r="G18" s="56" t="str">
        <f t="shared" ref="G18:G29" si="1">T2</f>
        <v>Tb.Th</v>
      </c>
      <c r="H18" s="57" t="str">
        <f t="shared" ref="H18:H29" si="2">U2</f>
        <v>Tb.N</v>
      </c>
      <c r="P18" s="55" t="str">
        <f t="shared" ref="P18:P29" si="3">M2</f>
        <v>MS_BS</v>
      </c>
      <c r="Q18" s="56" t="s">
        <v>272</v>
      </c>
      <c r="R18" s="56" t="str">
        <f t="shared" ref="R18:S29" si="4">Q2</f>
        <v>MAR_um</v>
      </c>
      <c r="S18" s="57" t="str">
        <f t="shared" si="4"/>
        <v>BFR</v>
      </c>
      <c r="Z18" s="55" t="str">
        <f t="shared" ref="Z18:Z29" si="5">W2</f>
        <v>AP_BS</v>
      </c>
      <c r="AA18" s="56" t="str">
        <f t="shared" ref="AA18:AD29" si="6">AB2</f>
        <v>AP_L_BS</v>
      </c>
      <c r="AB18" s="56" t="str">
        <f t="shared" si="6"/>
        <v>AP_NL_BS</v>
      </c>
      <c r="AC18" s="56" t="str">
        <f t="shared" si="6"/>
        <v>AP_L_AP</v>
      </c>
      <c r="AD18" s="57" t="str">
        <f t="shared" si="6"/>
        <v>AP_NL_AP</v>
      </c>
      <c r="AM18" s="55" t="str">
        <f t="shared" ref="AM18:AM29" si="7">AK2</f>
        <v>TRAP_BS</v>
      </c>
      <c r="AN18" s="56" t="str">
        <f t="shared" ref="AN18:AN29" si="8">AO2</f>
        <v>TRAP_on_TRAP</v>
      </c>
      <c r="AO18" s="56" t="str">
        <f t="shared" ref="AO18:AO29" si="9">AL2</f>
        <v>TRAP_L_BS</v>
      </c>
      <c r="AP18" s="56" t="str">
        <f t="shared" ref="AP18:AP29" si="10">AM2</f>
        <v>TRAP_NL_BS</v>
      </c>
      <c r="AQ18" s="56" t="str">
        <f t="shared" ref="AQ18:AR29" si="11">AP2</f>
        <v>TRAP_L_TRAP_on</v>
      </c>
      <c r="AR18" s="57" t="str">
        <f t="shared" si="11"/>
        <v>TRAP_NL_TRAP_on</v>
      </c>
      <c r="BA18" s="60" t="str">
        <f t="shared" ref="BA18:BA29" si="12">AN2</f>
        <v>AP_TRAP_R_RG_BS</v>
      </c>
    </row>
    <row r="19" spans="4:53" ht="16.5" thickBot="1" x14ac:dyDescent="0.3">
      <c r="D19" t="str">
        <f>B3</f>
        <v>AAA_E33_hF_F_total mean_trim</v>
      </c>
      <c r="E19" s="48">
        <f t="shared" si="0"/>
        <v>6.3380984914711007</v>
      </c>
      <c r="F19" s="3">
        <f>H19*10</f>
        <v>15.384181166268661</v>
      </c>
      <c r="G19" s="3">
        <f t="shared" si="1"/>
        <v>40.756245157561253</v>
      </c>
      <c r="H19" s="4">
        <f t="shared" si="2"/>
        <v>1.538418116626866</v>
      </c>
      <c r="O19" t="str">
        <f>$D$19</f>
        <v>AAA_E33_hF_F_total mean_trim</v>
      </c>
      <c r="P19" s="48">
        <f t="shared" si="3"/>
        <v>29.830323814635019</v>
      </c>
      <c r="Q19" s="3">
        <f>P19/10</f>
        <v>2.9830323814635018</v>
      </c>
      <c r="R19" s="3">
        <f t="shared" si="4"/>
        <v>1.9592804009190976</v>
      </c>
      <c r="S19" s="4">
        <f t="shared" si="4"/>
        <v>0.57003373043441485</v>
      </c>
      <c r="Y19" t="str">
        <f>$D$19</f>
        <v>AAA_E33_hF_F_total mean_trim</v>
      </c>
      <c r="Z19" s="48">
        <f t="shared" si="5"/>
        <v>65.291559612379572</v>
      </c>
      <c r="AA19" s="3">
        <f t="shared" si="6"/>
        <v>39.883294269691341</v>
      </c>
      <c r="AB19" s="3">
        <f t="shared" si="6"/>
        <v>26.296490281028834</v>
      </c>
      <c r="AC19" s="3">
        <f t="shared" si="6"/>
        <v>60.544986703453688</v>
      </c>
      <c r="AD19" s="4">
        <f t="shared" si="6"/>
        <v>39.455013296546312</v>
      </c>
      <c r="AL19" t="str">
        <f>$D$19</f>
        <v>AAA_E33_hF_F_total mean_trim</v>
      </c>
      <c r="AM19" s="48">
        <f t="shared" si="7"/>
        <v>29.208164911855139</v>
      </c>
      <c r="AN19" s="3">
        <f t="shared" si="8"/>
        <v>77.974246793857446</v>
      </c>
      <c r="AO19" s="3">
        <f t="shared" si="9"/>
        <v>15.085352646892</v>
      </c>
      <c r="AP19" s="3">
        <f t="shared" si="10"/>
        <v>13.497276400736338</v>
      </c>
      <c r="AQ19" s="3">
        <f t="shared" si="11"/>
        <v>52.752288270416116</v>
      </c>
      <c r="AR19" s="4">
        <f t="shared" si="11"/>
        <v>47.247711729583891</v>
      </c>
      <c r="AZ19" t="str">
        <f>$D$19</f>
        <v>AAA_E33_hF_F_total mean_trim</v>
      </c>
      <c r="BA19" s="61">
        <f t="shared" si="12"/>
        <v>8.1920490194119395</v>
      </c>
    </row>
    <row r="20" spans="4:53" ht="15.75" thickBot="1" x14ac:dyDescent="0.3">
      <c r="E20" s="49">
        <f t="shared" si="0"/>
        <v>1.3770399781726179</v>
      </c>
      <c r="F20" s="42">
        <f>H20*10</f>
        <v>2.3101396248502919</v>
      </c>
      <c r="G20" s="42">
        <f t="shared" si="1"/>
        <v>4.134326588350774</v>
      </c>
      <c r="H20" s="43">
        <f t="shared" si="2"/>
        <v>0.23101396248502917</v>
      </c>
      <c r="P20" s="49">
        <f t="shared" si="3"/>
        <v>1.9415594293274874</v>
      </c>
      <c r="Q20" s="42">
        <f>P20/10</f>
        <v>0.19415594293274874</v>
      </c>
      <c r="R20" s="42">
        <f t="shared" si="4"/>
        <v>0.22835092736020743</v>
      </c>
      <c r="S20" s="43">
        <f t="shared" si="4"/>
        <v>5.9048084334345267E-2</v>
      </c>
      <c r="Z20" s="49">
        <f t="shared" si="5"/>
        <v>7.9402228125395959</v>
      </c>
      <c r="AA20" s="42">
        <f t="shared" si="6"/>
        <v>4.3342253293287083</v>
      </c>
      <c r="AB20" s="42">
        <f t="shared" si="6"/>
        <v>5.4415111844845301</v>
      </c>
      <c r="AC20" s="42">
        <f t="shared" si="6"/>
        <v>3.9924221751702245</v>
      </c>
      <c r="AD20" s="43">
        <f t="shared" si="6"/>
        <v>3.9924221751702298</v>
      </c>
      <c r="AM20" s="49">
        <f t="shared" si="7"/>
        <v>5.3318250742807773</v>
      </c>
      <c r="AN20" s="42">
        <f t="shared" si="8"/>
        <v>5.7810319594375903</v>
      </c>
      <c r="AO20" s="42">
        <f t="shared" si="9"/>
        <v>2.0076625211965897</v>
      </c>
      <c r="AP20" s="42">
        <f t="shared" si="10"/>
        <v>1.932357103591775</v>
      </c>
      <c r="AQ20" s="42">
        <f t="shared" si="11"/>
        <v>2.8047386838938215</v>
      </c>
      <c r="AR20" s="43">
        <f t="shared" si="11"/>
        <v>2.8047386838938149</v>
      </c>
      <c r="BA20" s="62">
        <f t="shared" si="12"/>
        <v>1.8162249095990508</v>
      </c>
    </row>
    <row r="21" spans="4:53" ht="15.75" thickBot="1" x14ac:dyDescent="0.3">
      <c r="E21" s="49">
        <f t="shared" si="0"/>
        <v>7.6814387457146474</v>
      </c>
      <c r="F21" s="42">
        <f>H21*10</f>
        <v>53.090748755644924</v>
      </c>
      <c r="G21" s="42">
        <f t="shared" si="1"/>
        <v>3.5864569404773956</v>
      </c>
      <c r="H21" s="43">
        <f t="shared" si="2"/>
        <v>5.3090748755644928</v>
      </c>
      <c r="P21" s="49">
        <f t="shared" si="3"/>
        <v>2.4600486775870367</v>
      </c>
      <c r="Q21" s="42">
        <f>P21/10</f>
        <v>0.24600486775870367</v>
      </c>
      <c r="R21" s="42">
        <f t="shared" si="4"/>
        <v>4.1206069624055495</v>
      </c>
      <c r="S21" s="43">
        <f t="shared" si="4"/>
        <v>3.915220606441467</v>
      </c>
      <c r="Z21" s="49">
        <f t="shared" si="5"/>
        <v>4.2996257312670458</v>
      </c>
      <c r="AA21" s="42">
        <f t="shared" si="6"/>
        <v>4.1074420318079898</v>
      </c>
      <c r="AB21" s="42">
        <f t="shared" si="6"/>
        <v>7.8211878666609795</v>
      </c>
      <c r="AC21" s="42">
        <f t="shared" si="6"/>
        <v>2.4923512674295267</v>
      </c>
      <c r="AD21" s="43">
        <f t="shared" si="6"/>
        <v>3.8245931692555226</v>
      </c>
      <c r="AM21" s="49">
        <f t="shared" si="7"/>
        <v>6.4539653167223658</v>
      </c>
      <c r="AN21" s="42">
        <f t="shared" si="8"/>
        <v>2.6212544967452627</v>
      </c>
      <c r="AO21" s="42">
        <f t="shared" si="9"/>
        <v>5.0302112556897001</v>
      </c>
      <c r="AP21" s="42">
        <f t="shared" si="10"/>
        <v>5.4111830612349126</v>
      </c>
      <c r="AQ21" s="42">
        <f t="shared" si="11"/>
        <v>2.009565107682787</v>
      </c>
      <c r="AR21" s="43">
        <f t="shared" si="11"/>
        <v>2.2436887201094837</v>
      </c>
      <c r="BA21" s="62">
        <f t="shared" si="12"/>
        <v>8.379692177087513</v>
      </c>
    </row>
    <row r="22" spans="4:53" ht="15.75" thickBot="1" x14ac:dyDescent="0.3">
      <c r="E22" s="50">
        <f t="shared" si="0"/>
        <v>8</v>
      </c>
      <c r="F22" s="39">
        <f>H22</f>
        <v>8</v>
      </c>
      <c r="G22" s="39">
        <f t="shared" si="1"/>
        <v>8</v>
      </c>
      <c r="H22" s="40">
        <f t="shared" si="2"/>
        <v>8</v>
      </c>
      <c r="P22" s="50">
        <f t="shared" si="3"/>
        <v>7</v>
      </c>
      <c r="Q22" s="39">
        <f>P22</f>
        <v>7</v>
      </c>
      <c r="R22" s="39">
        <f t="shared" si="4"/>
        <v>8</v>
      </c>
      <c r="S22" s="40">
        <f t="shared" si="4"/>
        <v>7</v>
      </c>
      <c r="Z22" s="50">
        <f t="shared" si="5"/>
        <v>8</v>
      </c>
      <c r="AA22" s="39">
        <f t="shared" si="6"/>
        <v>7</v>
      </c>
      <c r="AB22" s="39">
        <f t="shared" si="6"/>
        <v>7</v>
      </c>
      <c r="AC22" s="39">
        <f t="shared" si="6"/>
        <v>7</v>
      </c>
      <c r="AD22" s="40">
        <f t="shared" si="6"/>
        <v>7</v>
      </c>
      <c r="AM22" s="50">
        <f t="shared" si="7"/>
        <v>8</v>
      </c>
      <c r="AN22" s="39">
        <f t="shared" si="8"/>
        <v>8</v>
      </c>
      <c r="AO22" s="39">
        <f t="shared" si="9"/>
        <v>7</v>
      </c>
      <c r="AP22" s="39">
        <f t="shared" si="10"/>
        <v>7</v>
      </c>
      <c r="AQ22" s="39">
        <f t="shared" si="11"/>
        <v>7</v>
      </c>
      <c r="AR22" s="40">
        <f t="shared" si="11"/>
        <v>7</v>
      </c>
      <c r="BA22" s="63">
        <f t="shared" si="12"/>
        <v>7</v>
      </c>
    </row>
    <row r="23" spans="4:53" ht="15.75" thickBot="1" x14ac:dyDescent="0.3">
      <c r="E23" s="50">
        <f t="shared" si="0"/>
        <v>22</v>
      </c>
      <c r="F23" s="39">
        <f>H23</f>
        <v>21</v>
      </c>
      <c r="G23" s="39">
        <f t="shared" si="1"/>
        <v>21</v>
      </c>
      <c r="H23" s="40">
        <f t="shared" si="2"/>
        <v>21</v>
      </c>
      <c r="P23" s="50">
        <f t="shared" si="3"/>
        <v>17</v>
      </c>
      <c r="Q23" s="39">
        <f>P23</f>
        <v>17</v>
      </c>
      <c r="R23" s="39">
        <f t="shared" si="4"/>
        <v>22</v>
      </c>
      <c r="S23" s="40">
        <f t="shared" si="4"/>
        <v>15</v>
      </c>
      <c r="Z23" s="50">
        <f t="shared" si="5"/>
        <v>21</v>
      </c>
      <c r="AA23" s="39">
        <f t="shared" si="6"/>
        <v>16</v>
      </c>
      <c r="AB23" s="39">
        <f t="shared" si="6"/>
        <v>16</v>
      </c>
      <c r="AC23" s="39">
        <f t="shared" si="6"/>
        <v>16</v>
      </c>
      <c r="AD23" s="40">
        <f t="shared" si="6"/>
        <v>16</v>
      </c>
      <c r="AM23" s="50">
        <f t="shared" si="7"/>
        <v>21</v>
      </c>
      <c r="AN23" s="39">
        <f t="shared" si="8"/>
        <v>21</v>
      </c>
      <c r="AO23" s="39">
        <f t="shared" si="9"/>
        <v>16</v>
      </c>
      <c r="AP23" s="39">
        <f t="shared" si="10"/>
        <v>16</v>
      </c>
      <c r="AQ23" s="39">
        <f t="shared" si="11"/>
        <v>16</v>
      </c>
      <c r="AR23" s="40">
        <f t="shared" si="11"/>
        <v>16</v>
      </c>
      <c r="BA23" s="63">
        <f t="shared" si="12"/>
        <v>15</v>
      </c>
    </row>
    <row r="24" spans="4:53" ht="16.5" thickBot="1" x14ac:dyDescent="0.3">
      <c r="D24" t="str">
        <f>B8</f>
        <v>AAA_E33_hF_M_total mean_trim</v>
      </c>
      <c r="E24" s="51">
        <f t="shared" si="0"/>
        <v>11.061931988074539</v>
      </c>
      <c r="F24" s="44">
        <f>H24*10</f>
        <v>22.826202423718179</v>
      </c>
      <c r="G24" s="44">
        <f t="shared" si="1"/>
        <v>48.846032598086353</v>
      </c>
      <c r="H24" s="45">
        <f t="shared" si="2"/>
        <v>2.2826202423718178</v>
      </c>
      <c r="O24" t="str">
        <f>$D$24</f>
        <v>AAA_E33_hF_M_total mean_trim</v>
      </c>
      <c r="P24" s="51">
        <f t="shared" si="3"/>
        <v>32.508841556110326</v>
      </c>
      <c r="Q24" s="44">
        <f>P24/10</f>
        <v>3.2508841556110326</v>
      </c>
      <c r="R24" s="44">
        <f t="shared" si="4"/>
        <v>1.3104715871677728</v>
      </c>
      <c r="S24" s="45">
        <f t="shared" si="4"/>
        <v>0.42275049744793119</v>
      </c>
      <c r="Y24" t="str">
        <f>$D$24</f>
        <v>AAA_E33_hF_M_total mean_trim</v>
      </c>
      <c r="Z24" s="51">
        <f t="shared" si="5"/>
        <v>48.781550237798953</v>
      </c>
      <c r="AA24" s="44">
        <f t="shared" si="6"/>
        <v>31.346677783185154</v>
      </c>
      <c r="AB24" s="44">
        <f t="shared" si="6"/>
        <v>18.741919225038547</v>
      </c>
      <c r="AC24" s="44">
        <f t="shared" si="6"/>
        <v>62.531856957035252</v>
      </c>
      <c r="AD24" s="45">
        <f t="shared" si="6"/>
        <v>37.468143042964741</v>
      </c>
      <c r="AL24" t="str">
        <f>$D$24</f>
        <v>AAA_E33_hF_M_total mean_trim</v>
      </c>
      <c r="AM24" s="51">
        <f t="shared" si="7"/>
        <v>24.065792166514651</v>
      </c>
      <c r="AN24" s="44">
        <f t="shared" si="8"/>
        <v>78.435548449137329</v>
      </c>
      <c r="AO24" s="44">
        <f t="shared" si="9"/>
        <v>12.892979957136541</v>
      </c>
      <c r="AP24" s="44">
        <f t="shared" si="10"/>
        <v>11.477071633851063</v>
      </c>
      <c r="AQ24" s="44">
        <f t="shared" si="11"/>
        <v>52.723579131015775</v>
      </c>
      <c r="AR24" s="45">
        <f t="shared" si="11"/>
        <v>47.276420868984225</v>
      </c>
      <c r="AZ24" t="str">
        <f>$D$24</f>
        <v>AAA_E33_hF_M_total mean_trim</v>
      </c>
      <c r="BA24" s="64">
        <f t="shared" si="12"/>
        <v>5.3219361926534674</v>
      </c>
    </row>
    <row r="25" spans="4:53" ht="15.75" thickBot="1" x14ac:dyDescent="0.3">
      <c r="E25" s="49">
        <f t="shared" si="0"/>
        <v>0.89821522915831042</v>
      </c>
      <c r="F25" s="42">
        <f>H25*10</f>
        <v>2.4634396227920092</v>
      </c>
      <c r="G25" s="42">
        <f t="shared" si="1"/>
        <v>5.5287294688929602</v>
      </c>
      <c r="H25" s="43">
        <f t="shared" si="2"/>
        <v>0.24634396227920094</v>
      </c>
      <c r="P25" s="49">
        <f t="shared" si="3"/>
        <v>3.3712889810935596</v>
      </c>
      <c r="Q25" s="42">
        <f>P25/10</f>
        <v>0.33712889810935598</v>
      </c>
      <c r="R25" s="42">
        <f t="shared" si="4"/>
        <v>0.15642095450081223</v>
      </c>
      <c r="S25" s="43">
        <f t="shared" si="4"/>
        <v>3.7940157443943551E-2</v>
      </c>
      <c r="Z25" s="49">
        <f t="shared" si="5"/>
        <v>5.1462163872932205</v>
      </c>
      <c r="AA25" s="42">
        <f t="shared" si="6"/>
        <v>4.9747381205591923</v>
      </c>
      <c r="AB25" s="42">
        <f t="shared" si="6"/>
        <v>3.5305618988413494</v>
      </c>
      <c r="AC25" s="42">
        <f t="shared" si="6"/>
        <v>5.2396772135839953</v>
      </c>
      <c r="AD25" s="43">
        <f t="shared" si="6"/>
        <v>5.2396772135840015</v>
      </c>
      <c r="AM25" s="49">
        <f t="shared" si="7"/>
        <v>3.7370070101643198</v>
      </c>
      <c r="AN25" s="42">
        <f t="shared" si="8"/>
        <v>5.1733617278950943</v>
      </c>
      <c r="AO25" s="42">
        <f t="shared" si="9"/>
        <v>2.1832290934535132</v>
      </c>
      <c r="AP25" s="42">
        <f t="shared" si="10"/>
        <v>1.8851340179101297</v>
      </c>
      <c r="AQ25" s="42">
        <f t="shared" si="11"/>
        <v>3.8904693385924727</v>
      </c>
      <c r="AR25" s="43">
        <f t="shared" si="11"/>
        <v>3.8904693385924722</v>
      </c>
      <c r="BA25" s="62">
        <f t="shared" si="12"/>
        <v>1.8073986596180152</v>
      </c>
    </row>
    <row r="26" spans="4:53" ht="15.75" thickBot="1" x14ac:dyDescent="0.3">
      <c r="E26" s="49">
        <f t="shared" si="0"/>
        <v>3.0690248873675814</v>
      </c>
      <c r="F26" s="42">
        <f>H26*10</f>
        <v>40.79051966397855</v>
      </c>
      <c r="G26" s="42">
        <f t="shared" si="1"/>
        <v>4.2780615107778051</v>
      </c>
      <c r="H26" s="43">
        <f t="shared" si="2"/>
        <v>4.0790519663978548</v>
      </c>
      <c r="P26" s="49">
        <f t="shared" si="3"/>
        <v>4.2336881208626522</v>
      </c>
      <c r="Q26" s="42">
        <f>P26/10</f>
        <v>0.4233688120862652</v>
      </c>
      <c r="R26" s="42">
        <f t="shared" si="4"/>
        <v>4.8729471049193238</v>
      </c>
      <c r="S26" s="43">
        <f t="shared" si="4"/>
        <v>3.6638642674400388</v>
      </c>
      <c r="Z26" s="49">
        <f t="shared" si="5"/>
        <v>3.9873414340726674</v>
      </c>
      <c r="AA26" s="42">
        <f t="shared" si="6"/>
        <v>6.4789268810908016</v>
      </c>
      <c r="AB26" s="42">
        <f t="shared" si="6"/>
        <v>7.6904923251042696</v>
      </c>
      <c r="AC26" s="42">
        <f t="shared" si="6"/>
        <v>3.4207992039927122</v>
      </c>
      <c r="AD26" s="43">
        <f t="shared" si="6"/>
        <v>5.7090880179869901</v>
      </c>
      <c r="AM26" s="49">
        <f t="shared" si="7"/>
        <v>5.8691435355859518</v>
      </c>
      <c r="AN26" s="42">
        <f t="shared" si="8"/>
        <v>2.49293461680573</v>
      </c>
      <c r="AO26" s="42">
        <f t="shared" si="9"/>
        <v>6.913060813377073</v>
      </c>
      <c r="AP26" s="42">
        <f t="shared" si="10"/>
        <v>6.7055671050895782</v>
      </c>
      <c r="AQ26" s="42">
        <f t="shared" si="11"/>
        <v>3.0124613745126316</v>
      </c>
      <c r="AR26" s="43">
        <f t="shared" si="11"/>
        <v>3.3595552019134445</v>
      </c>
      <c r="BA26" s="62">
        <f t="shared" si="12"/>
        <v>13.864642232920843</v>
      </c>
    </row>
    <row r="27" spans="4:53" ht="15.75" thickBot="1" x14ac:dyDescent="0.3">
      <c r="E27" s="50">
        <f t="shared" si="0"/>
        <v>7</v>
      </c>
      <c r="F27" s="39">
        <f>H27</f>
        <v>7</v>
      </c>
      <c r="G27" s="39">
        <f t="shared" si="1"/>
        <v>7</v>
      </c>
      <c r="H27" s="40">
        <f t="shared" si="2"/>
        <v>7</v>
      </c>
      <c r="P27" s="50">
        <f t="shared" si="3"/>
        <v>6</v>
      </c>
      <c r="Q27" s="39">
        <f>P27</f>
        <v>6</v>
      </c>
      <c r="R27" s="39">
        <f t="shared" si="4"/>
        <v>6</v>
      </c>
      <c r="S27" s="40">
        <f t="shared" si="4"/>
        <v>6</v>
      </c>
      <c r="Z27" s="50">
        <f t="shared" si="5"/>
        <v>7</v>
      </c>
      <c r="AA27" s="39">
        <f t="shared" si="6"/>
        <v>6</v>
      </c>
      <c r="AB27" s="39">
        <f t="shared" si="6"/>
        <v>6</v>
      </c>
      <c r="AC27" s="39">
        <f t="shared" si="6"/>
        <v>6</v>
      </c>
      <c r="AD27" s="40">
        <f t="shared" si="6"/>
        <v>6</v>
      </c>
      <c r="AM27" s="50">
        <f t="shared" si="7"/>
        <v>7</v>
      </c>
      <c r="AN27" s="39">
        <f t="shared" si="8"/>
        <v>7</v>
      </c>
      <c r="AO27" s="39">
        <f t="shared" si="9"/>
        <v>6</v>
      </c>
      <c r="AP27" s="39">
        <f t="shared" si="10"/>
        <v>6</v>
      </c>
      <c r="AQ27" s="39">
        <f t="shared" si="11"/>
        <v>6</v>
      </c>
      <c r="AR27" s="40">
        <f t="shared" si="11"/>
        <v>6</v>
      </c>
      <c r="BA27" s="63">
        <f t="shared" si="12"/>
        <v>6</v>
      </c>
    </row>
    <row r="28" spans="4:53" ht="15.75" thickBot="1" x14ac:dyDescent="0.3">
      <c r="E28" s="50">
        <f t="shared" si="0"/>
        <v>18</v>
      </c>
      <c r="F28" s="39">
        <f>H28</f>
        <v>18</v>
      </c>
      <c r="G28" s="39">
        <f t="shared" si="1"/>
        <v>18</v>
      </c>
      <c r="H28" s="40">
        <f t="shared" si="2"/>
        <v>18</v>
      </c>
      <c r="P28" s="50">
        <f t="shared" si="3"/>
        <v>14</v>
      </c>
      <c r="Q28" s="39">
        <f>P28</f>
        <v>14</v>
      </c>
      <c r="R28" s="39">
        <f t="shared" si="4"/>
        <v>15</v>
      </c>
      <c r="S28" s="40">
        <f t="shared" si="4"/>
        <v>11</v>
      </c>
      <c r="Z28" s="50">
        <f t="shared" si="5"/>
        <v>16</v>
      </c>
      <c r="AA28" s="39">
        <f t="shared" si="6"/>
        <v>11</v>
      </c>
      <c r="AB28" s="39">
        <f t="shared" si="6"/>
        <v>11</v>
      </c>
      <c r="AC28" s="39">
        <f t="shared" si="6"/>
        <v>11</v>
      </c>
      <c r="AD28" s="40">
        <f t="shared" si="6"/>
        <v>11</v>
      </c>
      <c r="AM28" s="50">
        <f t="shared" si="7"/>
        <v>18</v>
      </c>
      <c r="AN28" s="39">
        <f t="shared" si="8"/>
        <v>18</v>
      </c>
      <c r="AO28" s="39">
        <f t="shared" si="9"/>
        <v>13</v>
      </c>
      <c r="AP28" s="39">
        <f t="shared" si="10"/>
        <v>13</v>
      </c>
      <c r="AQ28" s="39">
        <f t="shared" si="11"/>
        <v>13</v>
      </c>
      <c r="AR28" s="40">
        <f t="shared" si="11"/>
        <v>13</v>
      </c>
      <c r="BA28" s="63">
        <f t="shared" si="12"/>
        <v>10</v>
      </c>
    </row>
    <row r="29" spans="4:53" ht="15.75" thickBot="1" x14ac:dyDescent="0.3">
      <c r="E29" s="59">
        <f t="shared" si="0"/>
        <v>3.720801272020588E-6</v>
      </c>
      <c r="F29" s="46">
        <f>H29</f>
        <v>5.2369374743966116E-5</v>
      </c>
      <c r="G29" s="46">
        <f t="shared" si="1"/>
        <v>8.8429822663392225E-3</v>
      </c>
      <c r="H29" s="47">
        <f t="shared" si="2"/>
        <v>5.2369374743966116E-5</v>
      </c>
      <c r="P29" s="59">
        <f t="shared" si="3"/>
        <v>0.12558971021495105</v>
      </c>
      <c r="Q29" s="46">
        <f>P29</f>
        <v>0.12558971021495105</v>
      </c>
      <c r="R29" s="46">
        <f t="shared" si="4"/>
        <v>4.0046219154999062E-5</v>
      </c>
      <c r="S29" s="47">
        <f t="shared" si="4"/>
        <v>2.6347927546400865E-4</v>
      </c>
      <c r="Z29" s="59">
        <f t="shared" si="5"/>
        <v>4.0101113401034747E-4</v>
      </c>
      <c r="AA29" s="46">
        <f t="shared" si="6"/>
        <v>8.3308674249613426E-3</v>
      </c>
      <c r="AB29" s="46">
        <f t="shared" si="6"/>
        <v>1.2694410360941991E-2</v>
      </c>
      <c r="AC29" s="46">
        <f t="shared" si="6"/>
        <v>0.46666608290913447</v>
      </c>
      <c r="AD29" s="47">
        <f t="shared" si="6"/>
        <v>0.46666608290913303</v>
      </c>
      <c r="AM29" s="65">
        <f t="shared" si="7"/>
        <v>4.8792613315245197E-2</v>
      </c>
      <c r="AN29" s="66">
        <f t="shared" si="8"/>
        <v>0.87296181236245296</v>
      </c>
      <c r="AO29" s="66">
        <f t="shared" si="9"/>
        <v>8.9583950446279953E-2</v>
      </c>
      <c r="AP29" s="66">
        <f t="shared" si="10"/>
        <v>8.3927139467039488E-2</v>
      </c>
      <c r="AQ29" s="66">
        <f t="shared" si="11"/>
        <v>0.98833399693364676</v>
      </c>
      <c r="AR29" s="67">
        <f t="shared" si="11"/>
        <v>0.98833399693364965</v>
      </c>
      <c r="BA29" s="68">
        <f t="shared" si="12"/>
        <v>1.6242638827911472E-2</v>
      </c>
    </row>
    <row r="30" spans="4:53" ht="15.75" thickTop="1" x14ac:dyDescent="0.25"/>
    <row r="47" spans="2:55" x14ac:dyDescent="0.25">
      <c r="B47" s="77" t="s">
        <v>274</v>
      </c>
      <c r="C47" s="77"/>
      <c r="D47" s="69">
        <f>$S$7</f>
        <v>22</v>
      </c>
      <c r="E47" s="71">
        <f>$S$12</f>
        <v>18</v>
      </c>
      <c r="F47" s="72">
        <f>$U$7</f>
        <v>21</v>
      </c>
      <c r="G47" s="71">
        <f>$U$12</f>
        <v>18</v>
      </c>
      <c r="H47" s="72">
        <f>$T$7</f>
        <v>21</v>
      </c>
      <c r="I47" s="70">
        <f>$T$12</f>
        <v>18</v>
      </c>
      <c r="M47" s="77" t="s">
        <v>274</v>
      </c>
      <c r="N47" s="77"/>
      <c r="O47" s="69">
        <f>$M$7</f>
        <v>17</v>
      </c>
      <c r="P47" s="71">
        <f>$M$12</f>
        <v>14</v>
      </c>
      <c r="Q47" s="72">
        <f>$Q$7</f>
        <v>22</v>
      </c>
      <c r="R47" s="71">
        <f>$Q$12</f>
        <v>15</v>
      </c>
      <c r="S47" s="72">
        <f>$R$7</f>
        <v>15</v>
      </c>
      <c r="T47" s="70">
        <f>$R$12</f>
        <v>11</v>
      </c>
      <c r="W47" s="77" t="s">
        <v>274</v>
      </c>
      <c r="X47" s="77"/>
      <c r="Y47" s="69">
        <f>$W$7</f>
        <v>21</v>
      </c>
      <c r="Z47" s="71">
        <f>$W$12</f>
        <v>16</v>
      </c>
      <c r="AA47" s="72">
        <f>$AB$7</f>
        <v>16</v>
      </c>
      <c r="AB47" s="71">
        <f>$AB$12</f>
        <v>11</v>
      </c>
      <c r="AC47" s="72">
        <f>$AC$7</f>
        <v>16</v>
      </c>
      <c r="AD47" s="71">
        <f>$AC$12</f>
        <v>11</v>
      </c>
      <c r="AE47" s="72">
        <f>$AD$7</f>
        <v>16</v>
      </c>
      <c r="AF47" s="71">
        <f>$AD$12</f>
        <v>11</v>
      </c>
      <c r="AG47" s="72">
        <f>$AE$7</f>
        <v>16</v>
      </c>
      <c r="AH47" s="70">
        <f>$AE$12</f>
        <v>11</v>
      </c>
      <c r="AJ47" s="77" t="s">
        <v>274</v>
      </c>
      <c r="AK47" s="77"/>
      <c r="AL47" s="69">
        <f>$AK$7</f>
        <v>21</v>
      </c>
      <c r="AM47" s="71">
        <f>$AK$12</f>
        <v>18</v>
      </c>
      <c r="AN47" s="72">
        <f>$AO$7</f>
        <v>21</v>
      </c>
      <c r="AO47" s="73">
        <f>$AO$12</f>
        <v>18</v>
      </c>
      <c r="AP47" s="72">
        <f>$AL$7</f>
        <v>16</v>
      </c>
      <c r="AQ47" s="73">
        <f>$AL$12</f>
        <v>13</v>
      </c>
      <c r="AR47" s="72">
        <f>$AD$7</f>
        <v>16</v>
      </c>
      <c r="AS47" s="73">
        <f>$AD$12</f>
        <v>11</v>
      </c>
      <c r="AT47" s="72">
        <f>$AP$7</f>
        <v>16</v>
      </c>
      <c r="AU47" s="73">
        <f>$AP$12</f>
        <v>13</v>
      </c>
      <c r="AV47" s="72">
        <f>$AQ$7</f>
        <v>16</v>
      </c>
      <c r="AW47" s="70">
        <f>$AQ$12</f>
        <v>13</v>
      </c>
      <c r="AZ47" s="77" t="s">
        <v>274</v>
      </c>
      <c r="BA47" s="77"/>
      <c r="BB47" s="69">
        <f>$AN$7</f>
        <v>15</v>
      </c>
      <c r="BC47" s="70">
        <f>$AN$12</f>
        <v>10</v>
      </c>
    </row>
    <row r="48" spans="2:55" x14ac:dyDescent="0.25">
      <c r="B48" s="77" t="s">
        <v>273</v>
      </c>
      <c r="C48" s="77"/>
      <c r="D48" s="78">
        <f>$S$13</f>
        <v>3.720801272020588E-6</v>
      </c>
      <c r="E48" s="85"/>
      <c r="F48" s="86">
        <f>$U$13</f>
        <v>5.2369374743966116E-5</v>
      </c>
      <c r="G48" s="79"/>
      <c r="H48" s="86">
        <f>$T$13</f>
        <v>8.8429822663392225E-3</v>
      </c>
      <c r="I48" s="79"/>
      <c r="M48" s="77" t="s">
        <v>273</v>
      </c>
      <c r="N48" s="77"/>
      <c r="O48" s="78">
        <f>$M$13</f>
        <v>0.12558971021495105</v>
      </c>
      <c r="P48" s="85"/>
      <c r="Q48" s="86">
        <f>$Q$13</f>
        <v>4.0046219154999062E-5</v>
      </c>
      <c r="R48" s="79"/>
      <c r="S48" s="86">
        <f>$R$13</f>
        <v>2.6347927546400865E-4</v>
      </c>
      <c r="T48" s="79"/>
      <c r="W48" s="77" t="s">
        <v>273</v>
      </c>
      <c r="X48" s="77"/>
      <c r="Y48" s="78">
        <f>$W$13</f>
        <v>4.0101113401034747E-4</v>
      </c>
      <c r="Z48" s="85"/>
      <c r="AA48" s="86">
        <f>$AB$13</f>
        <v>8.3308674249613426E-3</v>
      </c>
      <c r="AB48" s="79"/>
      <c r="AC48" s="86">
        <f>$AC$13</f>
        <v>1.2694410360941991E-2</v>
      </c>
      <c r="AD48" s="79"/>
      <c r="AE48" s="86">
        <f>$AD$13</f>
        <v>0.46666608290913447</v>
      </c>
      <c r="AF48" s="79"/>
      <c r="AG48" s="86">
        <f>$AE$13</f>
        <v>0.46666608290913303</v>
      </c>
      <c r="AH48" s="79"/>
      <c r="AJ48" s="77" t="s">
        <v>273</v>
      </c>
      <c r="AK48" s="77"/>
      <c r="AL48" s="78">
        <f>$AK$13</f>
        <v>4.8792613315245197E-2</v>
      </c>
      <c r="AM48" s="85"/>
      <c r="AN48" s="86">
        <f>$AO$13</f>
        <v>0.87296181236245296</v>
      </c>
      <c r="AO48" s="79"/>
      <c r="AP48" s="86">
        <f>$AL$13</f>
        <v>8.9583950446279953E-2</v>
      </c>
      <c r="AQ48" s="79"/>
      <c r="AR48" s="86">
        <f>$AM$13</f>
        <v>8.3927139467039488E-2</v>
      </c>
      <c r="AS48" s="79"/>
      <c r="AT48" s="86">
        <f>$AP$13</f>
        <v>0.98833399693364676</v>
      </c>
      <c r="AU48" s="79"/>
      <c r="AV48" s="86">
        <f>$AQ$13</f>
        <v>0.98833399693364965</v>
      </c>
      <c r="AW48" s="79"/>
      <c r="AZ48" s="77" t="s">
        <v>273</v>
      </c>
      <c r="BA48" s="77"/>
      <c r="BB48" s="78">
        <f>$AN$13</f>
        <v>1.6242638827911472E-2</v>
      </c>
      <c r="BC48" s="79"/>
    </row>
  </sheetData>
  <mergeCells count="31">
    <mergeCell ref="AJ47:AK47"/>
    <mergeCell ref="AJ48:AK48"/>
    <mergeCell ref="AL48:AM48"/>
    <mergeCell ref="AN48:AO48"/>
    <mergeCell ref="AP48:AQ48"/>
    <mergeCell ref="AC48:AD48"/>
    <mergeCell ref="AR48:AS48"/>
    <mergeCell ref="AT48:AU48"/>
    <mergeCell ref="AV48:AW48"/>
    <mergeCell ref="AG48:AH48"/>
    <mergeCell ref="S48:T48"/>
    <mergeCell ref="W47:X47"/>
    <mergeCell ref="W48:X48"/>
    <mergeCell ref="Y48:Z48"/>
    <mergeCell ref="AA48:AB48"/>
    <mergeCell ref="AZ47:BA47"/>
    <mergeCell ref="AZ48:BA48"/>
    <mergeCell ref="BB48:BC48"/>
    <mergeCell ref="A2:A13"/>
    <mergeCell ref="E17:H17"/>
    <mergeCell ref="P17:S17"/>
    <mergeCell ref="B47:C47"/>
    <mergeCell ref="B48:C48"/>
    <mergeCell ref="D48:E48"/>
    <mergeCell ref="F48:G48"/>
    <mergeCell ref="AE48:AF48"/>
    <mergeCell ref="H48:I48"/>
    <mergeCell ref="M47:N47"/>
    <mergeCell ref="M48:N48"/>
    <mergeCell ref="O48:P48"/>
    <mergeCell ref="Q48:R48"/>
  </mergeCells>
  <conditionalFormatting sqref="C13:BI13">
    <cfRule type="cellIs" dxfId="13" priority="15" stopIfTrue="1" operator="greaterThan">
      <formula>0.05</formula>
    </cfRule>
  </conditionalFormatting>
  <conditionalFormatting sqref="E29:H29">
    <cfRule type="cellIs" dxfId="12" priority="14" stopIfTrue="1" operator="greaterThan">
      <formula>0.05</formula>
    </cfRule>
  </conditionalFormatting>
  <conditionalFormatting sqref="P29:S29">
    <cfRule type="cellIs" dxfId="11" priority="13" stopIfTrue="1" operator="greaterThan">
      <formula>0.05</formula>
    </cfRule>
  </conditionalFormatting>
  <conditionalFormatting sqref="Z29:AD29">
    <cfRule type="cellIs" dxfId="10" priority="12" stopIfTrue="1" operator="greaterThan">
      <formula>0.05</formula>
    </cfRule>
  </conditionalFormatting>
  <conditionalFormatting sqref="AM29:AR29">
    <cfRule type="cellIs" dxfId="9" priority="11" stopIfTrue="1" operator="greaterThan">
      <formula>0.05</formula>
    </cfRule>
  </conditionalFormatting>
  <conditionalFormatting sqref="BA29">
    <cfRule type="cellIs" dxfId="8" priority="10" stopIfTrue="1" operator="greaterThan">
      <formula>0.05</formula>
    </cfRule>
  </conditionalFormatting>
  <conditionalFormatting sqref="D48:I48">
    <cfRule type="cellIs" dxfId="7" priority="9" stopIfTrue="1" operator="greaterThan">
      <formula>0.05</formula>
    </cfRule>
  </conditionalFormatting>
  <conditionalFormatting sqref="O48:T48">
    <cfRule type="cellIs" dxfId="6" priority="8" stopIfTrue="1" operator="greaterThan">
      <formula>0.05</formula>
    </cfRule>
  </conditionalFormatting>
  <conditionalFormatting sqref="Y48:AD48">
    <cfRule type="cellIs" dxfId="5" priority="7" stopIfTrue="1" operator="greaterThan">
      <formula>0.05</formula>
    </cfRule>
  </conditionalFormatting>
  <conditionalFormatting sqref="AV48:AW48">
    <cfRule type="cellIs" dxfId="4" priority="3" stopIfTrue="1" operator="greaterThan">
      <formula>0.05</formula>
    </cfRule>
  </conditionalFormatting>
  <conditionalFormatting sqref="AE48:AH48">
    <cfRule type="cellIs" dxfId="3" priority="6" stopIfTrue="1" operator="greaterThan">
      <formula>0.05</formula>
    </cfRule>
  </conditionalFormatting>
  <conditionalFormatting sqref="AL48:AQ48">
    <cfRule type="cellIs" dxfId="2" priority="5" stopIfTrue="1" operator="greaterThan">
      <formula>0.05</formula>
    </cfRule>
  </conditionalFormatting>
  <conditionalFormatting sqref="AR48:AU48">
    <cfRule type="cellIs" dxfId="1" priority="4" stopIfTrue="1" operator="greaterThan">
      <formula>0.05</formula>
    </cfRule>
  </conditionalFormatting>
  <conditionalFormatting sqref="BB48:BC48">
    <cfRule type="cellIs" dxfId="0" priority="1" stopIfTrue="1" operator="greaterThan">
      <formula>0.05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raw data</vt:lpstr>
      <vt:lpstr>trimmed data</vt:lpstr>
      <vt:lpstr>trimmed average data</vt:lpstr>
      <vt:lpstr>Graphs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 Creation</dc:creator>
  <cp:lastModifiedBy>Hong, Seung-Hyun</cp:lastModifiedBy>
  <dcterms:created xsi:type="dcterms:W3CDTF">2015-03-05T16:51:01Z</dcterms:created>
  <dcterms:modified xsi:type="dcterms:W3CDTF">2020-12-28T21:48:28Z</dcterms:modified>
</cp:coreProperties>
</file>