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spi\Google Drive\עיבוד שפה טבעית\wet1 (1)\submission\Code_Directory\"/>
    </mc:Choice>
  </mc:AlternateContent>
  <bookViews>
    <workbookView xWindow="0" yWindow="0" windowWidth="28800" windowHeight="12435" activeTab="3"/>
  </bookViews>
  <sheets>
    <sheet name="0.001" sheetId="3" r:id="rId1"/>
    <sheet name="0.01" sheetId="1" r:id="rId2"/>
    <sheet name="0.1" sheetId="2" r:id="rId3"/>
    <sheet name="6 features lamb 0.01" sheetId="4" r:id="rId4"/>
    <sheet name="0-5+8-9 lamb 0.1" sheetId="5" r:id="rId5"/>
    <sheet name="0-5+8-9 lamb 0.1 full train" sheetId="9" r:id="rId6"/>
    <sheet name="0-10" sheetId="10" r:id="rId7"/>
    <sheet name="0-10+13" sheetId="14" r:id="rId8"/>
    <sheet name="0-5+7-8+15-17+19-20 cleaner" sheetId="13" r:id="rId9"/>
    <sheet name="0-5+7-8+15-17+19-20" sheetId="12" r:id="rId10"/>
  </sheets>
  <calcPr calcId="152511"/>
</workbook>
</file>

<file path=xl/calcChain.xml><?xml version="1.0" encoding="utf-8"?>
<calcChain xmlns="http://schemas.openxmlformats.org/spreadsheetml/2006/main">
  <c r="V56" i="14" l="1"/>
  <c r="W54" i="14"/>
  <c r="V54" i="14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2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3" i="13"/>
  <c r="AU2" i="13"/>
  <c r="V56" i="13"/>
  <c r="W54" i="13"/>
  <c r="V54" i="13"/>
  <c r="V56" i="12"/>
  <c r="W54" i="12"/>
  <c r="V54" i="12"/>
  <c r="V56" i="10"/>
  <c r="W54" i="10"/>
  <c r="V54" i="10"/>
  <c r="V56" i="9"/>
  <c r="W54" i="9"/>
  <c r="V54" i="9"/>
  <c r="V56" i="5"/>
  <c r="W54" i="5"/>
  <c r="V54" i="5"/>
  <c r="X54" i="14" l="1"/>
  <c r="X54" i="13"/>
  <c r="X54" i="12"/>
  <c r="X54" i="10"/>
  <c r="X54" i="9"/>
  <c r="X54" i="5"/>
  <c r="X54" i="4"/>
  <c r="W54" i="4"/>
  <c r="V54" i="4"/>
  <c r="V56" i="4"/>
</calcChain>
</file>

<file path=xl/sharedStrings.xml><?xml version="1.0" encoding="utf-8"?>
<sst xmlns="http://schemas.openxmlformats.org/spreadsheetml/2006/main" count="900" uniqueCount="45">
  <si>
    <t># #</t>
  </si>
  <si>
    <t>$</t>
  </si>
  <si>
    <t>''</t>
  </si>
  <si>
    <t>*</t>
  </si>
  <si>
    <t>-LRB-</t>
  </si>
  <si>
    <t>-RRB-</t>
  </si>
  <si>
    <t>.</t>
  </si>
  <si>
    <t>:</t>
  </si>
  <si>
    <t>CC</t>
  </si>
  <si>
    <t>CD</t>
  </si>
  <si>
    <t>DT</t>
  </si>
  <si>
    <t>EX</t>
  </si>
  <si>
    <t>FW</t>
  </si>
  <si>
    <t>IN</t>
  </si>
  <si>
    <t>JJ</t>
  </si>
  <si>
    <t>JJR</t>
  </si>
  <si>
    <t>JJS</t>
  </si>
  <si>
    <t>MD</t>
  </si>
  <si>
    <t>NN</t>
  </si>
  <si>
    <t>NNP</t>
  </si>
  <si>
    <t>NNPS</t>
  </si>
  <si>
    <t>NNS</t>
  </si>
  <si>
    <t>PDT</t>
  </si>
  <si>
    <t>POS</t>
  </si>
  <si>
    <t>PRP</t>
  </si>
  <si>
    <t>PRP$</t>
  </si>
  <si>
    <t>RB</t>
  </si>
  <si>
    <t>RBR</t>
  </si>
  <si>
    <t>RBS</t>
  </si>
  <si>
    <t>RP</t>
  </si>
  <si>
    <t>SYM</t>
  </si>
  <si>
    <t>TO</t>
  </si>
  <si>
    <t>UH</t>
  </si>
  <si>
    <t>VB</t>
  </si>
  <si>
    <t>VBD</t>
  </si>
  <si>
    <t>VBG</t>
  </si>
  <si>
    <t>VBN</t>
  </si>
  <si>
    <t>VBP</t>
  </si>
  <si>
    <t>VBZ</t>
  </si>
  <si>
    <t>WDT</t>
  </si>
  <si>
    <t>WP</t>
  </si>
  <si>
    <t>WP$</t>
  </si>
  <si>
    <t>WRB</t>
  </si>
  <si>
    <t>``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</si>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</sst>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7" fillId="3" borderId="0" xfId="7"/>
    <xf numFmtId="164" fontId="16" fillId="0" borderId="0" xfId="42" applyNumberFormat="1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545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865</v>
      </c>
      <c r="M12">
        <v>0</v>
      </c>
      <c r="N12">
        <v>0</v>
      </c>
      <c r="O12">
        <v>0</v>
      </c>
      <c r="P12">
        <v>0</v>
      </c>
      <c r="Q12">
        <v>10</v>
      </c>
      <c r="R12">
        <v>0</v>
      </c>
      <c r="S12">
        <v>0</v>
      </c>
      <c r="T12">
        <v>0</v>
      </c>
      <c r="U12">
        <v>13</v>
      </c>
      <c r="V12">
        <v>31</v>
      </c>
      <c r="W12">
        <v>0</v>
      </c>
      <c r="X12">
        <v>3</v>
      </c>
      <c r="Y12">
        <v>0</v>
      </c>
      <c r="Z12">
        <v>0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22</v>
      </c>
      <c r="AK12">
        <v>0</v>
      </c>
      <c r="AL12">
        <v>4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1946</v>
      </c>
      <c r="N13">
        <v>0</v>
      </c>
      <c r="O13">
        <v>0</v>
      </c>
      <c r="P13">
        <v>19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0</v>
      </c>
      <c r="O16">
        <v>0</v>
      </c>
      <c r="P16">
        <v>2459</v>
      </c>
      <c r="Q16">
        <v>1</v>
      </c>
      <c r="R16">
        <v>0</v>
      </c>
      <c r="S16">
        <v>0</v>
      </c>
      <c r="T16">
        <v>0</v>
      </c>
      <c r="U16">
        <v>1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53</v>
      </c>
      <c r="AD16">
        <v>0</v>
      </c>
      <c r="AE16">
        <v>0</v>
      </c>
      <c r="AF16">
        <v>15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M17">
        <v>2</v>
      </c>
      <c r="N17">
        <v>0</v>
      </c>
      <c r="O17">
        <v>0</v>
      </c>
      <c r="P17">
        <v>3</v>
      </c>
      <c r="Q17">
        <v>1131</v>
      </c>
      <c r="R17">
        <v>0</v>
      </c>
      <c r="S17">
        <v>0</v>
      </c>
      <c r="T17">
        <v>0</v>
      </c>
      <c r="U17">
        <v>143</v>
      </c>
      <c r="V17">
        <v>94</v>
      </c>
      <c r="W17">
        <v>1</v>
      </c>
      <c r="X17">
        <v>13</v>
      </c>
      <c r="Y17">
        <v>4</v>
      </c>
      <c r="Z17">
        <v>0</v>
      </c>
      <c r="AA17">
        <v>0</v>
      </c>
      <c r="AB17">
        <v>0</v>
      </c>
      <c r="AC17">
        <v>17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8</v>
      </c>
      <c r="AL17">
        <v>13</v>
      </c>
      <c r="AM17">
        <v>44</v>
      </c>
      <c r="AN17">
        <v>3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74</v>
      </c>
      <c r="S18">
        <v>0</v>
      </c>
      <c r="T18">
        <v>0</v>
      </c>
      <c r="U18">
        <v>3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50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232</v>
      </c>
      <c r="U20">
        <v>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13</v>
      </c>
      <c r="M21">
        <v>0</v>
      </c>
      <c r="N21">
        <v>0</v>
      </c>
      <c r="O21">
        <v>0</v>
      </c>
      <c r="P21">
        <v>1</v>
      </c>
      <c r="Q21">
        <v>120</v>
      </c>
      <c r="R21">
        <v>0</v>
      </c>
      <c r="S21">
        <v>0</v>
      </c>
      <c r="T21">
        <v>1</v>
      </c>
      <c r="U21">
        <v>2923</v>
      </c>
      <c r="V21">
        <v>161</v>
      </c>
      <c r="W21">
        <v>0</v>
      </c>
      <c r="X21">
        <v>41</v>
      </c>
      <c r="Y21">
        <v>0</v>
      </c>
      <c r="Z21">
        <v>0</v>
      </c>
      <c r="AA21">
        <v>0</v>
      </c>
      <c r="AB21">
        <v>0</v>
      </c>
      <c r="AC21">
        <v>12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23</v>
      </c>
      <c r="AK21">
        <v>8</v>
      </c>
      <c r="AL21">
        <v>40</v>
      </c>
      <c r="AM21">
        <v>18</v>
      </c>
      <c r="AN21">
        <v>6</v>
      </c>
      <c r="AO21">
        <v>5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26</v>
      </c>
      <c r="M22">
        <v>2</v>
      </c>
      <c r="N22">
        <v>0</v>
      </c>
      <c r="O22">
        <v>0</v>
      </c>
      <c r="P22">
        <v>1</v>
      </c>
      <c r="Q22">
        <v>73</v>
      </c>
      <c r="R22">
        <v>1</v>
      </c>
      <c r="S22">
        <v>1</v>
      </c>
      <c r="T22">
        <v>0</v>
      </c>
      <c r="U22">
        <v>232</v>
      </c>
      <c r="V22">
        <v>1545</v>
      </c>
      <c r="W22">
        <v>8</v>
      </c>
      <c r="X22">
        <v>41</v>
      </c>
      <c r="Y22">
        <v>0</v>
      </c>
      <c r="Z22">
        <v>0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12</v>
      </c>
      <c r="AK22">
        <v>12</v>
      </c>
      <c r="AL22">
        <v>10</v>
      </c>
      <c r="AM22">
        <v>11</v>
      </c>
      <c r="AN22">
        <v>5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5</v>
      </c>
      <c r="R23">
        <v>0</v>
      </c>
      <c r="S23">
        <v>0</v>
      </c>
      <c r="T23">
        <v>0</v>
      </c>
      <c r="U23">
        <v>7</v>
      </c>
      <c r="V23">
        <v>10</v>
      </c>
      <c r="W23">
        <v>18</v>
      </c>
      <c r="X23">
        <v>39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</v>
      </c>
      <c r="M24">
        <v>1</v>
      </c>
      <c r="N24">
        <v>0</v>
      </c>
      <c r="O24">
        <v>0</v>
      </c>
      <c r="P24">
        <v>0</v>
      </c>
      <c r="Q24">
        <v>23</v>
      </c>
      <c r="R24">
        <v>0</v>
      </c>
      <c r="S24">
        <v>0</v>
      </c>
      <c r="T24">
        <v>0</v>
      </c>
      <c r="U24">
        <v>86</v>
      </c>
      <c r="V24">
        <v>54</v>
      </c>
      <c r="W24">
        <v>21</v>
      </c>
      <c r="X24">
        <v>1225</v>
      </c>
      <c r="Y24">
        <v>0</v>
      </c>
      <c r="Z24">
        <v>0</v>
      </c>
      <c r="AA24">
        <v>0</v>
      </c>
      <c r="AB24">
        <v>0</v>
      </c>
      <c r="AC24">
        <v>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3</v>
      </c>
      <c r="AL24">
        <v>6</v>
      </c>
      <c r="AM24">
        <v>9</v>
      </c>
      <c r="AN24">
        <v>3</v>
      </c>
      <c r="AO24">
        <v>13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488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7</v>
      </c>
      <c r="N29">
        <v>1</v>
      </c>
      <c r="O29">
        <v>0</v>
      </c>
      <c r="P29">
        <v>24</v>
      </c>
      <c r="Q29">
        <v>26</v>
      </c>
      <c r="R29">
        <v>1</v>
      </c>
      <c r="S29">
        <v>1</v>
      </c>
      <c r="T29">
        <v>0</v>
      </c>
      <c r="U29">
        <v>9</v>
      </c>
      <c r="V29">
        <v>8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684</v>
      </c>
      <c r="AD29">
        <v>2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2</v>
      </c>
      <c r="AM29">
        <v>6</v>
      </c>
      <c r="AN29">
        <v>2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31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</v>
      </c>
      <c r="AD32">
        <v>0</v>
      </c>
      <c r="AE32">
        <v>0</v>
      </c>
      <c r="AF32">
        <v>39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7</v>
      </c>
      <c r="R36">
        <v>1</v>
      </c>
      <c r="S36">
        <v>0</v>
      </c>
      <c r="T36">
        <v>0</v>
      </c>
      <c r="U36">
        <v>17</v>
      </c>
      <c r="V36">
        <v>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536</v>
      </c>
      <c r="AK36">
        <v>2</v>
      </c>
      <c r="AL36">
        <v>0</v>
      </c>
      <c r="AM36">
        <v>3</v>
      </c>
      <c r="AN36">
        <v>12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</v>
      </c>
      <c r="R37">
        <v>0</v>
      </c>
      <c r="S37">
        <v>0</v>
      </c>
      <c r="T37">
        <v>2</v>
      </c>
      <c r="U37">
        <v>13</v>
      </c>
      <c r="V37">
        <v>21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730</v>
      </c>
      <c r="AL37">
        <v>0</v>
      </c>
      <c r="AM37">
        <v>43</v>
      </c>
      <c r="AN37">
        <v>8</v>
      </c>
      <c r="AO37">
        <v>7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0</v>
      </c>
      <c r="Q38">
        <v>13</v>
      </c>
      <c r="R38">
        <v>0</v>
      </c>
      <c r="S38">
        <v>0</v>
      </c>
      <c r="T38">
        <v>0</v>
      </c>
      <c r="U38">
        <v>41</v>
      </c>
      <c r="V38">
        <v>23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5</v>
      </c>
      <c r="AL38">
        <v>297</v>
      </c>
      <c r="AM38">
        <v>9</v>
      </c>
      <c r="AN38">
        <v>1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43</v>
      </c>
      <c r="R39">
        <v>0</v>
      </c>
      <c r="S39">
        <v>0</v>
      </c>
      <c r="T39">
        <v>0</v>
      </c>
      <c r="U39">
        <v>8</v>
      </c>
      <c r="V39">
        <v>11</v>
      </c>
      <c r="W39">
        <v>0</v>
      </c>
      <c r="X39">
        <v>5</v>
      </c>
      <c r="Y39">
        <v>0</v>
      </c>
      <c r="Z39">
        <v>0</v>
      </c>
      <c r="AA39">
        <v>0</v>
      </c>
      <c r="AB39">
        <v>0</v>
      </c>
      <c r="AC39">
        <v>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</v>
      </c>
      <c r="AK39">
        <v>41</v>
      </c>
      <c r="AL39">
        <v>10</v>
      </c>
      <c r="AM39">
        <v>365</v>
      </c>
      <c r="AN39">
        <v>1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0</v>
      </c>
      <c r="S40">
        <v>0</v>
      </c>
      <c r="T40">
        <v>2</v>
      </c>
      <c r="U40">
        <v>11</v>
      </c>
      <c r="V40">
        <v>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</v>
      </c>
      <c r="AK40">
        <v>8</v>
      </c>
      <c r="AL40">
        <v>0</v>
      </c>
      <c r="AM40">
        <v>2</v>
      </c>
      <c r="AN40">
        <v>280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6</v>
      </c>
      <c r="V41">
        <v>6</v>
      </c>
      <c r="W41">
        <v>0</v>
      </c>
      <c r="X41">
        <v>18</v>
      </c>
      <c r="Y41">
        <v>0</v>
      </c>
      <c r="Z41">
        <v>5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</v>
      </c>
      <c r="AL41">
        <v>1</v>
      </c>
      <c r="AM41">
        <v>1</v>
      </c>
      <c r="AN41">
        <v>1</v>
      </c>
      <c r="AO41">
        <v>462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106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50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55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</sheetData>
  <conditionalFormatting sqref="B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948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1969</v>
      </c>
      <c r="N13">
        <v>0</v>
      </c>
      <c r="O13">
        <v>0</v>
      </c>
      <c r="P13">
        <v>12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0</v>
      </c>
      <c r="O16">
        <v>0</v>
      </c>
      <c r="P16">
        <v>2488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43</v>
      </c>
      <c r="AD16">
        <v>0</v>
      </c>
      <c r="AE16">
        <v>0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1</v>
      </c>
      <c r="Q17">
        <v>1311</v>
      </c>
      <c r="R17">
        <v>0</v>
      </c>
      <c r="S17">
        <v>2</v>
      </c>
      <c r="T17">
        <v>0</v>
      </c>
      <c r="U17">
        <v>81</v>
      </c>
      <c r="V17">
        <v>24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14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8</v>
      </c>
      <c r="AL17">
        <v>8</v>
      </c>
      <c r="AM17">
        <v>37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79</v>
      </c>
      <c r="S18">
        <v>0</v>
      </c>
      <c r="T18">
        <v>0</v>
      </c>
      <c r="U18">
        <v>8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58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235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1</v>
      </c>
      <c r="Q21">
        <v>84</v>
      </c>
      <c r="R21">
        <v>1</v>
      </c>
      <c r="S21">
        <v>0</v>
      </c>
      <c r="T21">
        <v>1</v>
      </c>
      <c r="U21">
        <v>3152</v>
      </c>
      <c r="V21">
        <v>26</v>
      </c>
      <c r="W21">
        <v>0</v>
      </c>
      <c r="X21">
        <v>38</v>
      </c>
      <c r="Y21">
        <v>0</v>
      </c>
      <c r="Z21">
        <v>0</v>
      </c>
      <c r="AA21">
        <v>0</v>
      </c>
      <c r="AB21">
        <v>0</v>
      </c>
      <c r="AC21">
        <v>9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16</v>
      </c>
      <c r="AK21">
        <v>3</v>
      </c>
      <c r="AL21">
        <v>24</v>
      </c>
      <c r="AM21">
        <v>4</v>
      </c>
      <c r="AN21">
        <v>7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21</v>
      </c>
      <c r="R22">
        <v>0</v>
      </c>
      <c r="S22">
        <v>0</v>
      </c>
      <c r="T22">
        <v>0</v>
      </c>
      <c r="U22">
        <v>16</v>
      </c>
      <c r="V22">
        <v>1923</v>
      </c>
      <c r="W22">
        <v>14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30</v>
      </c>
      <c r="W23">
        <v>31</v>
      </c>
      <c r="X23">
        <v>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3</v>
      </c>
      <c r="V24">
        <v>4</v>
      </c>
      <c r="W24">
        <v>2</v>
      </c>
      <c r="X24">
        <v>1435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15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490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234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  <c r="N29">
        <v>0</v>
      </c>
      <c r="O29">
        <v>0</v>
      </c>
      <c r="P29">
        <v>13</v>
      </c>
      <c r="Q29">
        <v>21</v>
      </c>
      <c r="R29">
        <v>2</v>
      </c>
      <c r="S29">
        <v>1</v>
      </c>
      <c r="T29">
        <v>0</v>
      </c>
      <c r="U29">
        <v>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728</v>
      </c>
      <c r="AD29">
        <v>1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32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39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R36">
        <v>0</v>
      </c>
      <c r="S36">
        <v>0</v>
      </c>
      <c r="T36">
        <v>0</v>
      </c>
      <c r="U36">
        <v>11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550</v>
      </c>
      <c r="AK36">
        <v>0</v>
      </c>
      <c r="AL36">
        <v>1</v>
      </c>
      <c r="AM36">
        <v>0</v>
      </c>
      <c r="AN36">
        <v>12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791</v>
      </c>
      <c r="AL37">
        <v>0</v>
      </c>
      <c r="AM37">
        <v>38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</v>
      </c>
      <c r="R38">
        <v>0</v>
      </c>
      <c r="S38">
        <v>0</v>
      </c>
      <c r="T38">
        <v>0</v>
      </c>
      <c r="U38">
        <v>25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367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38</v>
      </c>
      <c r="AL39">
        <v>0</v>
      </c>
      <c r="AM39">
        <v>429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18</v>
      </c>
      <c r="AK40">
        <v>2</v>
      </c>
      <c r="AL40">
        <v>1</v>
      </c>
      <c r="AM40">
        <v>1</v>
      </c>
      <c r="AN40">
        <v>295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27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477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114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42</v>
      </c>
      <c r="W54">
        <f>Q22+Q21+U17+V17</f>
        <v>210</v>
      </c>
      <c r="X54">
        <f>(V54+W54)/V56</f>
        <v>1.0644589000591367E-2</v>
      </c>
    </row>
    <row r="56" spans="22:24" x14ac:dyDescent="0.25">
      <c r="V56">
        <f>SUM(B2:AT46)</f>
        <v>23674</v>
      </c>
    </row>
  </sheetData>
  <conditionalFormatting sqref="A2:A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545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869</v>
      </c>
      <c r="M12">
        <v>0</v>
      </c>
      <c r="N12">
        <v>0</v>
      </c>
      <c r="O12">
        <v>0</v>
      </c>
      <c r="P12">
        <v>0</v>
      </c>
      <c r="Q12">
        <v>10</v>
      </c>
      <c r="R12">
        <v>0</v>
      </c>
      <c r="S12">
        <v>0</v>
      </c>
      <c r="T12">
        <v>0</v>
      </c>
      <c r="U12">
        <v>16</v>
      </c>
      <c r="V12">
        <v>28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22</v>
      </c>
      <c r="AK12">
        <v>0</v>
      </c>
      <c r="AL12">
        <v>1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1944</v>
      </c>
      <c r="N13">
        <v>0</v>
      </c>
      <c r="O13">
        <v>0</v>
      </c>
      <c r="P13">
        <v>19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2461</v>
      </c>
      <c r="Q16">
        <v>1</v>
      </c>
      <c r="R16">
        <v>0</v>
      </c>
      <c r="S16">
        <v>0</v>
      </c>
      <c r="T16">
        <v>0</v>
      </c>
      <c r="U16">
        <v>1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52</v>
      </c>
      <c r="AD16">
        <v>0</v>
      </c>
      <c r="AE16">
        <v>0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</v>
      </c>
      <c r="M17">
        <v>1</v>
      </c>
      <c r="N17">
        <v>0</v>
      </c>
      <c r="O17">
        <v>0</v>
      </c>
      <c r="P17">
        <v>2</v>
      </c>
      <c r="Q17">
        <v>1146</v>
      </c>
      <c r="R17">
        <v>0</v>
      </c>
      <c r="S17">
        <v>0</v>
      </c>
      <c r="T17">
        <v>0</v>
      </c>
      <c r="U17">
        <v>146</v>
      </c>
      <c r="V17">
        <v>93</v>
      </c>
      <c r="W17">
        <v>0</v>
      </c>
      <c r="X17">
        <v>13</v>
      </c>
      <c r="Y17">
        <v>4</v>
      </c>
      <c r="Z17">
        <v>0</v>
      </c>
      <c r="AA17">
        <v>0</v>
      </c>
      <c r="AB17">
        <v>0</v>
      </c>
      <c r="AC17">
        <v>12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6</v>
      </c>
      <c r="AL17">
        <v>9</v>
      </c>
      <c r="AM17">
        <v>46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76</v>
      </c>
      <c r="S18">
        <v>0</v>
      </c>
      <c r="T18">
        <v>0</v>
      </c>
      <c r="U18">
        <v>3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50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232</v>
      </c>
      <c r="U20">
        <v>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14</v>
      </c>
      <c r="M21">
        <v>0</v>
      </c>
      <c r="N21">
        <v>0</v>
      </c>
      <c r="O21">
        <v>0</v>
      </c>
      <c r="P21">
        <v>1</v>
      </c>
      <c r="Q21">
        <v>121</v>
      </c>
      <c r="R21">
        <v>0</v>
      </c>
      <c r="S21">
        <v>0</v>
      </c>
      <c r="T21">
        <v>1</v>
      </c>
      <c r="U21">
        <v>2939</v>
      </c>
      <c r="V21">
        <v>168</v>
      </c>
      <c r="W21">
        <v>0</v>
      </c>
      <c r="X21">
        <v>35</v>
      </c>
      <c r="Y21">
        <v>0</v>
      </c>
      <c r="Z21">
        <v>0</v>
      </c>
      <c r="AA21">
        <v>0</v>
      </c>
      <c r="AB21">
        <v>0</v>
      </c>
      <c r="AC21">
        <v>12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22</v>
      </c>
      <c r="AK21">
        <v>2</v>
      </c>
      <c r="AL21">
        <v>27</v>
      </c>
      <c r="AM21">
        <v>15</v>
      </c>
      <c r="AN21">
        <v>7</v>
      </c>
      <c r="AO21">
        <v>7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</v>
      </c>
      <c r="M22">
        <v>1</v>
      </c>
      <c r="N22">
        <v>0</v>
      </c>
      <c r="O22">
        <v>0</v>
      </c>
      <c r="P22">
        <v>1</v>
      </c>
      <c r="Q22">
        <v>69</v>
      </c>
      <c r="R22">
        <v>1</v>
      </c>
      <c r="S22">
        <v>0</v>
      </c>
      <c r="T22">
        <v>0</v>
      </c>
      <c r="U22">
        <v>224</v>
      </c>
      <c r="V22">
        <v>1571</v>
      </c>
      <c r="W22">
        <v>8</v>
      </c>
      <c r="X22">
        <v>39</v>
      </c>
      <c r="Y22">
        <v>0</v>
      </c>
      <c r="Z22">
        <v>0</v>
      </c>
      <c r="AA22">
        <v>0</v>
      </c>
      <c r="AB22">
        <v>0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11</v>
      </c>
      <c r="AK22">
        <v>7</v>
      </c>
      <c r="AL22">
        <v>6</v>
      </c>
      <c r="AM22">
        <v>12</v>
      </c>
      <c r="AN22">
        <v>5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5</v>
      </c>
      <c r="R23">
        <v>0</v>
      </c>
      <c r="S23">
        <v>0</v>
      </c>
      <c r="T23">
        <v>0</v>
      </c>
      <c r="U23">
        <v>7</v>
      </c>
      <c r="V23">
        <v>11</v>
      </c>
      <c r="W23">
        <v>18</v>
      </c>
      <c r="X23">
        <v>38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</v>
      </c>
      <c r="M24">
        <v>1</v>
      </c>
      <c r="N24">
        <v>0</v>
      </c>
      <c r="O24">
        <v>0</v>
      </c>
      <c r="P24">
        <v>0</v>
      </c>
      <c r="Q24">
        <v>22</v>
      </c>
      <c r="R24">
        <v>0</v>
      </c>
      <c r="S24">
        <v>0</v>
      </c>
      <c r="T24">
        <v>0</v>
      </c>
      <c r="U24">
        <v>91</v>
      </c>
      <c r="V24">
        <v>61</v>
      </c>
      <c r="W24">
        <v>20</v>
      </c>
      <c r="X24">
        <v>1225</v>
      </c>
      <c r="Y24">
        <v>0</v>
      </c>
      <c r="Z24">
        <v>0</v>
      </c>
      <c r="AA24">
        <v>0</v>
      </c>
      <c r="AB24">
        <v>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3</v>
      </c>
      <c r="AL24">
        <v>3</v>
      </c>
      <c r="AM24">
        <v>6</v>
      </c>
      <c r="AN24">
        <v>2</v>
      </c>
      <c r="AO24">
        <v>10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488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  <c r="N29">
        <v>1</v>
      </c>
      <c r="O29">
        <v>0</v>
      </c>
      <c r="P29">
        <v>25</v>
      </c>
      <c r="Q29">
        <v>28</v>
      </c>
      <c r="R29">
        <v>1</v>
      </c>
      <c r="S29">
        <v>1</v>
      </c>
      <c r="T29">
        <v>0</v>
      </c>
      <c r="U29">
        <v>10</v>
      </c>
      <c r="V29">
        <v>8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685</v>
      </c>
      <c r="AD29">
        <v>2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1</v>
      </c>
      <c r="AM29">
        <v>3</v>
      </c>
      <c r="AN29">
        <v>2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37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7</v>
      </c>
      <c r="R36">
        <v>1</v>
      </c>
      <c r="S36">
        <v>0</v>
      </c>
      <c r="T36">
        <v>0</v>
      </c>
      <c r="U36">
        <v>17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537</v>
      </c>
      <c r="AK36">
        <v>2</v>
      </c>
      <c r="AL36">
        <v>0</v>
      </c>
      <c r="AM36">
        <v>6</v>
      </c>
      <c r="AN36">
        <v>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</v>
      </c>
      <c r="R37">
        <v>0</v>
      </c>
      <c r="S37">
        <v>0</v>
      </c>
      <c r="T37">
        <v>0</v>
      </c>
      <c r="U37">
        <v>13</v>
      </c>
      <c r="V37">
        <v>22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730</v>
      </c>
      <c r="AL37">
        <v>0</v>
      </c>
      <c r="AM37">
        <v>42</v>
      </c>
      <c r="AN37">
        <v>9</v>
      </c>
      <c r="AO37">
        <v>9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0</v>
      </c>
      <c r="N38">
        <v>0</v>
      </c>
      <c r="O38">
        <v>0</v>
      </c>
      <c r="P38">
        <v>0</v>
      </c>
      <c r="Q38">
        <v>17</v>
      </c>
      <c r="R38">
        <v>0</v>
      </c>
      <c r="S38">
        <v>0</v>
      </c>
      <c r="T38">
        <v>0</v>
      </c>
      <c r="U38">
        <v>42</v>
      </c>
      <c r="V38">
        <v>23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2</v>
      </c>
      <c r="AL38">
        <v>295</v>
      </c>
      <c r="AM38">
        <v>12</v>
      </c>
      <c r="AN38">
        <v>0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45</v>
      </c>
      <c r="R39">
        <v>0</v>
      </c>
      <c r="S39">
        <v>0</v>
      </c>
      <c r="T39">
        <v>0</v>
      </c>
      <c r="U39">
        <v>9</v>
      </c>
      <c r="V39">
        <v>9</v>
      </c>
      <c r="W39"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</v>
      </c>
      <c r="AK39">
        <v>38</v>
      </c>
      <c r="AL39">
        <v>7</v>
      </c>
      <c r="AM39">
        <v>372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</v>
      </c>
      <c r="R40">
        <v>0</v>
      </c>
      <c r="S40">
        <v>0</v>
      </c>
      <c r="T40">
        <v>2</v>
      </c>
      <c r="U40">
        <v>10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</v>
      </c>
      <c r="AK40">
        <v>5</v>
      </c>
      <c r="AL40">
        <v>0</v>
      </c>
      <c r="AM40">
        <v>2</v>
      </c>
      <c r="AN40">
        <v>286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1</v>
      </c>
      <c r="U41">
        <v>8</v>
      </c>
      <c r="V41">
        <v>9</v>
      </c>
      <c r="W41">
        <v>0</v>
      </c>
      <c r="X41">
        <v>17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3</v>
      </c>
      <c r="AN41">
        <v>1</v>
      </c>
      <c r="AO41">
        <v>459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106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51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55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</sheetData>
  <conditionalFormatting sqref="A2:AU6 B7:AU47 A7:A46 A1:A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869</v>
      </c>
      <c r="M12">
        <v>0</v>
      </c>
      <c r="N12">
        <v>0</v>
      </c>
      <c r="O12">
        <v>0</v>
      </c>
      <c r="P12">
        <v>0</v>
      </c>
      <c r="Q12">
        <v>24</v>
      </c>
      <c r="R12">
        <v>0</v>
      </c>
      <c r="S12">
        <v>0</v>
      </c>
      <c r="T12">
        <v>0</v>
      </c>
      <c r="U12">
        <v>15</v>
      </c>
      <c r="V12">
        <v>11</v>
      </c>
      <c r="W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21</v>
      </c>
      <c r="AK12">
        <v>0</v>
      </c>
      <c r="AL12">
        <v>1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1954</v>
      </c>
      <c r="N13">
        <v>0</v>
      </c>
      <c r="O13">
        <v>0</v>
      </c>
      <c r="P13">
        <v>18</v>
      </c>
      <c r="Q13">
        <v>0</v>
      </c>
      <c r="R13">
        <v>0</v>
      </c>
      <c r="S13">
        <v>0</v>
      </c>
      <c r="T13">
        <v>0</v>
      </c>
      <c r="U13">
        <v>1</v>
      </c>
      <c r="V13">
        <v>5</v>
      </c>
      <c r="W13">
        <v>0</v>
      </c>
      <c r="X13">
        <v>0</v>
      </c>
      <c r="Y13">
        <v>4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0</v>
      </c>
      <c r="O16">
        <v>0</v>
      </c>
      <c r="P16">
        <v>2468</v>
      </c>
      <c r="Q16">
        <v>1</v>
      </c>
      <c r="R16">
        <v>0</v>
      </c>
      <c r="S16">
        <v>0</v>
      </c>
      <c r="T16">
        <v>0</v>
      </c>
      <c r="U16">
        <v>1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51</v>
      </c>
      <c r="AD16">
        <v>0</v>
      </c>
      <c r="AE16">
        <v>0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18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0</v>
      </c>
      <c r="O17">
        <v>0</v>
      </c>
      <c r="P17">
        <v>1</v>
      </c>
      <c r="Q17">
        <v>1164</v>
      </c>
      <c r="R17">
        <v>0</v>
      </c>
      <c r="S17">
        <v>0</v>
      </c>
      <c r="T17">
        <v>0</v>
      </c>
      <c r="U17">
        <v>151</v>
      </c>
      <c r="V17">
        <v>91</v>
      </c>
      <c r="W17">
        <v>0</v>
      </c>
      <c r="X17">
        <v>7</v>
      </c>
      <c r="Y17">
        <v>1</v>
      </c>
      <c r="Z17">
        <v>0</v>
      </c>
      <c r="AA17">
        <v>0</v>
      </c>
      <c r="AB17">
        <v>0</v>
      </c>
      <c r="AC17">
        <v>11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5</v>
      </c>
      <c r="AL17">
        <v>3</v>
      </c>
      <c r="AM17">
        <v>47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74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50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233</v>
      </c>
      <c r="U20">
        <v>3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v>0</v>
      </c>
      <c r="P21">
        <v>2</v>
      </c>
      <c r="Q21">
        <v>107</v>
      </c>
      <c r="R21">
        <v>0</v>
      </c>
      <c r="S21">
        <v>0</v>
      </c>
      <c r="T21">
        <v>1</v>
      </c>
      <c r="U21">
        <v>2925</v>
      </c>
      <c r="V21">
        <v>196</v>
      </c>
      <c r="W21">
        <v>0</v>
      </c>
      <c r="X21">
        <v>64</v>
      </c>
      <c r="Y21">
        <v>0</v>
      </c>
      <c r="Z21">
        <v>0</v>
      </c>
      <c r="AA21">
        <v>0</v>
      </c>
      <c r="AB21">
        <v>0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17</v>
      </c>
      <c r="AK21">
        <v>2</v>
      </c>
      <c r="AL21">
        <v>20</v>
      </c>
      <c r="AM21">
        <v>12</v>
      </c>
      <c r="AN21">
        <v>4</v>
      </c>
      <c r="AO21">
        <v>4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</v>
      </c>
      <c r="M22">
        <v>2</v>
      </c>
      <c r="N22">
        <v>0</v>
      </c>
      <c r="O22">
        <v>0</v>
      </c>
      <c r="P22">
        <v>1</v>
      </c>
      <c r="Q22">
        <v>74</v>
      </c>
      <c r="R22">
        <v>1</v>
      </c>
      <c r="S22">
        <v>0</v>
      </c>
      <c r="T22">
        <v>0</v>
      </c>
      <c r="U22">
        <v>223</v>
      </c>
      <c r="V22">
        <v>1598</v>
      </c>
      <c r="W22">
        <v>8</v>
      </c>
      <c r="X22">
        <v>28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11</v>
      </c>
      <c r="AK22">
        <v>5</v>
      </c>
      <c r="AL22">
        <v>1</v>
      </c>
      <c r="AM22">
        <v>11</v>
      </c>
      <c r="AN22">
        <v>3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7</v>
      </c>
      <c r="R23">
        <v>0</v>
      </c>
      <c r="S23">
        <v>0</v>
      </c>
      <c r="T23">
        <v>0</v>
      </c>
      <c r="U23">
        <v>7</v>
      </c>
      <c r="V23">
        <v>12</v>
      </c>
      <c r="W23">
        <v>20</v>
      </c>
      <c r="X23">
        <v>36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1</v>
      </c>
      <c r="N24">
        <v>0</v>
      </c>
      <c r="O24">
        <v>0</v>
      </c>
      <c r="P24">
        <v>0</v>
      </c>
      <c r="Q24">
        <v>16</v>
      </c>
      <c r="R24">
        <v>0</v>
      </c>
      <c r="S24">
        <v>0</v>
      </c>
      <c r="T24">
        <v>0</v>
      </c>
      <c r="U24">
        <v>101</v>
      </c>
      <c r="V24">
        <v>74</v>
      </c>
      <c r="W24">
        <v>13</v>
      </c>
      <c r="X24">
        <v>1221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4</v>
      </c>
      <c r="AL24">
        <v>1</v>
      </c>
      <c r="AM24">
        <v>6</v>
      </c>
      <c r="AN24">
        <v>2</v>
      </c>
      <c r="AO24">
        <v>10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488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7</v>
      </c>
      <c r="N29">
        <v>1</v>
      </c>
      <c r="O29">
        <v>0</v>
      </c>
      <c r="P29">
        <v>24</v>
      </c>
      <c r="Q29">
        <v>25</v>
      </c>
      <c r="R29">
        <v>1</v>
      </c>
      <c r="S29">
        <v>1</v>
      </c>
      <c r="T29">
        <v>0</v>
      </c>
      <c r="U29">
        <v>11</v>
      </c>
      <c r="V29">
        <v>8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689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3</v>
      </c>
      <c r="AK29">
        <v>2</v>
      </c>
      <c r="AL29">
        <v>0</v>
      </c>
      <c r="AM29">
        <v>4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38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8</v>
      </c>
      <c r="R36">
        <v>1</v>
      </c>
      <c r="S36">
        <v>0</v>
      </c>
      <c r="T36">
        <v>0</v>
      </c>
      <c r="U36">
        <v>14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541</v>
      </c>
      <c r="AK36">
        <v>1</v>
      </c>
      <c r="AL36">
        <v>0</v>
      </c>
      <c r="AM36">
        <v>3</v>
      </c>
      <c r="AN36">
        <v>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14</v>
      </c>
      <c r="V37">
        <v>22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745</v>
      </c>
      <c r="AL37">
        <v>0</v>
      </c>
      <c r="AM37">
        <v>34</v>
      </c>
      <c r="AN37">
        <v>5</v>
      </c>
      <c r="AO37">
        <v>9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15</v>
      </c>
      <c r="R38">
        <v>0</v>
      </c>
      <c r="S38">
        <v>0</v>
      </c>
      <c r="T38">
        <v>0</v>
      </c>
      <c r="U38">
        <v>49</v>
      </c>
      <c r="V38">
        <v>25</v>
      </c>
      <c r="W38">
        <v>0</v>
      </c>
      <c r="X38">
        <v>3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1</v>
      </c>
      <c r="AL38">
        <v>287</v>
      </c>
      <c r="AM38">
        <v>12</v>
      </c>
      <c r="AN38">
        <v>1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40</v>
      </c>
      <c r="R39">
        <v>0</v>
      </c>
      <c r="S39">
        <v>0</v>
      </c>
      <c r="T39">
        <v>0</v>
      </c>
      <c r="U39">
        <v>11</v>
      </c>
      <c r="V39">
        <v>14</v>
      </c>
      <c r="W39">
        <v>0</v>
      </c>
      <c r="X39">
        <v>3</v>
      </c>
      <c r="Y39">
        <v>0</v>
      </c>
      <c r="Z39">
        <v>0</v>
      </c>
      <c r="AA39">
        <v>0</v>
      </c>
      <c r="AB39">
        <v>0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35</v>
      </c>
      <c r="AL39">
        <v>2</v>
      </c>
      <c r="AM39">
        <v>378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1</v>
      </c>
      <c r="U40">
        <v>11</v>
      </c>
      <c r="V40">
        <v>2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12</v>
      </c>
      <c r="AK40">
        <v>5</v>
      </c>
      <c r="AL40">
        <v>0</v>
      </c>
      <c r="AM40">
        <v>0</v>
      </c>
      <c r="AN40">
        <v>291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4</v>
      </c>
      <c r="R41">
        <v>0</v>
      </c>
      <c r="S41">
        <v>0</v>
      </c>
      <c r="T41">
        <v>0</v>
      </c>
      <c r="U41">
        <v>9</v>
      </c>
      <c r="V41">
        <v>11</v>
      </c>
      <c r="W41">
        <v>0</v>
      </c>
      <c r="X41">
        <v>14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2</v>
      </c>
      <c r="AO41">
        <v>459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106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55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</sheetData>
  <conditionalFormatting sqref="A1:A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abSelected="1" workbookViewId="0">
      <pane xSplit="1" ySplit="1" topLeftCell="K25" activePane="bottomRight" state="frozen"/>
      <selection pane="topRight" activeCell="B1" sqref="B1"/>
      <selection pane="bottomLeft" activeCell="A2" sqref="A2"/>
      <selection pane="bottomRight" activeCell="R41" sqref="R41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951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1954</v>
      </c>
      <c r="N13">
        <v>0</v>
      </c>
      <c r="O13">
        <v>0</v>
      </c>
      <c r="P13">
        <v>18</v>
      </c>
      <c r="Q13">
        <v>0</v>
      </c>
      <c r="R13">
        <v>0</v>
      </c>
      <c r="S13">
        <v>0</v>
      </c>
      <c r="T13">
        <v>0</v>
      </c>
      <c r="U13">
        <v>1</v>
      </c>
      <c r="V13">
        <v>5</v>
      </c>
      <c r="W13">
        <v>0</v>
      </c>
      <c r="X13">
        <v>0</v>
      </c>
      <c r="Y13">
        <v>5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2471</v>
      </c>
      <c r="Q16">
        <v>2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48</v>
      </c>
      <c r="AD16">
        <v>0</v>
      </c>
      <c r="AE16">
        <v>0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>
        <v>1252</v>
      </c>
      <c r="R17">
        <v>0</v>
      </c>
      <c r="S17">
        <v>2</v>
      </c>
      <c r="T17">
        <v>0</v>
      </c>
      <c r="U17">
        <v>99</v>
      </c>
      <c r="V17">
        <v>50</v>
      </c>
      <c r="W17">
        <v>0</v>
      </c>
      <c r="X17">
        <v>1</v>
      </c>
      <c r="Y17">
        <v>3</v>
      </c>
      <c r="Z17">
        <v>0</v>
      </c>
      <c r="AA17">
        <v>0</v>
      </c>
      <c r="AB17">
        <v>0</v>
      </c>
      <c r="AC17">
        <v>20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9</v>
      </c>
      <c r="AL17">
        <v>9</v>
      </c>
      <c r="AM17">
        <v>43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76</v>
      </c>
      <c r="S18">
        <v>0</v>
      </c>
      <c r="T18">
        <v>0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55</v>
      </c>
      <c r="T19">
        <v>0</v>
      </c>
      <c r="U19">
        <v>2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234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1</v>
      </c>
      <c r="Q21">
        <v>95</v>
      </c>
      <c r="R21">
        <v>0</v>
      </c>
      <c r="S21">
        <v>0</v>
      </c>
      <c r="T21">
        <v>1</v>
      </c>
      <c r="U21">
        <v>3035</v>
      </c>
      <c r="V21">
        <v>138</v>
      </c>
      <c r="W21">
        <v>0</v>
      </c>
      <c r="X21">
        <v>33</v>
      </c>
      <c r="Y21">
        <v>0</v>
      </c>
      <c r="Z21">
        <v>0</v>
      </c>
      <c r="AA21">
        <v>0</v>
      </c>
      <c r="AB21">
        <v>0</v>
      </c>
      <c r="AC21">
        <v>13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</v>
      </c>
      <c r="AK21">
        <v>4</v>
      </c>
      <c r="AL21">
        <v>28</v>
      </c>
      <c r="AM21">
        <v>3</v>
      </c>
      <c r="AN21">
        <v>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3</v>
      </c>
      <c r="M22">
        <v>3</v>
      </c>
      <c r="N22">
        <v>0</v>
      </c>
      <c r="O22">
        <v>0</v>
      </c>
      <c r="P22">
        <v>2</v>
      </c>
      <c r="Q22">
        <v>93</v>
      </c>
      <c r="R22">
        <v>1</v>
      </c>
      <c r="S22">
        <v>0</v>
      </c>
      <c r="T22">
        <v>0</v>
      </c>
      <c r="U22">
        <v>225</v>
      </c>
      <c r="V22">
        <v>1584</v>
      </c>
      <c r="W22">
        <v>10</v>
      </c>
      <c r="X22">
        <v>35</v>
      </c>
      <c r="Y22">
        <v>0</v>
      </c>
      <c r="Z22">
        <v>0</v>
      </c>
      <c r="AA22">
        <v>0</v>
      </c>
      <c r="AB22">
        <v>0</v>
      </c>
      <c r="AC22">
        <v>8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5</v>
      </c>
      <c r="AK22">
        <v>2</v>
      </c>
      <c r="AL22">
        <v>0</v>
      </c>
      <c r="AM22">
        <v>7</v>
      </c>
      <c r="AN22">
        <v>2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7</v>
      </c>
      <c r="W23">
        <v>21</v>
      </c>
      <c r="X23">
        <v>51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3</v>
      </c>
      <c r="R24">
        <v>0</v>
      </c>
      <c r="S24">
        <v>0</v>
      </c>
      <c r="T24">
        <v>0</v>
      </c>
      <c r="U24">
        <v>2</v>
      </c>
      <c r="V24">
        <v>14</v>
      </c>
      <c r="W24">
        <v>15</v>
      </c>
      <c r="X24">
        <v>1405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19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491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5</v>
      </c>
      <c r="N29">
        <v>0</v>
      </c>
      <c r="O29">
        <v>0</v>
      </c>
      <c r="P29">
        <v>26</v>
      </c>
      <c r="Q29">
        <v>21</v>
      </c>
      <c r="R29">
        <v>2</v>
      </c>
      <c r="S29">
        <v>1</v>
      </c>
      <c r="T29">
        <v>0</v>
      </c>
      <c r="U29">
        <v>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719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39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R36">
        <v>1</v>
      </c>
      <c r="S36">
        <v>0</v>
      </c>
      <c r="T36">
        <v>0</v>
      </c>
      <c r="U36">
        <v>19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541</v>
      </c>
      <c r="AK36">
        <v>1</v>
      </c>
      <c r="AL36">
        <v>1</v>
      </c>
      <c r="AM36">
        <v>0</v>
      </c>
      <c r="AN36">
        <v>13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1</v>
      </c>
      <c r="V37">
        <v>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785</v>
      </c>
      <c r="AL37">
        <v>0</v>
      </c>
      <c r="AM37">
        <v>35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11</v>
      </c>
      <c r="R38">
        <v>0</v>
      </c>
      <c r="S38">
        <v>0</v>
      </c>
      <c r="T38">
        <v>0</v>
      </c>
      <c r="U38">
        <v>28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360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37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46</v>
      </c>
      <c r="AL39">
        <v>0</v>
      </c>
      <c r="AM39">
        <v>413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0</v>
      </c>
      <c r="T40">
        <v>0</v>
      </c>
      <c r="U40">
        <v>9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18</v>
      </c>
      <c r="AK40">
        <v>3</v>
      </c>
      <c r="AL40">
        <v>1</v>
      </c>
      <c r="AM40">
        <v>1</v>
      </c>
      <c r="AN40">
        <v>290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</v>
      </c>
      <c r="W41">
        <v>0</v>
      </c>
      <c r="X41">
        <v>27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472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108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363</v>
      </c>
      <c r="W54">
        <f>Q22+Q21+U17+V17</f>
        <v>337</v>
      </c>
      <c r="X54">
        <f>(V54+W54)/V56</f>
        <v>2.956830277942046E-2</v>
      </c>
    </row>
    <row r="56" spans="22:24" x14ac:dyDescent="0.25">
      <c r="V56">
        <f>SUM(B2:AT46)</f>
        <v>23674</v>
      </c>
    </row>
  </sheetData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950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1963</v>
      </c>
      <c r="N13">
        <v>0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2463</v>
      </c>
      <c r="Q16">
        <v>1</v>
      </c>
      <c r="R16">
        <v>0</v>
      </c>
      <c r="S16">
        <v>0</v>
      </c>
      <c r="T16">
        <v>0</v>
      </c>
      <c r="U16">
        <v>1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55</v>
      </c>
      <c r="AD16">
        <v>0</v>
      </c>
      <c r="AE16">
        <v>0</v>
      </c>
      <c r="AF16">
        <v>14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3</v>
      </c>
      <c r="Q17">
        <v>1285</v>
      </c>
      <c r="R17">
        <v>0</v>
      </c>
      <c r="S17">
        <v>2</v>
      </c>
      <c r="T17">
        <v>0</v>
      </c>
      <c r="U17">
        <v>92</v>
      </c>
      <c r="V17">
        <v>20</v>
      </c>
      <c r="W17">
        <v>0</v>
      </c>
      <c r="X17">
        <v>3</v>
      </c>
      <c r="Y17">
        <v>2</v>
      </c>
      <c r="Z17">
        <v>0</v>
      </c>
      <c r="AA17">
        <v>0</v>
      </c>
      <c r="AB17">
        <v>0</v>
      </c>
      <c r="AC17">
        <v>18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6</v>
      </c>
      <c r="AK17">
        <v>10</v>
      </c>
      <c r="AL17">
        <v>8</v>
      </c>
      <c r="AM17">
        <v>44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77</v>
      </c>
      <c r="S18">
        <v>0</v>
      </c>
      <c r="T18">
        <v>0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57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235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4</v>
      </c>
      <c r="Q21">
        <v>100</v>
      </c>
      <c r="R21">
        <v>0</v>
      </c>
      <c r="S21">
        <v>0</v>
      </c>
      <c r="T21">
        <v>1</v>
      </c>
      <c r="U21">
        <v>3130</v>
      </c>
      <c r="V21">
        <v>21</v>
      </c>
      <c r="W21">
        <v>0</v>
      </c>
      <c r="X21">
        <v>37</v>
      </c>
      <c r="Y21">
        <v>0</v>
      </c>
      <c r="Z21">
        <v>0</v>
      </c>
      <c r="AA21">
        <v>0</v>
      </c>
      <c r="AB21">
        <v>0</v>
      </c>
      <c r="AC21">
        <v>12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13</v>
      </c>
      <c r="AK21">
        <v>6</v>
      </c>
      <c r="AL21">
        <v>32</v>
      </c>
      <c r="AM21">
        <v>3</v>
      </c>
      <c r="AN21">
        <v>7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26</v>
      </c>
      <c r="R22">
        <v>0</v>
      </c>
      <c r="S22">
        <v>0</v>
      </c>
      <c r="T22">
        <v>0</v>
      </c>
      <c r="U22">
        <v>16</v>
      </c>
      <c r="V22">
        <v>1911</v>
      </c>
      <c r="W22">
        <v>18</v>
      </c>
      <c r="X22">
        <v>7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26</v>
      </c>
      <c r="W23">
        <v>35</v>
      </c>
      <c r="X23">
        <v>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3</v>
      </c>
      <c r="V24">
        <v>3</v>
      </c>
      <c r="W24">
        <v>0</v>
      </c>
      <c r="X24">
        <v>1431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21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491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  <c r="N29">
        <v>1</v>
      </c>
      <c r="O29">
        <v>0</v>
      </c>
      <c r="P29">
        <v>25</v>
      </c>
      <c r="Q29">
        <v>20</v>
      </c>
      <c r="R29">
        <v>2</v>
      </c>
      <c r="S29">
        <v>1</v>
      </c>
      <c r="T29">
        <v>0</v>
      </c>
      <c r="U29">
        <v>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721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26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39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16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550</v>
      </c>
      <c r="AK36">
        <v>0</v>
      </c>
      <c r="AL36">
        <v>1</v>
      </c>
      <c r="AM36">
        <v>0</v>
      </c>
      <c r="AN36">
        <v>12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794</v>
      </c>
      <c r="AL37">
        <v>0</v>
      </c>
      <c r="AM37">
        <v>34</v>
      </c>
      <c r="AN37">
        <v>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</v>
      </c>
      <c r="R38">
        <v>0</v>
      </c>
      <c r="S38">
        <v>0</v>
      </c>
      <c r="T38">
        <v>0</v>
      </c>
      <c r="U38">
        <v>27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365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30</v>
      </c>
      <c r="R39">
        <v>0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43</v>
      </c>
      <c r="AL39">
        <v>0</v>
      </c>
      <c r="AM39">
        <v>420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4</v>
      </c>
      <c r="R40">
        <v>0</v>
      </c>
      <c r="S40">
        <v>0</v>
      </c>
      <c r="T40">
        <v>0</v>
      </c>
      <c r="U40">
        <v>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13</v>
      </c>
      <c r="AK40">
        <v>3</v>
      </c>
      <c r="AL40">
        <v>1</v>
      </c>
      <c r="AM40">
        <v>1</v>
      </c>
      <c r="AN40">
        <v>295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32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471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106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37</v>
      </c>
      <c r="W54">
        <f>Q22+Q21+U17+V17</f>
        <v>238</v>
      </c>
      <c r="X54">
        <f>(V54+W54)/V56</f>
        <v>1.1616118949058039E-2</v>
      </c>
    </row>
    <row r="56" spans="22:24" x14ac:dyDescent="0.25">
      <c r="V56">
        <f>SUM(B2:AT46)</f>
        <v>23674</v>
      </c>
    </row>
  </sheetData>
  <conditionalFormatting sqref="A2:A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V56" sqref="V56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949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1960</v>
      </c>
      <c r="N13">
        <v>0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4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2464</v>
      </c>
      <c r="Q16">
        <v>0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54</v>
      </c>
      <c r="AD16">
        <v>0</v>
      </c>
      <c r="AE16">
        <v>0</v>
      </c>
      <c r="AF16">
        <v>14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3</v>
      </c>
      <c r="Q17">
        <v>1301</v>
      </c>
      <c r="R17">
        <v>0</v>
      </c>
      <c r="S17">
        <v>2</v>
      </c>
      <c r="T17">
        <v>0</v>
      </c>
      <c r="U17">
        <v>85</v>
      </c>
      <c r="V17">
        <v>17</v>
      </c>
      <c r="W17">
        <v>0</v>
      </c>
      <c r="X17">
        <v>3</v>
      </c>
      <c r="Y17">
        <v>3</v>
      </c>
      <c r="Z17">
        <v>0</v>
      </c>
      <c r="AA17">
        <v>0</v>
      </c>
      <c r="AB17">
        <v>0</v>
      </c>
      <c r="AC17">
        <v>17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7</v>
      </c>
      <c r="AK17">
        <v>7</v>
      </c>
      <c r="AL17">
        <v>9</v>
      </c>
      <c r="AM17">
        <v>40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73</v>
      </c>
      <c r="S18">
        <v>0</v>
      </c>
      <c r="T18">
        <v>0</v>
      </c>
      <c r="U18">
        <v>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57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236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5</v>
      </c>
      <c r="Q21">
        <v>103</v>
      </c>
      <c r="R21">
        <v>2</v>
      </c>
      <c r="S21">
        <v>1</v>
      </c>
      <c r="T21">
        <v>1</v>
      </c>
      <c r="U21">
        <v>3115</v>
      </c>
      <c r="V21">
        <v>28</v>
      </c>
      <c r="W21">
        <v>0</v>
      </c>
      <c r="X21">
        <v>40</v>
      </c>
      <c r="Y21">
        <v>0</v>
      </c>
      <c r="Z21">
        <v>0</v>
      </c>
      <c r="AA21">
        <v>0</v>
      </c>
      <c r="AB21">
        <v>0</v>
      </c>
      <c r="AC21">
        <v>10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15</v>
      </c>
      <c r="AK21">
        <v>6</v>
      </c>
      <c r="AL21">
        <v>28</v>
      </c>
      <c r="AM21">
        <v>4</v>
      </c>
      <c r="AN21">
        <v>8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22</v>
      </c>
      <c r="R22">
        <v>0</v>
      </c>
      <c r="S22">
        <v>0</v>
      </c>
      <c r="T22">
        <v>0</v>
      </c>
      <c r="U22">
        <v>21</v>
      </c>
      <c r="V22">
        <v>1901</v>
      </c>
      <c r="W22">
        <v>24</v>
      </c>
      <c r="X22">
        <v>9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31</v>
      </c>
      <c r="W23">
        <v>32</v>
      </c>
      <c r="X23">
        <v>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2</v>
      </c>
      <c r="V24">
        <v>3</v>
      </c>
      <c r="W24">
        <v>1</v>
      </c>
      <c r="X24">
        <v>1432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491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233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  <c r="N29">
        <v>1</v>
      </c>
      <c r="O29">
        <v>0</v>
      </c>
      <c r="P29">
        <v>22</v>
      </c>
      <c r="Q29">
        <v>19</v>
      </c>
      <c r="R29">
        <v>2</v>
      </c>
      <c r="S29">
        <v>1</v>
      </c>
      <c r="T29">
        <v>0</v>
      </c>
      <c r="U29">
        <v>6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724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</v>
      </c>
      <c r="AD32">
        <v>0</v>
      </c>
      <c r="AE32">
        <v>0</v>
      </c>
      <c r="AF32">
        <v>40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</v>
      </c>
      <c r="R36">
        <v>1</v>
      </c>
      <c r="S36">
        <v>0</v>
      </c>
      <c r="T36">
        <v>0</v>
      </c>
      <c r="U36">
        <v>16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549</v>
      </c>
      <c r="AK36">
        <v>0</v>
      </c>
      <c r="AL36">
        <v>1</v>
      </c>
      <c r="AM36">
        <v>0</v>
      </c>
      <c r="AN36">
        <v>12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787</v>
      </c>
      <c r="AL37">
        <v>0</v>
      </c>
      <c r="AM37">
        <v>37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</v>
      </c>
      <c r="R38">
        <v>0</v>
      </c>
      <c r="S38">
        <v>0</v>
      </c>
      <c r="T38">
        <v>0</v>
      </c>
      <c r="U38">
        <v>30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361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33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44</v>
      </c>
      <c r="AL39">
        <v>0</v>
      </c>
      <c r="AM39">
        <v>417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3</v>
      </c>
      <c r="R40">
        <v>0</v>
      </c>
      <c r="S40">
        <v>0</v>
      </c>
      <c r="T40">
        <v>0</v>
      </c>
      <c r="U40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</v>
      </c>
      <c r="AK40">
        <v>3</v>
      </c>
      <c r="AL40">
        <v>1</v>
      </c>
      <c r="AM40">
        <v>1</v>
      </c>
      <c r="AN40">
        <v>295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26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477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107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49</v>
      </c>
      <c r="W54">
        <f>Q22+Q21+U17+V17</f>
        <v>227</v>
      </c>
      <c r="X54">
        <f>(V54+W54)/V56</f>
        <v>1.1658359381600068E-2</v>
      </c>
    </row>
    <row r="56" spans="22:24" x14ac:dyDescent="0.25">
      <c r="V56">
        <f>SUM(B2:AT46)</f>
        <v>23674</v>
      </c>
    </row>
  </sheetData>
  <conditionalFormatting sqref="A2:A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L21" sqref="AL21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948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1968</v>
      </c>
      <c r="N13">
        <v>0</v>
      </c>
      <c r="O13">
        <v>0</v>
      </c>
      <c r="P13">
        <v>14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</v>
      </c>
      <c r="N16">
        <v>0</v>
      </c>
      <c r="O16">
        <v>0</v>
      </c>
      <c r="P16">
        <v>2489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44</v>
      </c>
      <c r="AD16">
        <v>0</v>
      </c>
      <c r="AE16">
        <v>0</v>
      </c>
      <c r="AF16">
        <v>11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1</v>
      </c>
      <c r="N17">
        <v>0</v>
      </c>
      <c r="O17">
        <v>0</v>
      </c>
      <c r="P17">
        <v>2</v>
      </c>
      <c r="Q17">
        <v>1318</v>
      </c>
      <c r="R17">
        <v>0</v>
      </c>
      <c r="S17">
        <v>2</v>
      </c>
      <c r="T17">
        <v>0</v>
      </c>
      <c r="U17">
        <v>76</v>
      </c>
      <c r="V17">
        <v>22</v>
      </c>
      <c r="W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7</v>
      </c>
      <c r="AL17">
        <v>6</v>
      </c>
      <c r="AM17">
        <v>35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77</v>
      </c>
      <c r="S18">
        <v>0</v>
      </c>
      <c r="T18">
        <v>0</v>
      </c>
      <c r="U18">
        <v>6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3</v>
      </c>
      <c r="Q21">
        <v>83</v>
      </c>
      <c r="R21">
        <v>0</v>
      </c>
      <c r="S21">
        <v>0</v>
      </c>
      <c r="T21">
        <v>1</v>
      </c>
      <c r="U21">
        <v>3151</v>
      </c>
      <c r="V21">
        <v>28</v>
      </c>
      <c r="W21">
        <v>0</v>
      </c>
      <c r="X21">
        <v>41</v>
      </c>
      <c r="Y21">
        <v>1</v>
      </c>
      <c r="Z21">
        <v>0</v>
      </c>
      <c r="AA21">
        <v>0</v>
      </c>
      <c r="AB21">
        <v>0</v>
      </c>
      <c r="AC21">
        <v>8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9</v>
      </c>
      <c r="AK21">
        <v>2</v>
      </c>
      <c r="AL21">
        <v>29</v>
      </c>
      <c r="AM21">
        <v>5</v>
      </c>
      <c r="AN21">
        <v>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15</v>
      </c>
      <c r="R22">
        <v>0</v>
      </c>
      <c r="S22">
        <v>0</v>
      </c>
      <c r="T22">
        <v>0</v>
      </c>
      <c r="U22">
        <v>24</v>
      </c>
      <c r="V22">
        <v>1914</v>
      </c>
      <c r="W22">
        <v>25</v>
      </c>
      <c r="X22">
        <v>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33</v>
      </c>
      <c r="W23">
        <v>28</v>
      </c>
      <c r="X23">
        <v>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5</v>
      </c>
      <c r="W24">
        <v>1</v>
      </c>
      <c r="X24">
        <v>1444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265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12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489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234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6</v>
      </c>
      <c r="N29">
        <v>0</v>
      </c>
      <c r="O29">
        <v>0</v>
      </c>
      <c r="P29">
        <v>15</v>
      </c>
      <c r="Q29">
        <v>17</v>
      </c>
      <c r="R29">
        <v>2</v>
      </c>
      <c r="S29">
        <v>1</v>
      </c>
      <c r="T29">
        <v>0</v>
      </c>
      <c r="U29">
        <v>7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728</v>
      </c>
      <c r="AD29">
        <v>3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31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</v>
      </c>
      <c r="AD32">
        <v>0</v>
      </c>
      <c r="AE32">
        <v>0</v>
      </c>
      <c r="AF32">
        <v>35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1</v>
      </c>
      <c r="S36">
        <v>0</v>
      </c>
      <c r="T36">
        <v>0</v>
      </c>
      <c r="U36">
        <v>13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551</v>
      </c>
      <c r="AK36">
        <v>1</v>
      </c>
      <c r="AL36">
        <v>1</v>
      </c>
      <c r="AM36">
        <v>0</v>
      </c>
      <c r="AN36">
        <v>14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</v>
      </c>
      <c r="R37">
        <v>0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788</v>
      </c>
      <c r="AL37">
        <v>0</v>
      </c>
      <c r="AM37">
        <v>34</v>
      </c>
      <c r="AN37">
        <v>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25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371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36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30</v>
      </c>
      <c r="AL39">
        <v>0</v>
      </c>
      <c r="AM39">
        <v>430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3</v>
      </c>
      <c r="R40">
        <v>0</v>
      </c>
      <c r="S40">
        <v>0</v>
      </c>
      <c r="T40">
        <v>0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13</v>
      </c>
      <c r="AK40">
        <v>3</v>
      </c>
      <c r="AL40">
        <v>1</v>
      </c>
      <c r="AM40">
        <v>0</v>
      </c>
      <c r="AN40">
        <v>296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22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482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114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52</v>
      </c>
      <c r="W54">
        <f>Q22+Q21+U17+V17</f>
        <v>196</v>
      </c>
      <c r="X54">
        <f>(V54+W54)/V56</f>
        <v>1.0475627270423249E-2</v>
      </c>
    </row>
    <row r="56" spans="22:24" x14ac:dyDescent="0.25">
      <c r="V56">
        <f>SUM(B2:AT46)</f>
        <v>23674</v>
      </c>
    </row>
  </sheetData>
  <conditionalFormatting sqref="A2:A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8" sqref="Z28"/>
    </sheetView>
  </sheetViews>
  <sheetFormatPr defaultRowHeight="15" x14ac:dyDescent="0.25"/>
  <cols>
    <col min="1" max="1" width="9.140625" style="1"/>
  </cols>
  <sheetData>
    <row r="1" spans="1:4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</row>
    <row r="2" spans="1:46" x14ac:dyDescent="0.25">
      <c r="A2" s="1" t="s">
        <v>0</v>
      </c>
      <c r="B2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5">
      <c r="A3" s="1" t="s">
        <v>1</v>
      </c>
      <c r="B3">
        <v>0</v>
      </c>
      <c r="C3">
        <v>210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s="1" t="s">
        <v>2</v>
      </c>
      <c r="B4">
        <v>0</v>
      </c>
      <c r="C4">
        <v>0</v>
      </c>
      <c r="D4">
        <v>146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s="1" t="s">
        <v>44</v>
      </c>
      <c r="B6">
        <v>0</v>
      </c>
      <c r="C6">
        <v>0</v>
      </c>
      <c r="D6">
        <v>0</v>
      </c>
      <c r="E6">
        <v>0</v>
      </c>
      <c r="F6">
        <v>1273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546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947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1965</v>
      </c>
      <c r="N13">
        <v>0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2491</v>
      </c>
      <c r="Q16">
        <v>0</v>
      </c>
      <c r="R16">
        <v>0</v>
      </c>
      <c r="S16">
        <v>0</v>
      </c>
      <c r="T16">
        <v>0</v>
      </c>
      <c r="U16">
        <v>2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45</v>
      </c>
      <c r="AD16">
        <v>0</v>
      </c>
      <c r="AE16">
        <v>0</v>
      </c>
      <c r="AF16">
        <v>12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1327</v>
      </c>
      <c r="R17">
        <v>0</v>
      </c>
      <c r="S17">
        <v>1</v>
      </c>
      <c r="T17">
        <v>0</v>
      </c>
      <c r="U17">
        <v>74</v>
      </c>
      <c r="V17">
        <v>23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14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9</v>
      </c>
      <c r="AL17">
        <v>7</v>
      </c>
      <c r="AM17">
        <v>33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80</v>
      </c>
      <c r="S18">
        <v>0</v>
      </c>
      <c r="T18">
        <v>0</v>
      </c>
      <c r="U18">
        <v>8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58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1</v>
      </c>
      <c r="Q21">
        <v>81</v>
      </c>
      <c r="R21">
        <v>0</v>
      </c>
      <c r="S21">
        <v>0</v>
      </c>
      <c r="T21">
        <v>1</v>
      </c>
      <c r="U21">
        <v>3159</v>
      </c>
      <c r="V21">
        <v>31</v>
      </c>
      <c r="W21">
        <v>0</v>
      </c>
      <c r="X21">
        <v>37</v>
      </c>
      <c r="Y21">
        <v>0</v>
      </c>
      <c r="Z21">
        <v>0</v>
      </c>
      <c r="AA21">
        <v>0</v>
      </c>
      <c r="AB21">
        <v>0</v>
      </c>
      <c r="AC21">
        <v>6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13</v>
      </c>
      <c r="AK21">
        <v>3</v>
      </c>
      <c r="AL21">
        <v>29</v>
      </c>
      <c r="AM21">
        <v>2</v>
      </c>
      <c r="AN21">
        <v>3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19</v>
      </c>
      <c r="R22">
        <v>0</v>
      </c>
      <c r="S22">
        <v>0</v>
      </c>
      <c r="T22">
        <v>0</v>
      </c>
      <c r="U22">
        <v>6</v>
      </c>
      <c r="V22">
        <v>1938</v>
      </c>
      <c r="W22">
        <v>16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32</v>
      </c>
      <c r="W23">
        <v>29</v>
      </c>
      <c r="X23">
        <v>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5</v>
      </c>
      <c r="W24">
        <v>1</v>
      </c>
      <c r="X24">
        <v>1443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489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234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6</v>
      </c>
      <c r="N29">
        <v>0</v>
      </c>
      <c r="O29">
        <v>0</v>
      </c>
      <c r="P29">
        <v>20</v>
      </c>
      <c r="Q29">
        <v>17</v>
      </c>
      <c r="R29">
        <v>2</v>
      </c>
      <c r="S29">
        <v>1</v>
      </c>
      <c r="T29">
        <v>0</v>
      </c>
      <c r="U29">
        <v>10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723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17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32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</v>
      </c>
      <c r="AD32">
        <v>0</v>
      </c>
      <c r="AE32">
        <v>0</v>
      </c>
      <c r="AF32">
        <v>41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524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2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0</v>
      </c>
      <c r="S36">
        <v>0</v>
      </c>
      <c r="T36">
        <v>0</v>
      </c>
      <c r="U36">
        <v>14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550</v>
      </c>
      <c r="AK36">
        <v>1</v>
      </c>
      <c r="AL36">
        <v>1</v>
      </c>
      <c r="AM36">
        <v>0</v>
      </c>
      <c r="AN36">
        <v>12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790</v>
      </c>
      <c r="AL37">
        <v>0</v>
      </c>
      <c r="AM37">
        <v>33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18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380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</v>
      </c>
      <c r="R39">
        <v>0</v>
      </c>
      <c r="S39">
        <v>0</v>
      </c>
      <c r="T39">
        <v>0</v>
      </c>
      <c r="U39">
        <v>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32</v>
      </c>
      <c r="AL39">
        <v>0</v>
      </c>
      <c r="AM39">
        <v>439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3</v>
      </c>
      <c r="R40">
        <v>0</v>
      </c>
      <c r="S40">
        <v>0</v>
      </c>
      <c r="T40">
        <v>0</v>
      </c>
      <c r="U40">
        <v>10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11</v>
      </c>
      <c r="AK40">
        <v>3</v>
      </c>
      <c r="AL40">
        <v>1</v>
      </c>
      <c r="AM40">
        <v>1</v>
      </c>
      <c r="AN40">
        <v>296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28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476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114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52</v>
      </c>
      <c r="AR43">
        <v>0</v>
      </c>
      <c r="AS43">
        <v>0</v>
      </c>
      <c r="AT43">
        <v>0</v>
      </c>
    </row>
    <row r="44" spans="1:46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8</v>
      </c>
      <c r="AS44">
        <v>0</v>
      </c>
      <c r="AT44">
        <v>0</v>
      </c>
    </row>
    <row r="45" spans="1:46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56</v>
      </c>
      <c r="AT45">
        <v>0</v>
      </c>
    </row>
    <row r="46" spans="1:46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150</v>
      </c>
    </row>
    <row r="54" spans="22:24" x14ac:dyDescent="0.25">
      <c r="V54">
        <f>V21+U22</f>
        <v>37</v>
      </c>
      <c r="W54">
        <f>Q22+Q21+U17+V17</f>
        <v>197</v>
      </c>
      <c r="X54">
        <f>(V54+W54)/V56</f>
        <v>9.8842612148348392E-3</v>
      </c>
    </row>
    <row r="56" spans="22:24" x14ac:dyDescent="0.25">
      <c r="V56">
        <f>SUM(B2:AT46)</f>
        <v>23674</v>
      </c>
    </row>
  </sheetData>
  <conditionalFormatting sqref="A2:A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S2" sqref="AS2"/>
    </sheetView>
  </sheetViews>
  <sheetFormatPr defaultRowHeight="15" x14ac:dyDescent="0.25"/>
  <cols>
    <col min="1" max="1" width="9.140625" style="1"/>
    <col min="48" max="48" width="9.140625" style="4"/>
  </cols>
  <sheetData>
    <row r="1" spans="1:5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V1" s="3"/>
    </row>
    <row r="2" spans="1:50" x14ac:dyDescent="0.25">
      <c r="A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SUM(B2:AT2)</f>
        <v>0</v>
      </c>
      <c r="AV2" s="4">
        <f>AU2/$AX$14</f>
        <v>0</v>
      </c>
    </row>
    <row r="3" spans="1:50" x14ac:dyDescent="0.25">
      <c r="A3" s="1" t="s">
        <v>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2">
        <f>SUM(B3:AT3)</f>
        <v>0</v>
      </c>
      <c r="AV3" s="4">
        <f t="shared" ref="AV3:AV46" si="0">AU3/$AX$14</f>
        <v>0</v>
      </c>
    </row>
    <row r="4" spans="1:50" x14ac:dyDescent="0.25">
      <c r="A4" s="1" t="s">
        <v>2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ref="AU4:AU46" si="1">SUM(B4:AT4)</f>
        <v>1</v>
      </c>
      <c r="AV4" s="4">
        <f t="shared" si="0"/>
        <v>4.2240432542029228E-5</v>
      </c>
    </row>
    <row r="5" spans="1:50" x14ac:dyDescent="0.25">
      <c r="A5" s="1" t="s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s="2">
        <f t="shared" si="1"/>
        <v>0</v>
      </c>
      <c r="AV5" s="4">
        <f t="shared" si="0"/>
        <v>0</v>
      </c>
    </row>
    <row r="6" spans="1:50" x14ac:dyDescent="0.25">
      <c r="A6" s="1" t="s">
        <v>44</v>
      </c>
      <c r="B6">
        <v>0</v>
      </c>
      <c r="C6">
        <v>0</v>
      </c>
      <c r="D6">
        <v>0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f t="shared" si="1"/>
        <v>0</v>
      </c>
      <c r="AV6" s="4">
        <f t="shared" si="0"/>
        <v>0</v>
      </c>
    </row>
    <row r="7" spans="1:50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2">
        <f t="shared" si="1"/>
        <v>0</v>
      </c>
      <c r="AV7" s="4">
        <f t="shared" si="0"/>
        <v>0</v>
      </c>
    </row>
    <row r="8" spans="1:50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1"/>
        <v>0</v>
      </c>
      <c r="AV8" s="4">
        <f t="shared" si="0"/>
        <v>0</v>
      </c>
    </row>
    <row r="9" spans="1:50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2">
        <f t="shared" si="1"/>
        <v>0</v>
      </c>
      <c r="AV9" s="4">
        <f t="shared" si="0"/>
        <v>0</v>
      </c>
    </row>
    <row r="10" spans="1:50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1"/>
        <v>0</v>
      </c>
      <c r="AV10" s="4">
        <f t="shared" si="0"/>
        <v>0</v>
      </c>
    </row>
    <row r="11" spans="1:50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2">
        <f t="shared" si="1"/>
        <v>1</v>
      </c>
      <c r="AV11" s="4">
        <f t="shared" si="0"/>
        <v>4.2240432542029228E-5</v>
      </c>
    </row>
    <row r="12" spans="1:50" x14ac:dyDescent="0.25">
      <c r="A12" s="1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1"/>
        <v>5</v>
      </c>
      <c r="AV12" s="4">
        <f t="shared" si="0"/>
        <v>2.1120216271014615E-4</v>
      </c>
    </row>
    <row r="13" spans="1:50" x14ac:dyDescent="0.25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12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 s="2">
        <f t="shared" si="1"/>
        <v>16</v>
      </c>
      <c r="AV13" s="4">
        <f t="shared" si="0"/>
        <v>6.7584692067246765E-4</v>
      </c>
    </row>
    <row r="14" spans="1:50" x14ac:dyDescent="0.25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1"/>
        <v>0</v>
      </c>
      <c r="AV14" s="4">
        <f t="shared" si="0"/>
        <v>0</v>
      </c>
      <c r="AX14">
        <v>23674</v>
      </c>
    </row>
    <row r="15" spans="1:50" x14ac:dyDescent="0.25">
      <c r="A15" s="1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2">
        <f t="shared" si="1"/>
        <v>2</v>
      </c>
      <c r="AV15" s="4">
        <f t="shared" si="0"/>
        <v>8.4480865084058456E-5</v>
      </c>
    </row>
    <row r="16" spans="1:50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43</v>
      </c>
      <c r="AD16">
        <v>0</v>
      </c>
      <c r="AE16">
        <v>0</v>
      </c>
      <c r="AF16">
        <v>13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5</v>
      </c>
      <c r="AQ16">
        <v>0</v>
      </c>
      <c r="AR16">
        <v>0</v>
      </c>
      <c r="AS16">
        <v>0</v>
      </c>
      <c r="AT16">
        <v>0</v>
      </c>
      <c r="AU16">
        <f t="shared" si="1"/>
        <v>72</v>
      </c>
      <c r="AV16" s="4">
        <f t="shared" si="0"/>
        <v>3.0413111430261045E-3</v>
      </c>
    </row>
    <row r="17" spans="1:48" x14ac:dyDescent="0.25">
      <c r="A17" s="1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1</v>
      </c>
      <c r="R17">
        <v>0</v>
      </c>
      <c r="S17">
        <v>2</v>
      </c>
      <c r="T17">
        <v>0</v>
      </c>
      <c r="U17">
        <v>81</v>
      </c>
      <c r="V17">
        <v>24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14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8</v>
      </c>
      <c r="AL17">
        <v>8</v>
      </c>
      <c r="AM17">
        <v>37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2">
        <f t="shared" si="1"/>
        <v>186</v>
      </c>
      <c r="AV17" s="4">
        <f t="shared" si="0"/>
        <v>7.8567204528174374E-3</v>
      </c>
    </row>
    <row r="18" spans="1:48" x14ac:dyDescent="0.25">
      <c r="A18" s="1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8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f t="shared" si="1"/>
        <v>21</v>
      </c>
      <c r="AV18" s="4">
        <f t="shared" si="0"/>
        <v>8.8704908338261385E-4</v>
      </c>
    </row>
    <row r="19" spans="1:48" x14ac:dyDescent="0.25">
      <c r="A19" s="1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s="2">
        <f t="shared" si="1"/>
        <v>6</v>
      </c>
      <c r="AV19" s="4">
        <f t="shared" si="0"/>
        <v>2.5344259525217539E-4</v>
      </c>
    </row>
    <row r="20" spans="1:48" x14ac:dyDescent="0.2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1"/>
        <v>4</v>
      </c>
      <c r="AV20" s="4">
        <f t="shared" si="0"/>
        <v>1.6896173016811691E-4</v>
      </c>
    </row>
    <row r="21" spans="1:48" x14ac:dyDescent="0.25">
      <c r="A21" s="1" t="s">
        <v>18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0</v>
      </c>
      <c r="N21">
        <v>0</v>
      </c>
      <c r="O21">
        <v>0</v>
      </c>
      <c r="P21">
        <v>1</v>
      </c>
      <c r="Q21">
        <v>84</v>
      </c>
      <c r="R21">
        <v>1</v>
      </c>
      <c r="S21">
        <v>0</v>
      </c>
      <c r="T21">
        <v>1</v>
      </c>
      <c r="V21">
        <v>26</v>
      </c>
      <c r="W21">
        <v>0</v>
      </c>
      <c r="X21">
        <v>38</v>
      </c>
      <c r="Y21">
        <v>0</v>
      </c>
      <c r="Z21">
        <v>0</v>
      </c>
      <c r="AA21">
        <v>0</v>
      </c>
      <c r="AB21">
        <v>0</v>
      </c>
      <c r="AC21">
        <v>9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16</v>
      </c>
      <c r="AK21">
        <v>3</v>
      </c>
      <c r="AL21">
        <v>24</v>
      </c>
      <c r="AM21">
        <v>4</v>
      </c>
      <c r="AN21">
        <v>7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 s="2">
        <f t="shared" si="1"/>
        <v>220</v>
      </c>
      <c r="AV21" s="4">
        <f t="shared" si="0"/>
        <v>9.2928951592464309E-3</v>
      </c>
    </row>
    <row r="22" spans="1:48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21</v>
      </c>
      <c r="R22">
        <v>0</v>
      </c>
      <c r="S22">
        <v>0</v>
      </c>
      <c r="T22">
        <v>0</v>
      </c>
      <c r="U22">
        <v>16</v>
      </c>
      <c r="W22">
        <v>14</v>
      </c>
      <c r="X22">
        <v>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1"/>
        <v>63</v>
      </c>
      <c r="AV22" s="4">
        <f t="shared" si="0"/>
        <v>2.6611472501478417E-3</v>
      </c>
    </row>
    <row r="23" spans="1:48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</v>
      </c>
      <c r="R23">
        <v>0</v>
      </c>
      <c r="S23">
        <v>0</v>
      </c>
      <c r="T23">
        <v>0</v>
      </c>
      <c r="U23">
        <v>0</v>
      </c>
      <c r="V23">
        <v>30</v>
      </c>
      <c r="X23">
        <v>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f t="shared" si="1"/>
        <v>52</v>
      </c>
      <c r="AV23" s="4">
        <f t="shared" si="0"/>
        <v>2.1965024921855201E-3</v>
      </c>
    </row>
    <row r="24" spans="1:48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3</v>
      </c>
      <c r="V24">
        <v>4</v>
      </c>
      <c r="W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f t="shared" si="1"/>
        <v>26</v>
      </c>
      <c r="AV24" s="4">
        <f t="shared" si="0"/>
        <v>1.0982512460927601E-3</v>
      </c>
    </row>
    <row r="25" spans="1:48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s="2">
        <f t="shared" si="1"/>
        <v>3</v>
      </c>
      <c r="AV25" s="4">
        <f t="shared" si="0"/>
        <v>1.267212976260877E-4</v>
      </c>
    </row>
    <row r="26" spans="1:48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1"/>
        <v>0</v>
      </c>
      <c r="AV26" s="4">
        <f t="shared" si="0"/>
        <v>0</v>
      </c>
    </row>
    <row r="27" spans="1:48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s="2">
        <f t="shared" si="1"/>
        <v>2</v>
      </c>
      <c r="AV27" s="4">
        <f t="shared" si="0"/>
        <v>8.4480865084058456E-5</v>
      </c>
    </row>
    <row r="28" spans="1:48" x14ac:dyDescent="0.25">
      <c r="A28" s="1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f t="shared" si="1"/>
        <v>0</v>
      </c>
      <c r="AV28" s="4">
        <f t="shared" si="0"/>
        <v>0</v>
      </c>
    </row>
    <row r="29" spans="1:48" x14ac:dyDescent="0.25">
      <c r="A29" s="1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</v>
      </c>
      <c r="N29">
        <v>0</v>
      </c>
      <c r="O29">
        <v>0</v>
      </c>
      <c r="P29">
        <v>13</v>
      </c>
      <c r="Q29">
        <v>21</v>
      </c>
      <c r="R29">
        <v>2</v>
      </c>
      <c r="S29">
        <v>1</v>
      </c>
      <c r="T29">
        <v>0</v>
      </c>
      <c r="U29">
        <v>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v>1</v>
      </c>
      <c r="AE29">
        <v>0</v>
      </c>
      <c r="AF29">
        <v>3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2">
        <f t="shared" si="1"/>
        <v>56</v>
      </c>
      <c r="AV29" s="4">
        <f t="shared" si="0"/>
        <v>2.3654642223536371E-3</v>
      </c>
    </row>
    <row r="30" spans="1:48" x14ac:dyDescent="0.25">
      <c r="A30" s="1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1"/>
        <v>19</v>
      </c>
      <c r="AV30" s="4">
        <f t="shared" si="0"/>
        <v>8.0256821829855537E-4</v>
      </c>
    </row>
    <row r="31" spans="1:48" x14ac:dyDescent="0.25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s="2">
        <f t="shared" si="1"/>
        <v>3</v>
      </c>
      <c r="AV31" s="4">
        <f t="shared" si="0"/>
        <v>1.267212976260877E-4</v>
      </c>
    </row>
    <row r="32" spans="1:48" x14ac:dyDescent="0.25">
      <c r="A32" s="1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f t="shared" si="1"/>
        <v>10</v>
      </c>
      <c r="AV32" s="4">
        <f t="shared" si="0"/>
        <v>4.2240432542029231E-4</v>
      </c>
    </row>
    <row r="33" spans="1:48" x14ac:dyDescent="0.25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2">
        <f t="shared" si="1"/>
        <v>0</v>
      </c>
      <c r="AV33" s="4">
        <f t="shared" si="0"/>
        <v>0</v>
      </c>
    </row>
    <row r="34" spans="1:48" x14ac:dyDescent="0.25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t="shared" si="1"/>
        <v>0</v>
      </c>
      <c r="AV34" s="4">
        <f t="shared" si="0"/>
        <v>0</v>
      </c>
    </row>
    <row r="35" spans="1:48" x14ac:dyDescent="0.25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2">
        <f t="shared" si="1"/>
        <v>2</v>
      </c>
      <c r="AV35" s="4">
        <f t="shared" si="0"/>
        <v>8.4480865084058456E-5</v>
      </c>
    </row>
    <row r="36" spans="1:48" x14ac:dyDescent="0.25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6</v>
      </c>
      <c r="R36">
        <v>0</v>
      </c>
      <c r="S36">
        <v>0</v>
      </c>
      <c r="T36">
        <v>0</v>
      </c>
      <c r="U36">
        <v>11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K36">
        <v>0</v>
      </c>
      <c r="AL36">
        <v>1</v>
      </c>
      <c r="AM36">
        <v>0</v>
      </c>
      <c r="AN36">
        <v>12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f t="shared" si="1"/>
        <v>35</v>
      </c>
      <c r="AV36" s="4">
        <f t="shared" si="0"/>
        <v>1.4784151389710231E-3</v>
      </c>
    </row>
    <row r="37" spans="1:48" x14ac:dyDescent="0.25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L37">
        <v>0</v>
      </c>
      <c r="AM37">
        <v>38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2">
        <f t="shared" si="1"/>
        <v>43</v>
      </c>
      <c r="AV37" s="4">
        <f t="shared" si="0"/>
        <v>1.8163385993072568E-3</v>
      </c>
    </row>
    <row r="38" spans="1:48" x14ac:dyDescent="0.25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</v>
      </c>
      <c r="R38">
        <v>0</v>
      </c>
      <c r="S38">
        <v>0</v>
      </c>
      <c r="T38">
        <v>0</v>
      </c>
      <c r="U38">
        <v>25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f t="shared" si="1"/>
        <v>33</v>
      </c>
      <c r="AV38" s="4">
        <f t="shared" si="0"/>
        <v>1.3939342738869646E-3</v>
      </c>
    </row>
    <row r="39" spans="1:48" x14ac:dyDescent="0.25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38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2">
        <f t="shared" si="1"/>
        <v>69</v>
      </c>
      <c r="AV39" s="4">
        <f t="shared" si="0"/>
        <v>2.9145898454000169E-3</v>
      </c>
    </row>
    <row r="40" spans="1:48" x14ac:dyDescent="0.25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18</v>
      </c>
      <c r="AK40">
        <v>2</v>
      </c>
      <c r="AL40">
        <v>1</v>
      </c>
      <c r="AM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f t="shared" si="1"/>
        <v>33</v>
      </c>
      <c r="AV40" s="4">
        <f t="shared" si="0"/>
        <v>1.3939342738869646E-3</v>
      </c>
    </row>
    <row r="41" spans="1:48" x14ac:dyDescent="0.25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27</v>
      </c>
      <c r="Y41">
        <v>0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2">
        <f t="shared" si="1"/>
        <v>30</v>
      </c>
      <c r="AV41" s="4">
        <f t="shared" si="0"/>
        <v>1.2672129762608768E-3</v>
      </c>
    </row>
    <row r="42" spans="1:48" x14ac:dyDescent="0.25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Q42">
        <v>0</v>
      </c>
      <c r="AR42">
        <v>0</v>
      </c>
      <c r="AS42">
        <v>0</v>
      </c>
      <c r="AT42">
        <v>0</v>
      </c>
      <c r="AU42">
        <f t="shared" si="1"/>
        <v>4</v>
      </c>
      <c r="AV42" s="4">
        <f t="shared" si="0"/>
        <v>1.6896173016811691E-4</v>
      </c>
    </row>
    <row r="43" spans="1:48" x14ac:dyDescent="0.25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R43">
        <v>0</v>
      </c>
      <c r="AS43">
        <v>0</v>
      </c>
      <c r="AT43">
        <v>0</v>
      </c>
      <c r="AU43" s="2">
        <f t="shared" si="1"/>
        <v>0</v>
      </c>
      <c r="AV43" s="4">
        <f t="shared" si="0"/>
        <v>0</v>
      </c>
    </row>
    <row r="44" spans="1:48" x14ac:dyDescent="0.25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S44">
        <v>0</v>
      </c>
      <c r="AT44">
        <v>0</v>
      </c>
      <c r="AU44">
        <f t="shared" si="1"/>
        <v>0</v>
      </c>
      <c r="AV44" s="4">
        <f t="shared" si="0"/>
        <v>0</v>
      </c>
    </row>
    <row r="45" spans="1:48" x14ac:dyDescent="0.25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T45">
        <v>0</v>
      </c>
      <c r="AU45" s="2">
        <f t="shared" si="1"/>
        <v>0</v>
      </c>
      <c r="AV45" s="4">
        <f t="shared" si="0"/>
        <v>0</v>
      </c>
    </row>
    <row r="46" spans="1:48" x14ac:dyDescent="0.25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f t="shared" si="1"/>
        <v>0</v>
      </c>
      <c r="AV46" s="4">
        <f t="shared" si="0"/>
        <v>0</v>
      </c>
    </row>
    <row r="54" spans="22:24" x14ac:dyDescent="0.25">
      <c r="V54">
        <f>V21+U22</f>
        <v>42</v>
      </c>
      <c r="W54">
        <f>Q22+Q21+U17+V17</f>
        <v>210</v>
      </c>
      <c r="X54">
        <f>(V54+W54)/V56</f>
        <v>0.24778761061946902</v>
      </c>
    </row>
    <row r="56" spans="22:24" x14ac:dyDescent="0.25">
      <c r="V56">
        <f>SUM(B2:AT46)</f>
        <v>1017</v>
      </c>
    </row>
  </sheetData>
  <conditionalFormatting sqref="A2:A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T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T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:A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0.001</vt:lpstr>
      <vt:lpstr>0.01</vt:lpstr>
      <vt:lpstr>0.1</vt:lpstr>
      <vt:lpstr>6 features lamb 0.01</vt:lpstr>
      <vt:lpstr>0-5+8-9 lamb 0.1</vt:lpstr>
      <vt:lpstr>0-5+8-9 lamb 0.1 full train</vt:lpstr>
      <vt:lpstr>0-10</vt:lpstr>
      <vt:lpstr>0-10+13</vt:lpstr>
      <vt:lpstr>0-5+7-8+15-17+19-20 cleaner</vt:lpstr>
      <vt:lpstr>0-5+7-8+15-17+19-20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Caspi, Itai</dc:creator>
  <cp:lastModifiedBy>Caspi, Itai</cp:lastModifiedBy>
  <dcterms:created xsi:type="dcterms:W3CDTF">2016-12-19T00:40:36Z</dcterms:created>
  <dcterms:modified xsi:type="dcterms:W3CDTF">2016-12-25T20:22:07Z</dcterms:modified>
</cp:coreProperties>
</file>