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BIG SHARK TECHNOLOGY\OneDrive\Documents\Eden Care\prospect_sales\"/>
    </mc:Choice>
  </mc:AlternateContent>
  <xr:revisionPtr revIDLastSave="0" documentId="13_ncr:1_{9FC978A5-9AB4-42CC-91B5-90F3ED2FD3BF}" xr6:coauthVersionLast="47" xr6:coauthVersionMax="47" xr10:uidLastSave="{00000000-0000-0000-0000-000000000000}"/>
  <bookViews>
    <workbookView xWindow="1560" yWindow="1560" windowWidth="21600" windowHeight="11295" xr2:uid="{E3F28B46-0368-48EE-B770-07A3EEA1B29A}"/>
  </bookViews>
  <sheets>
    <sheet name="Eden - Team 1 LeadSheet (Master" sheetId="2" r:id="rId1"/>
    <sheet name="Target" sheetId="1" r:id="rId2"/>
  </sheets>
  <definedNames>
    <definedName name="ExternalData_1" localSheetId="0" hidden="1">'Eden - Team 1 LeadSheet (Master'!$A$1:$X$1172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V8" i="2" l="1"/>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904" i="2"/>
  <c r="V37" i="2"/>
  <c r="V40" i="2"/>
  <c r="V3" i="2"/>
  <c r="V41" i="2"/>
  <c r="V934" i="2"/>
  <c r="V954" i="2"/>
  <c r="V893" i="2"/>
  <c r="V667" i="2"/>
  <c r="V1115" i="2"/>
  <c r="V930" i="2"/>
  <c r="V255" i="2"/>
  <c r="V932" i="2"/>
  <c r="V641" i="2"/>
  <c r="V696" i="2"/>
  <c r="V256" i="2"/>
  <c r="V896" i="2"/>
  <c r="V633" i="2"/>
  <c r="V257" i="2"/>
  <c r="V258" i="2"/>
  <c r="V1118" i="2"/>
  <c r="V933" i="2"/>
  <c r="V631" i="2"/>
  <c r="V706" i="2"/>
  <c r="V271" i="2"/>
  <c r="V907" i="2"/>
  <c r="V708" i="2"/>
  <c r="V709" i="2"/>
  <c r="V924" i="2"/>
  <c r="V1129" i="2"/>
  <c r="V1130" i="2"/>
  <c r="V752" i="2"/>
  <c r="V1131" i="2"/>
  <c r="V831" i="2"/>
  <c r="V1132" i="2"/>
  <c r="V1068" i="2"/>
  <c r="V710" i="2"/>
  <c r="V711" i="2"/>
  <c r="V634" i="2"/>
  <c r="V902" i="2"/>
  <c r="V47" i="2"/>
  <c r="V194" i="2"/>
  <c r="V195" i="2"/>
  <c r="V196" i="2"/>
  <c r="V894" i="2"/>
  <c r="V197" i="2"/>
  <c r="V198" i="2"/>
  <c r="V199" i="2"/>
  <c r="V200" i="2"/>
  <c r="V201" i="2"/>
  <c r="V262" i="2"/>
  <c r="V638" i="2"/>
  <c r="V635" i="2"/>
  <c r="V272" i="2"/>
  <c r="V273" i="2"/>
  <c r="V274" i="2"/>
  <c r="V275" i="2"/>
  <c r="V276" i="2"/>
  <c r="V277" i="2"/>
  <c r="V278" i="2"/>
  <c r="V707" i="2"/>
  <c r="V869" i="2"/>
  <c r="V279" i="2"/>
  <c r="V809" i="2"/>
  <c r="V280" i="2"/>
  <c r="V281" i="2"/>
  <c r="V282" i="2"/>
  <c r="V821" i="2"/>
  <c r="V283" i="2"/>
  <c r="V968" i="2"/>
  <c r="V284" i="2"/>
  <c r="V285" i="2"/>
  <c r="V286" i="2"/>
  <c r="V636" i="2"/>
  <c r="V906" i="2"/>
  <c r="V287" i="2"/>
  <c r="V288" i="2"/>
  <c r="V289" i="2"/>
  <c r="V333" i="2"/>
  <c r="V857" i="2"/>
  <c r="V378" i="2"/>
  <c r="V379" i="2"/>
  <c r="V790" i="2"/>
  <c r="V639" i="2"/>
  <c r="V860" i="2"/>
  <c r="V224" i="2"/>
  <c r="V225" i="2"/>
  <c r="V226" i="2"/>
  <c r="V227" i="2"/>
  <c r="V228" i="2"/>
  <c r="V229" i="2"/>
  <c r="V230" i="2"/>
  <c r="V231" i="2"/>
  <c r="V232" i="2"/>
  <c r="V233" i="2"/>
  <c r="V290" i="2"/>
  <c r="V291" i="2"/>
  <c r="V1003" i="2"/>
  <c r="V234" i="2"/>
  <c r="V6" i="2"/>
  <c r="V298" i="2"/>
  <c r="V301" i="2"/>
  <c r="V916" i="2"/>
  <c r="V385" i="2"/>
  <c r="V48" i="2"/>
  <c r="V49" i="2"/>
  <c r="V50" i="2"/>
  <c r="V51" i="2"/>
  <c r="V52" i="2"/>
  <c r="V53" i="2"/>
  <c r="V54" i="2"/>
  <c r="V55" i="2"/>
  <c r="V239" i="2"/>
  <c r="V302" i="2"/>
  <c r="V772" i="2"/>
  <c r="V1133" i="2"/>
  <c r="V629" i="2"/>
  <c r="V962" i="2"/>
  <c r="V316" i="2"/>
  <c r="V57" i="2"/>
  <c r="V317" i="2"/>
  <c r="V640" i="2"/>
  <c r="V328" i="2"/>
  <c r="V909" i="2"/>
  <c r="V948" i="2"/>
  <c r="V421" i="2"/>
  <c r="V60" i="2"/>
  <c r="V424" i="2"/>
  <c r="V61" i="2"/>
  <c r="V62" i="2"/>
  <c r="V63" i="2"/>
  <c r="V64" i="2"/>
  <c r="V65" i="2"/>
  <c r="V66" i="2"/>
  <c r="V67" i="2"/>
  <c r="V68" i="2"/>
  <c r="V209" i="2"/>
  <c r="V210" i="2"/>
  <c r="V211" i="2"/>
  <c r="V212" i="2"/>
  <c r="V213" i="2"/>
  <c r="V264" i="2"/>
  <c r="V335" i="2"/>
  <c r="V336" i="2"/>
  <c r="V69" i="2"/>
  <c r="V70" i="2"/>
  <c r="V71" i="2"/>
  <c r="V72" i="2"/>
  <c r="V73" i="2"/>
  <c r="V74" i="2"/>
  <c r="V75" i="2"/>
  <c r="V76" i="2"/>
  <c r="V77" i="2"/>
  <c r="V78" i="2"/>
  <c r="V79" i="2"/>
  <c r="V80" i="2"/>
  <c r="V81" i="2"/>
  <c r="V82" i="2"/>
  <c r="V83" i="2"/>
  <c r="V84" i="2"/>
  <c r="V85" i="2"/>
  <c r="V86" i="2"/>
  <c r="V87" i="2"/>
  <c r="V88" i="2"/>
  <c r="V89" i="2"/>
  <c r="V90" i="2"/>
  <c r="V91" i="2"/>
  <c r="V92" i="2"/>
  <c r="V93" i="2"/>
  <c r="V425" i="2"/>
  <c r="V426" i="2"/>
  <c r="V427" i="2"/>
  <c r="V428" i="2"/>
  <c r="V99" i="2"/>
  <c r="V100" i="2"/>
  <c r="V101" i="2"/>
  <c r="V102" i="2"/>
  <c r="V103" i="2"/>
  <c r="V104" i="2"/>
  <c r="V105" i="2"/>
  <c r="V106" i="2"/>
  <c r="V107" i="2"/>
  <c r="V613" i="2"/>
  <c r="V128" i="2"/>
  <c r="V657" i="2"/>
  <c r="V614" i="2"/>
  <c r="V818" i="2"/>
  <c r="V808" i="2"/>
  <c r="V877" i="2"/>
  <c r="V616" i="2"/>
  <c r="V617" i="2"/>
  <c r="V618" i="2"/>
  <c r="V953" i="2"/>
  <c r="V807" i="2"/>
  <c r="V1169" i="2"/>
  <c r="V653" i="2"/>
  <c r="V1111" i="2"/>
  <c r="V878" i="2"/>
  <c r="V115" i="2"/>
  <c r="V116" i="2"/>
  <c r="V117" i="2"/>
  <c r="V118" i="2"/>
  <c r="V119" i="2"/>
  <c r="V120" i="2"/>
  <c r="V121" i="2"/>
  <c r="V122" i="2"/>
  <c r="V123" i="2"/>
  <c r="V124" i="2"/>
  <c r="V125" i="2"/>
  <c r="V126" i="2"/>
  <c r="V129" i="2"/>
  <c r="V130" i="2"/>
  <c r="V131" i="2"/>
  <c r="V132" i="2"/>
  <c r="V133" i="2"/>
  <c r="V134" i="2"/>
  <c r="V135" i="2"/>
  <c r="V136" i="2"/>
  <c r="V137" i="2"/>
  <c r="V138" i="2"/>
  <c r="V139" i="2"/>
  <c r="V140" i="2"/>
  <c r="V141" i="2"/>
  <c r="V142" i="2"/>
  <c r="V143" i="2"/>
  <c r="V144" i="2"/>
  <c r="V145" i="2"/>
  <c r="V146" i="2"/>
  <c r="V147" i="2"/>
  <c r="V148" i="2"/>
  <c r="V149" i="2"/>
  <c r="V151" i="2"/>
  <c r="V349"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350" i="2"/>
  <c r="V351" i="2"/>
  <c r="V352" i="2"/>
  <c r="V353" i="2"/>
  <c r="V354" i="2"/>
  <c r="V355" i="2"/>
  <c r="V356" i="2"/>
  <c r="V751" i="2"/>
  <c r="V250" i="2"/>
  <c r="V185" i="2"/>
  <c r="V188" i="2"/>
  <c r="V189" i="2"/>
  <c r="V190" i="2"/>
  <c r="V215" i="2"/>
  <c r="V191" i="2"/>
  <c r="V192" i="2"/>
  <c r="V1164" i="2"/>
  <c r="V38" i="2"/>
  <c r="V216" i="2"/>
  <c r="V217" i="2"/>
  <c r="V218" i="2"/>
  <c r="V219" i="2"/>
  <c r="V220" i="2"/>
  <c r="V221" i="2"/>
  <c r="V357" i="2"/>
  <c r="V358" i="2"/>
  <c r="V359" i="2"/>
  <c r="V360" i="2"/>
  <c r="V39" i="2"/>
  <c r="V940" i="2"/>
  <c r="V361" i="2"/>
  <c r="V362" i="2"/>
  <c r="V193" i="2"/>
  <c r="V861" i="2"/>
  <c r="V363" i="2"/>
  <c r="V364" i="2"/>
  <c r="V367" i="2"/>
  <c r="V1055" i="2"/>
  <c r="V346" i="2"/>
  <c r="V368" i="2"/>
  <c r="V369" i="2"/>
  <c r="V370" i="2"/>
  <c r="V42" i="2"/>
  <c r="V267" i="2"/>
  <c r="V371" i="2"/>
  <c r="V372" i="2"/>
  <c r="V43" i="2"/>
  <c r="V373" i="2"/>
  <c r="V268" i="2"/>
  <c r="V375" i="2"/>
  <c r="V376" i="2"/>
  <c r="V269" i="2"/>
  <c r="V347" i="2"/>
  <c r="V222" i="2"/>
  <c r="V270" i="2"/>
  <c r="V348" i="2"/>
  <c r="V377" i="2"/>
  <c r="V718" i="2"/>
  <c r="V223" i="2"/>
  <c r="V647" i="2"/>
  <c r="V950" i="2"/>
  <c r="V679" i="2"/>
  <c r="V771" i="2"/>
  <c r="V787" i="2"/>
  <c r="V864" i="2"/>
  <c r="V694" i="2"/>
  <c r="V1067" i="2"/>
  <c r="V828" i="2"/>
  <c r="V1078" i="2"/>
  <c r="V963" i="2"/>
  <c r="V897" i="2"/>
  <c r="V975" i="2"/>
  <c r="V697" i="2"/>
  <c r="V1119" i="2"/>
  <c r="V898" i="2"/>
  <c r="V1165" i="2"/>
  <c r="V899" i="2"/>
  <c r="V957" i="2"/>
  <c r="V259" i="2"/>
  <c r="V1120" i="2"/>
  <c r="V698" i="2"/>
  <c r="V699" i="2"/>
  <c r="V260" i="2"/>
  <c r="V1035" i="2"/>
  <c r="V1091" i="2"/>
  <c r="V1121" i="2"/>
  <c r="V1079" i="2"/>
  <c r="V829" i="2"/>
  <c r="V1018" i="2"/>
  <c r="V700" i="2"/>
  <c r="V923" i="2"/>
  <c r="V1122" i="2"/>
  <c r="V1123" i="2"/>
  <c r="V701" i="2"/>
  <c r="V1124" i="2"/>
  <c r="V1125" i="2"/>
  <c r="V830" i="2"/>
  <c r="V702" i="2"/>
  <c r="V1126" i="2"/>
  <c r="V703" i="2"/>
  <c r="V900" i="2"/>
  <c r="V704" i="2"/>
  <c r="V668" i="2"/>
  <c r="V261" i="2"/>
  <c r="V719" i="2"/>
  <c r="V964" i="2"/>
  <c r="V1127" i="2"/>
  <c r="V901" i="2"/>
  <c r="V1128" i="2"/>
  <c r="V705" i="2"/>
  <c r="V669" i="2"/>
  <c r="V781" i="2"/>
  <c r="V905" i="2"/>
  <c r="V235" i="2"/>
  <c r="V236" i="2"/>
  <c r="V871" i="2"/>
  <c r="V903" i="2"/>
  <c r="V292" i="2"/>
  <c r="V293" i="2"/>
  <c r="V755" i="2"/>
  <c r="V294" i="2"/>
  <c r="V295" i="2"/>
  <c r="V296" i="2"/>
  <c r="V380" i="2"/>
  <c r="V712" i="2"/>
  <c r="V202" i="2"/>
  <c r="V203" i="2"/>
  <c r="V1004" i="2"/>
  <c r="V756" i="2"/>
  <c r="V297" i="2"/>
  <c r="V994" i="2"/>
  <c r="V1020" i="2"/>
  <c r="V204" i="2"/>
  <c r="V205" i="2"/>
  <c r="V996" i="2"/>
  <c r="V997" i="2"/>
  <c r="V1069" i="2"/>
  <c r="V206" i="2"/>
  <c r="V695" i="2"/>
  <c r="V1065" i="2"/>
  <c r="V1090" i="2"/>
  <c r="V1021" i="2"/>
  <c r="V1028" i="2"/>
  <c r="V1149" i="2"/>
  <c r="V815" i="2"/>
  <c r="V1150" i="2"/>
  <c r="V739" i="2"/>
  <c r="V1029" i="2"/>
  <c r="V976" i="2"/>
  <c r="V977" i="2"/>
  <c r="V750" i="2"/>
  <c r="V1005" i="2"/>
  <c r="V1006" i="2"/>
  <c r="V1007" i="2"/>
  <c r="V757" i="2"/>
  <c r="V862" i="2"/>
  <c r="V1014" i="2"/>
  <c r="V777" i="2"/>
  <c r="V642" i="2"/>
  <c r="V1026" i="2"/>
  <c r="V995" i="2"/>
  <c r="V1136" i="2"/>
  <c r="V237" i="2"/>
  <c r="V970" i="2"/>
  <c r="V743" i="2"/>
  <c r="V895" i="2"/>
  <c r="V776" i="2"/>
  <c r="V1008" i="2"/>
  <c r="V758" i="2"/>
  <c r="V978" i="2"/>
  <c r="V740" i="2"/>
  <c r="V759" i="2"/>
  <c r="V1056" i="2"/>
  <c r="V1074" i="2"/>
  <c r="V1010" i="2"/>
  <c r="V1057" i="2"/>
  <c r="V973" i="2"/>
  <c r="V1062" i="2"/>
  <c r="V760" i="2"/>
  <c r="V632" i="2"/>
  <c r="V735" i="2"/>
  <c r="V761" i="2"/>
  <c r="V1036" i="2"/>
  <c r="V1105" i="2"/>
  <c r="V1017" i="2"/>
  <c r="V381" i="2"/>
  <c r="V382" i="2"/>
  <c r="V299" i="2"/>
  <c r="V383" i="2"/>
  <c r="V238" i="2"/>
  <c r="V384" i="2"/>
  <c r="V799" i="2"/>
  <c r="V300" i="2"/>
  <c r="V965" i="2"/>
  <c r="V958" i="2"/>
  <c r="V887" i="2"/>
  <c r="V207" i="2"/>
  <c r="V208" i="2"/>
  <c r="V386" i="2"/>
  <c r="V387" i="2"/>
  <c r="V388" i="2"/>
  <c r="V389" i="2"/>
  <c r="V390" i="2"/>
  <c r="V391" i="2"/>
  <c r="V392" i="2"/>
  <c r="V912" i="2"/>
  <c r="V240" i="2"/>
  <c r="V853" i="2"/>
  <c r="V885" i="2"/>
  <c r="V723" i="2"/>
  <c r="V1153" i="2"/>
  <c r="V334" i="2"/>
  <c r="V990" i="2"/>
  <c r="V1154" i="2"/>
  <c r="V854" i="2"/>
  <c r="V749" i="2"/>
  <c r="V663" i="2"/>
  <c r="V1041" i="2"/>
  <c r="V1043" i="2"/>
  <c r="V1044" i="2"/>
  <c r="V680" i="2"/>
  <c r="V925" i="2"/>
  <c r="V840" i="2"/>
  <c r="V685" i="2"/>
  <c r="V1144" i="2"/>
  <c r="V913" i="2"/>
  <c r="V716" i="2"/>
  <c r="V660" i="2"/>
  <c r="V1052" i="2"/>
  <c r="V303" i="2"/>
  <c r="V304" i="2"/>
  <c r="V1063" i="2"/>
  <c r="V972" i="2"/>
  <c r="V991" i="2"/>
  <c r="V1030" i="2"/>
  <c r="V1100" i="2"/>
  <c r="V1058" i="2"/>
  <c r="V846" i="2"/>
  <c r="V393" i="2"/>
  <c r="V394" i="2"/>
  <c r="V986" i="2"/>
  <c r="V832" i="2"/>
  <c r="V1045" i="2"/>
  <c r="V833" i="2"/>
  <c r="V1046" i="2"/>
  <c r="V987" i="2"/>
  <c r="V1047" i="2"/>
  <c r="V1138" i="2"/>
  <c r="V717" i="2"/>
  <c r="V998" i="2"/>
  <c r="V1139" i="2"/>
  <c r="V1140" i="2"/>
  <c r="V999" i="2"/>
  <c r="V681" i="2"/>
  <c r="V834" i="2"/>
  <c r="V1077" i="2"/>
  <c r="V928" i="2"/>
  <c r="V1145" i="2"/>
  <c r="V791" i="2"/>
  <c r="V960" i="2"/>
  <c r="V659" i="2"/>
  <c r="V1015" i="2"/>
  <c r="V1050" i="2"/>
  <c r="V305" i="2"/>
  <c r="V306" i="2"/>
  <c r="V724" i="2"/>
  <c r="V307" i="2"/>
  <c r="V947" i="2"/>
  <c r="V308" i="2"/>
  <c r="V309" i="2"/>
  <c r="V843" i="2"/>
  <c r="V310" i="2"/>
  <c r="V1151" i="2"/>
  <c r="V883" i="2"/>
  <c r="V822" i="2"/>
  <c r="V795" i="2"/>
  <c r="V844" i="2"/>
  <c r="V311" i="2"/>
  <c r="V312" i="2"/>
  <c r="V886" i="2"/>
  <c r="V824" i="2"/>
  <c r="V728" i="2"/>
  <c r="V919" i="2"/>
  <c r="V1155" i="2"/>
  <c r="V845" i="2"/>
  <c r="V992" i="2"/>
  <c r="V1059" i="2"/>
  <c r="V1031" i="2"/>
  <c r="V1106" i="2"/>
  <c r="V1156" i="2"/>
  <c r="V678" i="2"/>
  <c r="V1086" i="2"/>
  <c r="V1141" i="2"/>
  <c r="V1048" i="2"/>
  <c r="V835" i="2"/>
  <c r="V1027" i="2"/>
  <c r="V682" i="2"/>
  <c r="V1049" i="2"/>
  <c r="V1000" i="2"/>
  <c r="V683" i="2"/>
  <c r="V836" i="2"/>
  <c r="V684" i="2"/>
  <c r="V1051" i="2"/>
  <c r="V1146" i="2"/>
  <c r="V661" i="2"/>
  <c r="V873" i="2"/>
  <c r="V989" i="2"/>
  <c r="V1009" i="2"/>
  <c r="V917" i="2"/>
  <c r="V687" i="2"/>
  <c r="V677" i="2"/>
  <c r="V823" i="2"/>
  <c r="V725" i="2"/>
  <c r="V1152" i="2"/>
  <c r="V313" i="2"/>
  <c r="V817" i="2"/>
  <c r="V805" i="2"/>
  <c r="V688" i="2"/>
  <c r="V1053" i="2"/>
  <c r="V855" i="2"/>
  <c r="V1060" i="2"/>
  <c r="V1157" i="2"/>
  <c r="V1096" i="2"/>
  <c r="V1032" i="2"/>
  <c r="V856" i="2"/>
  <c r="V792" i="2"/>
  <c r="V793" i="2"/>
  <c r="V889" i="2"/>
  <c r="V1024" i="2"/>
  <c r="V654" i="2"/>
  <c r="V1070" i="2"/>
  <c r="V1054" i="2"/>
  <c r="V314" i="2"/>
  <c r="V315" i="2"/>
  <c r="V689" i="2"/>
  <c r="V775" i="2"/>
  <c r="V888" i="2"/>
  <c r="V1061" i="2"/>
  <c r="V825" i="2"/>
  <c r="V732" i="2"/>
  <c r="V742" i="2"/>
  <c r="V395" i="2"/>
  <c r="V625" i="2"/>
  <c r="V396" i="2"/>
  <c r="V397" i="2"/>
  <c r="V918" i="2"/>
  <c r="V318" i="2"/>
  <c r="V319" i="2"/>
  <c r="V398" i="2"/>
  <c r="V399" i="2"/>
  <c r="V400" i="2"/>
  <c r="V401" i="2"/>
  <c r="V402" i="2"/>
  <c r="V403" i="2"/>
  <c r="V404" i="2"/>
  <c r="V405" i="2"/>
  <c r="V406" i="2"/>
  <c r="V628" i="2"/>
  <c r="V643" i="2"/>
  <c r="V320" i="2"/>
  <c r="V946" i="2"/>
  <c r="V321" i="2"/>
  <c r="V322" i="2"/>
  <c r="V323" i="2"/>
  <c r="V324" i="2"/>
  <c r="V325" i="2"/>
  <c r="V407" i="2"/>
  <c r="V942" i="2"/>
  <c r="V326" i="2"/>
  <c r="V908" i="2"/>
  <c r="V408" i="2"/>
  <c r="V409" i="2"/>
  <c r="V675" i="2"/>
  <c r="V410" i="2"/>
  <c r="V411" i="2"/>
  <c r="V412" i="2"/>
  <c r="V413" i="2"/>
  <c r="V58" i="2"/>
  <c r="V414" i="2"/>
  <c r="V415" i="2"/>
  <c r="V416" i="2"/>
  <c r="V417" i="2"/>
  <c r="V418" i="2"/>
  <c r="V1104" i="2"/>
  <c r="V763" i="2"/>
  <c r="V327" i="2"/>
  <c r="V59" i="2"/>
  <c r="V985" i="2"/>
  <c r="V645" i="2"/>
  <c r="V4" i="2"/>
  <c r="V263" i="2"/>
  <c r="V941" i="2"/>
  <c r="V741" i="2"/>
  <c r="V811" i="2"/>
  <c r="V420" i="2"/>
  <c r="V774" i="2"/>
  <c r="V1172" i="2"/>
  <c r="V858" i="2"/>
  <c r="V1016" i="2"/>
  <c r="V820" i="2"/>
  <c r="V1158" i="2"/>
  <c r="V798" i="2"/>
  <c r="V1001" i="2"/>
  <c r="V745" i="2"/>
  <c r="V876" i="2"/>
  <c r="V936" i="2"/>
  <c r="V422" i="2"/>
  <c r="V423" i="2"/>
  <c r="V847" i="2"/>
  <c r="V94" i="2"/>
  <c r="V429" i="2"/>
  <c r="V430" i="2"/>
  <c r="V242" i="2"/>
  <c r="V431" i="2"/>
  <c r="V432" i="2"/>
  <c r="V433" i="2"/>
  <c r="V434" i="2"/>
  <c r="V95" i="2"/>
  <c r="V1135" i="2"/>
  <c r="V96" i="2"/>
  <c r="V97" i="2"/>
  <c r="V98" i="2"/>
  <c r="V243" i="2"/>
  <c r="V244" i="2"/>
  <c r="V245" i="2"/>
  <c r="V246" i="2"/>
  <c r="V329" i="2"/>
  <c r="V337" i="2"/>
  <c r="V338" i="2"/>
  <c r="V339"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863" i="2"/>
  <c r="V574" i="2"/>
  <c r="V575" i="2"/>
  <c r="V576" i="2"/>
  <c r="V577" i="2"/>
  <c r="V578" i="2"/>
  <c r="V579" i="2"/>
  <c r="V580" i="2"/>
  <c r="V581" i="2"/>
  <c r="V582" i="2"/>
  <c r="V583" i="2"/>
  <c r="V584" i="2"/>
  <c r="V585" i="2"/>
  <c r="V586" i="2"/>
  <c r="V587" i="2"/>
  <c r="V588" i="2"/>
  <c r="V589" i="2"/>
  <c r="V590" i="2"/>
  <c r="V591" i="2"/>
  <c r="V592" i="2"/>
  <c r="V247" i="2"/>
  <c r="V593" i="2"/>
  <c r="V594" i="2"/>
  <c r="V595" i="2"/>
  <c r="V596" i="2"/>
  <c r="V597" i="2"/>
  <c r="V598" i="2"/>
  <c r="V599" i="2"/>
  <c r="V600" i="2"/>
  <c r="V601" i="2"/>
  <c r="V602" i="2"/>
  <c r="V603" i="2"/>
  <c r="V604" i="2"/>
  <c r="V605" i="2"/>
  <c r="V330" i="2"/>
  <c r="V606" i="2"/>
  <c r="V607" i="2"/>
  <c r="V611" i="2"/>
  <c r="V612" i="2"/>
  <c r="V1159" i="2"/>
  <c r="V910" i="2"/>
  <c r="V935" i="2"/>
  <c r="V753" i="2"/>
  <c r="V658" i="2"/>
  <c r="V619" i="2"/>
  <c r="V778" i="2"/>
  <c r="V911" i="2"/>
  <c r="V1038" i="2"/>
  <c r="V785" i="2"/>
  <c r="V5" i="2"/>
  <c r="V615" i="2"/>
  <c r="V827" i="2"/>
  <c r="V1071" i="2"/>
  <c r="V691" i="2"/>
  <c r="V108" i="2"/>
  <c r="V109" i="2"/>
  <c r="V110" i="2"/>
  <c r="V111" i="2"/>
  <c r="V112" i="2"/>
  <c r="V113" i="2"/>
  <c r="V114" i="2"/>
  <c r="V789" i="2"/>
  <c r="V248" i="2"/>
  <c r="V794" i="2"/>
  <c r="V1076" i="2"/>
  <c r="V872" i="2"/>
  <c r="V650" i="2"/>
  <c r="V769" i="2"/>
  <c r="V1167" i="2"/>
  <c r="V265" i="2"/>
  <c r="V868" i="2"/>
  <c r="V1088" i="2"/>
  <c r="V1101" i="2"/>
  <c r="V1092" i="2"/>
  <c r="V673" i="2"/>
  <c r="V1102" i="2"/>
  <c r="V651" i="2"/>
  <c r="V1168" i="2"/>
  <c r="V670" i="2"/>
  <c r="V1162" i="2"/>
  <c r="V720" i="2"/>
  <c r="V801" i="2"/>
  <c r="V676" i="2"/>
  <c r="V1080" i="2"/>
  <c r="V637" i="2"/>
  <c r="V266" i="2"/>
  <c r="V1163" i="2"/>
  <c r="V1103" i="2"/>
  <c r="V1081" i="2"/>
  <c r="V1085" i="2"/>
  <c r="V1073" i="2"/>
  <c r="V1108" i="2"/>
  <c r="V1093" i="2"/>
  <c r="V652" i="2"/>
  <c r="V1110" i="2"/>
  <c r="V929" i="2"/>
  <c r="V865" i="2"/>
  <c r="V804" i="2"/>
  <c r="V626" i="2"/>
  <c r="V926" i="2"/>
  <c r="V802" i="2"/>
  <c r="V914" i="2"/>
  <c r="V880" i="2"/>
  <c r="V875" i="2"/>
  <c r="V806" i="2"/>
  <c r="V1114" i="2"/>
  <c r="V961" i="2"/>
  <c r="V1087" i="2"/>
  <c r="V966" i="2"/>
  <c r="V664" i="2"/>
  <c r="V813" i="2"/>
  <c r="V814" i="2"/>
  <c r="V648" i="2"/>
  <c r="V1098" i="2"/>
  <c r="V890" i="2"/>
  <c r="V1107" i="2"/>
  <c r="V692" i="2"/>
  <c r="V655" i="2"/>
  <c r="V812" i="2"/>
  <c r="V967" i="2"/>
  <c r="V721" i="2"/>
  <c r="V722" i="2"/>
  <c r="V848" i="2"/>
  <c r="V816" i="2"/>
  <c r="V800" i="2"/>
  <c r="V1082" i="2"/>
  <c r="V1075" i="2"/>
  <c r="V1112" i="2"/>
  <c r="V715" i="2"/>
  <c r="V955" i="2"/>
  <c r="V969" i="2"/>
  <c r="V881" i="2"/>
  <c r="V874" i="2"/>
  <c r="V671" i="2"/>
  <c r="V693" i="2"/>
  <c r="V1170" i="2"/>
  <c r="V1019" i="2"/>
  <c r="V1171" i="2"/>
  <c r="V920" i="2"/>
  <c r="V788" i="2"/>
  <c r="V1083" i="2"/>
  <c r="V1072" i="2"/>
  <c r="V850" i="2"/>
  <c r="V127" i="2"/>
  <c r="V803" i="2"/>
  <c r="V340" i="2"/>
  <c r="V249" i="2"/>
  <c r="V341" i="2"/>
  <c r="V342" i="2"/>
  <c r="V150" i="2"/>
  <c r="V343" i="2"/>
  <c r="V344" i="2"/>
  <c r="V345" i="2"/>
  <c r="V152" i="2"/>
  <c r="V186" i="2"/>
  <c r="V981" i="2"/>
  <c r="V937" i="2"/>
  <c r="V686" i="2"/>
  <c r="V644" i="2"/>
  <c r="V627" i="2"/>
  <c r="V984" i="2"/>
  <c r="V762" i="2"/>
  <c r="V927" i="2"/>
  <c r="V621" i="2"/>
  <c r="V851" i="2"/>
  <c r="V1039" i="2"/>
  <c r="V891" i="2"/>
  <c r="V187" i="2"/>
  <c r="V1002" i="2"/>
  <c r="V1034" i="2"/>
  <c r="V214" i="2"/>
  <c r="V974" i="2"/>
  <c r="V731" i="2"/>
  <c r="V1116" i="2"/>
  <c r="V1023" i="2"/>
  <c r="V1142" i="2"/>
  <c r="V1143" i="2"/>
  <c r="V1117" i="2"/>
  <c r="V1089" i="2"/>
  <c r="V1147" i="2"/>
  <c r="V1148" i="2"/>
  <c r="V738" i="2"/>
  <c r="V944" i="2"/>
  <c r="V251" i="2"/>
  <c r="V733" i="2"/>
  <c r="V938" i="2"/>
  <c r="V331" i="2"/>
  <c r="V2" i="2"/>
  <c r="V332" i="2"/>
  <c r="V746" i="2"/>
  <c r="V979" i="2"/>
  <c r="V766" i="2"/>
  <c r="V1097" i="2"/>
  <c r="V736" i="2"/>
  <c r="V952" i="2"/>
  <c r="V1099" i="2"/>
  <c r="V866" i="2"/>
  <c r="V993" i="2"/>
  <c r="V1040" i="2"/>
  <c r="V931" i="2"/>
  <c r="V949" i="2"/>
  <c r="V784" i="2"/>
  <c r="V988" i="2"/>
  <c r="V982" i="2"/>
  <c r="V252" i="2"/>
  <c r="V786" i="2"/>
  <c r="V780" i="2"/>
  <c r="V939" i="2"/>
  <c r="V773" i="2"/>
  <c r="V1022" i="2"/>
  <c r="V983" i="2"/>
  <c r="V674" i="2"/>
  <c r="V1013" i="2"/>
  <c r="V1113" i="2"/>
  <c r="V1066" i="2"/>
  <c r="V959" i="2"/>
  <c r="V867" i="2"/>
  <c r="V1109" i="2"/>
  <c r="V767" i="2"/>
  <c r="V1037" i="2"/>
  <c r="V945" i="2"/>
  <c r="V826" i="2"/>
  <c r="V747" i="2"/>
  <c r="V690" i="2"/>
  <c r="V879" i="2"/>
  <c r="V882" i="2"/>
  <c r="V980" i="2"/>
  <c r="V892" i="2"/>
  <c r="V622" i="2"/>
  <c r="V737" i="2"/>
  <c r="V1011" i="2"/>
  <c r="V1094" i="2"/>
  <c r="V951" i="2"/>
  <c r="V870" i="2"/>
  <c r="V922" i="2"/>
  <c r="V859" i="2"/>
  <c r="V672" i="2"/>
  <c r="V796" i="2"/>
  <c r="V838" i="2"/>
  <c r="V1095" i="2"/>
  <c r="V841" i="2"/>
  <c r="V665" i="2"/>
  <c r="V662" i="2"/>
  <c r="V748" i="2"/>
  <c r="V649" i="2"/>
  <c r="V1084" i="2"/>
  <c r="V666" i="2"/>
  <c r="V729" i="2"/>
  <c r="V1160" i="2"/>
  <c r="V921" i="2"/>
  <c r="V1025" i="2"/>
  <c r="V7" i="2"/>
  <c r="V623" i="2"/>
  <c r="V764" i="2"/>
  <c r="V624" i="2"/>
  <c r="V765" i="2"/>
  <c r="V797" i="2"/>
  <c r="V630" i="2"/>
  <c r="V810" i="2"/>
  <c r="V839" i="2"/>
  <c r="V852" i="2"/>
  <c r="V1042" i="2"/>
  <c r="V1064" i="2"/>
  <c r="V842" i="2"/>
  <c r="V1161" i="2"/>
  <c r="V779" i="2"/>
  <c r="V1012" i="2"/>
  <c r="V782" i="2"/>
  <c r="V768" i="2"/>
  <c r="V1033" i="2"/>
  <c r="V253" i="2"/>
  <c r="V770" i="2"/>
  <c r="V783" i="2"/>
  <c r="V254" i="2"/>
  <c r="V656" i="2"/>
  <c r="V365" i="2"/>
  <c r="V366" i="2"/>
  <c r="V44" i="2"/>
  <c r="V374" i="2"/>
  <c r="V754" i="2"/>
  <c r="V45" i="2"/>
  <c r="V46" i="2"/>
  <c r="V646" i="2"/>
  <c r="V744" i="2"/>
  <c r="V915" i="2"/>
  <c r="V713" i="2"/>
  <c r="V1137" i="2"/>
  <c r="V714" i="2"/>
  <c r="V730" i="2"/>
  <c r="V1166" i="2"/>
  <c r="V956" i="2"/>
  <c r="V1134" i="2"/>
  <c r="V849" i="2"/>
  <c r="V620" i="2"/>
  <c r="V884" i="2"/>
  <c r="V734" i="2"/>
  <c r="V56" i="2"/>
  <c r="V971" i="2"/>
  <c r="V727" i="2"/>
  <c r="V241" i="2"/>
  <c r="V419" i="2"/>
  <c r="V608" i="2"/>
  <c r="V609" i="2"/>
  <c r="V610" i="2"/>
  <c r="V943" i="2"/>
  <c r="V837" i="2"/>
  <c r="V726" i="2"/>
  <c r="V819" i="2"/>
  <c r="N640" i="2"/>
  <c r="N1064" i="2"/>
  <c r="N591" i="2"/>
  <c r="N917" i="2"/>
  <c r="N887" i="2"/>
  <c r="N879" i="2"/>
  <c r="N371" i="2"/>
  <c r="N861" i="2"/>
  <c r="N270" i="2"/>
  <c r="N842" i="2"/>
  <c r="N377" i="2"/>
  <c r="N254" i="2"/>
  <c r="N192" i="2"/>
  <c r="N191" i="2"/>
  <c r="N943" i="2"/>
  <c r="N622" i="2"/>
  <c r="N215" i="2"/>
  <c r="N624" i="2"/>
  <c r="N190" i="2"/>
  <c r="N1084" i="2"/>
  <c r="N1011" i="2"/>
  <c r="N189" i="2"/>
  <c r="N737" i="2"/>
  <c r="N765" i="2"/>
  <c r="N764" i="2"/>
  <c r="N188" i="2"/>
  <c r="N980" i="2"/>
  <c r="N1025" i="2"/>
  <c r="N350" i="2"/>
  <c r="N351" i="2"/>
  <c r="N352" i="2"/>
  <c r="N353" i="2"/>
  <c r="N354" i="2"/>
  <c r="N355" i="2"/>
  <c r="N356" i="2"/>
  <c r="N168" i="2"/>
  <c r="N786" i="2"/>
  <c r="N331" i="2"/>
  <c r="N167" i="2"/>
  <c r="N1097" i="2"/>
  <c r="N959" i="2"/>
  <c r="N172" i="2"/>
  <c r="N952" i="2"/>
  <c r="N867" i="2"/>
  <c r="N184" i="2"/>
  <c r="N170" i="2"/>
  <c r="N155" i="2"/>
  <c r="N177" i="2"/>
  <c r="N179" i="2"/>
  <c r="N1039" i="2"/>
  <c r="N159" i="2"/>
  <c r="N176" i="2"/>
  <c r="N161" i="2"/>
  <c r="N251" i="2"/>
  <c r="N866" i="2"/>
  <c r="N1113" i="2"/>
  <c r="N169" i="2"/>
  <c r="N949" i="2"/>
  <c r="N185" i="2"/>
  <c r="N252" i="2"/>
  <c r="N174" i="2"/>
  <c r="N171" i="2"/>
  <c r="N164" i="2"/>
  <c r="N166" i="2"/>
  <c r="N153" i="2"/>
  <c r="N156" i="2"/>
  <c r="N931" i="2"/>
  <c r="N154" i="2"/>
  <c r="N165" i="2"/>
  <c r="N163" i="2"/>
  <c r="N173" i="2"/>
  <c r="N162" i="2"/>
  <c r="N175" i="2"/>
  <c r="N160" i="2"/>
  <c r="N181" i="2"/>
  <c r="N187" i="2"/>
  <c r="N180" i="2"/>
  <c r="N627" i="2"/>
  <c r="N178" i="2"/>
  <c r="N927" i="2"/>
  <c r="N182" i="2"/>
  <c r="N43" i="2"/>
  <c r="N372" i="2"/>
  <c r="N267" i="2"/>
  <c r="N42" i="2"/>
  <c r="N222" i="2"/>
  <c r="N152" i="2"/>
  <c r="N349" i="2"/>
  <c r="N151" i="2"/>
  <c r="N149" i="2"/>
  <c r="N342" i="2"/>
  <c r="N133" i="2"/>
  <c r="N136" i="2"/>
  <c r="N620" i="2"/>
  <c r="N137" i="2"/>
  <c r="N147" i="2"/>
  <c r="N148" i="2"/>
  <c r="N141" i="2"/>
  <c r="N139" i="2"/>
  <c r="N134" i="2"/>
  <c r="N131" i="2"/>
  <c r="N132" i="2"/>
  <c r="N140" i="2"/>
  <c r="N142" i="2"/>
  <c r="N146" i="2"/>
  <c r="N138" i="2"/>
  <c r="N145" i="2"/>
  <c r="N144" i="2"/>
  <c r="N135" i="2"/>
  <c r="N341" i="2"/>
  <c r="N143" i="2"/>
  <c r="N129" i="2"/>
  <c r="N340" i="2"/>
  <c r="N249" i="2"/>
  <c r="N130" i="2"/>
  <c r="N345" i="2"/>
  <c r="N150" i="2"/>
  <c r="N344" i="2"/>
  <c r="N118" i="2"/>
  <c r="N116" i="2"/>
  <c r="N121" i="2"/>
  <c r="N127" i="2"/>
  <c r="N119" i="2"/>
  <c r="N125" i="2"/>
  <c r="N117" i="2"/>
  <c r="N120" i="2"/>
  <c r="N122" i="2"/>
  <c r="N126" i="2"/>
  <c r="N123" i="2"/>
  <c r="N124" i="2"/>
  <c r="N115" i="2"/>
  <c r="N648" i="2"/>
  <c r="N715" i="2"/>
  <c r="N248" i="2"/>
  <c r="N692" i="2"/>
  <c r="N616" i="2"/>
  <c r="N617" i="2"/>
  <c r="N877" i="2"/>
  <c r="N818" i="2"/>
  <c r="N808" i="2"/>
  <c r="N618" i="2"/>
  <c r="N827" i="2"/>
  <c r="N128" i="2"/>
  <c r="N619" i="2"/>
  <c r="N99" i="2"/>
  <c r="N613" i="2"/>
  <c r="N100" i="2"/>
  <c r="N106" i="2"/>
  <c r="N107" i="2"/>
  <c r="N101" i="2"/>
  <c r="N105" i="2"/>
  <c r="N102" i="2"/>
  <c r="N103" i="2"/>
  <c r="N611" i="2"/>
  <c r="N605" i="2"/>
  <c r="N609" i="2"/>
  <c r="N606" i="2"/>
  <c r="N330" i="2"/>
  <c r="N381" i="2"/>
  <c r="N589" i="2"/>
  <c r="N538" i="2"/>
  <c r="N468" i="2"/>
  <c r="N474" i="2"/>
  <c r="N550" i="2"/>
  <c r="N571" i="2"/>
  <c r="N452" i="2"/>
  <c r="N85" i="2"/>
  <c r="N483" i="2"/>
  <c r="N604" i="2"/>
  <c r="N491" i="2"/>
  <c r="N488" i="2"/>
  <c r="N578" i="2"/>
  <c r="N580" i="2"/>
  <c r="N590" i="2"/>
  <c r="N534" i="2"/>
  <c r="N451" i="2"/>
  <c r="N599" i="2"/>
  <c r="N95" i="2"/>
  <c r="N71" i="2"/>
  <c r="N440" i="2"/>
  <c r="N548" i="2"/>
  <c r="N466" i="2"/>
  <c r="N471" i="2"/>
  <c r="N444" i="2"/>
  <c r="N242" i="2"/>
  <c r="N564" i="2"/>
  <c r="N465" i="2"/>
  <c r="N561" i="2"/>
  <c r="N593" i="2"/>
  <c r="N502" i="2"/>
  <c r="N477" i="2"/>
  <c r="N435" i="2"/>
  <c r="N566" i="2"/>
  <c r="N245" i="2"/>
  <c r="N72" i="2"/>
  <c r="N457" i="2"/>
  <c r="N497" i="2"/>
  <c r="N469" i="2"/>
  <c r="N581" i="2"/>
  <c r="N447" i="2"/>
  <c r="N487" i="2"/>
  <c r="N549" i="2"/>
  <c r="N82" i="2"/>
  <c r="N76" i="2"/>
  <c r="N438" i="2"/>
  <c r="N429" i="2"/>
  <c r="N565" i="2"/>
  <c r="N472" i="2"/>
  <c r="N91" i="2"/>
  <c r="N562" i="2"/>
  <c r="N594" i="2"/>
  <c r="N1135" i="2"/>
  <c r="N507" i="2"/>
  <c r="N75" i="2"/>
  <c r="N587" i="2"/>
  <c r="N596" i="2"/>
  <c r="N563" i="2"/>
  <c r="N88" i="2"/>
  <c r="N547" i="2"/>
  <c r="N87" i="2"/>
  <c r="N532" i="2"/>
  <c r="N551" i="2"/>
  <c r="N545" i="2"/>
  <c r="N247" i="2"/>
  <c r="N501" i="2"/>
  <c r="N511" i="2"/>
  <c r="N514" i="2"/>
  <c r="N531" i="2"/>
  <c r="N503" i="2"/>
  <c r="N516" i="2"/>
  <c r="N453" i="2"/>
  <c r="N89" i="2"/>
  <c r="N485" i="2"/>
  <c r="N567" i="2"/>
  <c r="N489" i="2"/>
  <c r="N557" i="2"/>
  <c r="N585" i="2"/>
  <c r="N442" i="2"/>
  <c r="N443" i="2"/>
  <c r="N559" i="2"/>
  <c r="N436" i="2"/>
  <c r="N582" i="2"/>
  <c r="N470" i="2"/>
  <c r="N462" i="2"/>
  <c r="N542" i="2"/>
  <c r="N486" i="2"/>
  <c r="N463" i="2"/>
  <c r="N536" i="2"/>
  <c r="N79" i="2"/>
  <c r="N454" i="2"/>
  <c r="N508" i="2"/>
  <c r="N574" i="2"/>
  <c r="N78" i="2"/>
  <c r="N490" i="2"/>
  <c r="N546" i="2"/>
  <c r="N86" i="2"/>
  <c r="N588" i="2"/>
  <c r="N94" i="2"/>
  <c r="N494" i="2"/>
  <c r="N583" i="2"/>
  <c r="N572" i="2"/>
  <c r="N525" i="2"/>
  <c r="N84" i="2"/>
  <c r="N493" i="2"/>
  <c r="N426" i="2"/>
  <c r="N482" i="2"/>
  <c r="N560" i="2"/>
  <c r="N69" i="2"/>
  <c r="N603" i="2"/>
  <c r="N96" i="2"/>
  <c r="N573" i="2"/>
  <c r="N540" i="2"/>
  <c r="N461" i="2"/>
  <c r="N586" i="2"/>
  <c r="N556" i="2"/>
  <c r="N597" i="2"/>
  <c r="N479" i="2"/>
  <c r="N433" i="2"/>
  <c r="N244" i="2"/>
  <c r="N70" i="2"/>
  <c r="N437" i="2"/>
  <c r="N520" i="2"/>
  <c r="N80" i="2"/>
  <c r="N530" i="2"/>
  <c r="N601" i="2"/>
  <c r="N512" i="2"/>
  <c r="N434" i="2"/>
  <c r="N425" i="2"/>
  <c r="N517" i="2"/>
  <c r="N480" i="2"/>
  <c r="N568" i="2"/>
  <c r="N526" i="2"/>
  <c r="N476" i="2"/>
  <c r="N441" i="2"/>
  <c r="N498" i="2"/>
  <c r="N539" i="2"/>
  <c r="N505" i="2"/>
  <c r="N77" i="2"/>
  <c r="N584" i="2"/>
  <c r="N513" i="2"/>
  <c r="N575" i="2"/>
  <c r="N509" i="2"/>
  <c r="N569" i="2"/>
  <c r="N495" i="2"/>
  <c r="N97" i="2"/>
  <c r="N329" i="2"/>
  <c r="N499" i="2"/>
  <c r="N427" i="2"/>
  <c r="N455" i="2"/>
  <c r="N481" i="2"/>
  <c r="N533" i="2"/>
  <c r="N528" i="2"/>
  <c r="N338" i="2"/>
  <c r="N523" i="2"/>
  <c r="N81" i="2"/>
  <c r="N524" i="2"/>
  <c r="N552" i="2"/>
  <c r="N475" i="2"/>
  <c r="N98" i="2"/>
  <c r="N600" i="2"/>
  <c r="N337" i="2"/>
  <c r="N598" i="2"/>
  <c r="N595" i="2"/>
  <c r="N83" i="2"/>
  <c r="N496" i="2"/>
  <c r="N90" i="2"/>
  <c r="N428" i="2"/>
  <c r="N484" i="2"/>
  <c r="N522" i="2"/>
  <c r="N554" i="2"/>
  <c r="N430" i="2"/>
  <c r="N450" i="2"/>
  <c r="N456" i="2"/>
  <c r="N521" i="2"/>
  <c r="N73" i="2"/>
  <c r="N515" i="2"/>
  <c r="N577" i="2"/>
  <c r="N431" i="2"/>
  <c r="N535" i="2"/>
  <c r="N243" i="2"/>
  <c r="N570" i="2"/>
  <c r="N506" i="2"/>
  <c r="N579" i="2"/>
  <c r="N519" i="2"/>
  <c r="N518" i="2"/>
  <c r="N492" i="2"/>
  <c r="N473" i="2"/>
  <c r="N602" i="2"/>
  <c r="N448" i="2"/>
  <c r="N543" i="2"/>
  <c r="N553" i="2"/>
  <c r="N592" i="2"/>
  <c r="N504" i="2"/>
  <c r="N527" i="2"/>
  <c r="N537" i="2"/>
  <c r="N92" i="2"/>
  <c r="N93" i="2"/>
  <c r="N74" i="2"/>
  <c r="N439" i="2"/>
  <c r="N510" i="2"/>
  <c r="N576" i="2"/>
  <c r="N478" i="2"/>
  <c r="N467" i="2"/>
  <c r="N458" i="2"/>
  <c r="N558" i="2"/>
  <c r="N529" i="2"/>
  <c r="N460" i="2"/>
  <c r="N339" i="2"/>
  <c r="N264" i="2"/>
  <c r="N67" i="2"/>
  <c r="N68" i="2"/>
  <c r="N66" i="2"/>
  <c r="N61" i="2"/>
  <c r="N63" i="2"/>
  <c r="N62" i="2"/>
  <c r="N422" i="2"/>
  <c r="N948" i="2"/>
  <c r="N328" i="2"/>
  <c r="N421" i="2"/>
  <c r="N420" i="2"/>
  <c r="N416" i="2"/>
  <c r="N403" i="2"/>
  <c r="N319" i="2"/>
  <c r="N409" i="2"/>
  <c r="N407" i="2"/>
  <c r="N399" i="2"/>
  <c r="N413" i="2"/>
  <c r="N320" i="2"/>
  <c r="N326" i="2"/>
  <c r="N318" i="2"/>
  <c r="N417" i="2"/>
  <c r="N241" i="2"/>
  <c r="N400" i="2"/>
  <c r="N396" i="2"/>
  <c r="N408" i="2"/>
  <c r="N322" i="2"/>
  <c r="N414" i="2"/>
  <c r="N419" i="2"/>
  <c r="N405" i="2"/>
  <c r="N410" i="2"/>
  <c r="N401" i="2"/>
  <c r="N398" i="2"/>
  <c r="N404" i="2"/>
  <c r="N397" i="2"/>
  <c r="N406" i="2"/>
  <c r="N415" i="2"/>
  <c r="N412" i="2"/>
  <c r="N402" i="2"/>
  <c r="N411" i="2"/>
  <c r="N317" i="2"/>
  <c r="N58" i="2"/>
  <c r="N629" i="2"/>
  <c r="N302" i="2"/>
  <c r="N48" i="2"/>
  <c r="N239" i="2"/>
  <c r="N52" i="2"/>
  <c r="N53" i="2"/>
  <c r="N56" i="2"/>
  <c r="N313" i="2"/>
  <c r="N50" i="2"/>
  <c r="N311" i="2"/>
  <c r="N1133" i="2"/>
  <c r="N334" i="2"/>
  <c r="N303" i="2"/>
  <c r="N772" i="2"/>
  <c r="N306" i="2"/>
  <c r="N310" i="2"/>
  <c r="N51" i="2"/>
  <c r="N240" i="2"/>
  <c r="N393" i="2"/>
  <c r="N315" i="2"/>
  <c r="N370" i="2"/>
  <c r="N368" i="2"/>
  <c r="N369" i="2"/>
  <c r="N346" i="2"/>
  <c r="N390" i="2"/>
  <c r="N391" i="2"/>
  <c r="N387" i="2"/>
  <c r="N207" i="2"/>
  <c r="N385" i="2"/>
  <c r="N301" i="2"/>
  <c r="N388" i="2"/>
  <c r="N389" i="2"/>
  <c r="N392" i="2"/>
  <c r="N386" i="2"/>
  <c r="N300" i="2"/>
  <c r="N298" i="2"/>
  <c r="N366" i="2"/>
  <c r="N364" i="2"/>
  <c r="N365" i="2"/>
  <c r="N363" i="2"/>
  <c r="N3" i="2"/>
  <c r="N362" i="2"/>
  <c r="N225" i="2"/>
  <c r="N196" i="2"/>
  <c r="N197" i="2"/>
  <c r="N235" i="2"/>
  <c r="N286" i="2"/>
  <c r="N47" i="2"/>
  <c r="N227" i="2"/>
  <c r="N380" i="2"/>
  <c r="N233" i="2"/>
  <c r="N378" i="2"/>
  <c r="N333" i="2"/>
  <c r="N234" i="2"/>
  <c r="N198" i="2"/>
  <c r="N230" i="2"/>
  <c r="N290" i="2"/>
  <c r="N293" i="2"/>
  <c r="N201" i="2"/>
  <c r="N287" i="2"/>
  <c r="N236" i="2"/>
  <c r="N276" i="2"/>
  <c r="N229" i="2"/>
  <c r="N199" i="2"/>
  <c r="N297" i="2"/>
  <c r="N237" i="2"/>
  <c r="N232" i="2"/>
  <c r="N277" i="2"/>
  <c r="N279" i="2"/>
  <c r="N194" i="2"/>
  <c r="N288" i="2"/>
  <c r="N274" i="2"/>
  <c r="N273" i="2"/>
  <c r="N228" i="2"/>
  <c r="N278" i="2"/>
  <c r="N226" i="2"/>
  <c r="N292" i="2"/>
  <c r="N224" i="2"/>
  <c r="N285" i="2"/>
  <c r="N280" i="2"/>
  <c r="N283" i="2"/>
  <c r="N231" i="2"/>
  <c r="N294" i="2"/>
  <c r="N200" i="2"/>
  <c r="N275" i="2"/>
  <c r="N262" i="2"/>
  <c r="N289" i="2"/>
  <c r="N204" i="2"/>
  <c r="N296" i="2"/>
  <c r="N291" i="2"/>
  <c r="N284" i="2"/>
  <c r="N195" i="2"/>
  <c r="N272" i="2"/>
  <c r="N295" i="2"/>
  <c r="N282" i="2"/>
  <c r="N379" i="2"/>
  <c r="N781" i="2"/>
  <c r="N255" i="2"/>
  <c r="N669" i="2"/>
  <c r="N1126" i="2"/>
  <c r="N223" i="2"/>
  <c r="N934" i="2"/>
  <c r="N667" i="2"/>
  <c r="N256" i="2"/>
  <c r="N259" i="2"/>
  <c r="N261" i="2"/>
  <c r="N258" i="2"/>
  <c r="N257" i="2"/>
  <c r="N668" i="2"/>
  <c r="N696" i="2"/>
  <c r="N975" i="2"/>
  <c r="N260" i="2"/>
  <c r="N709" i="2"/>
  <c r="N1068" i="2"/>
  <c r="N374" i="2"/>
  <c r="N41" i="2"/>
  <c r="N375" i="2"/>
  <c r="N646" i="2"/>
  <c r="N46" i="2"/>
  <c r="N347" i="2"/>
  <c r="N45" i="2"/>
  <c r="N44" i="2"/>
  <c r="N367" i="2"/>
  <c r="N361" i="2"/>
  <c r="N40" i="2"/>
  <c r="N33" i="2"/>
  <c r="N8" i="2"/>
  <c r="N9" i="2"/>
  <c r="N10" i="2"/>
  <c r="N11" i="2"/>
  <c r="N221" i="2"/>
  <c r="N12" i="2"/>
  <c r="N13" i="2"/>
  <c r="N30" i="2"/>
  <c r="N14" i="2"/>
  <c r="N15" i="2"/>
  <c r="N16" i="2"/>
  <c r="N36" i="2"/>
  <c r="N29" i="2"/>
  <c r="N219" i="2"/>
  <c r="N17" i="2"/>
  <c r="N18" i="2"/>
  <c r="N19" i="2"/>
  <c r="N20" i="2"/>
  <c r="N37" i="2"/>
  <c r="N216" i="2"/>
  <c r="N38" i="2"/>
  <c r="N31" i="2"/>
  <c r="N359" i="2"/>
  <c r="N32" i="2"/>
  <c r="N21" i="2"/>
  <c r="N28" i="2"/>
  <c r="N217" i="2"/>
  <c r="N357" i="2"/>
  <c r="N22" i="2"/>
  <c r="N23" i="2"/>
  <c r="N39" i="2"/>
  <c r="N24" i="2"/>
  <c r="N35" i="2"/>
  <c r="N360" i="2"/>
  <c r="N25" i="2"/>
  <c r="N26" i="2"/>
  <c r="N358" i="2"/>
  <c r="N220" i="2"/>
  <c r="N27" i="2"/>
  <c r="N34" i="2"/>
  <c r="N218" i="2"/>
  <c r="N638" i="2"/>
  <c r="N904" i="2"/>
  <c r="N632" i="2"/>
  <c r="N634" i="2"/>
  <c r="N109" i="2"/>
  <c r="N612" i="2"/>
  <c r="N607" i="2"/>
  <c r="N968" i="2"/>
  <c r="N631" i="2"/>
  <c r="N608" i="2"/>
  <c r="N1163" i="2"/>
  <c r="N947" i="2"/>
  <c r="N108" i="2"/>
  <c r="N637" i="2"/>
  <c r="N266" i="2"/>
  <c r="N636" i="2"/>
  <c r="N860" i="2"/>
  <c r="N964" i="2"/>
  <c r="N312" i="2"/>
  <c r="N909" i="2"/>
  <c r="N610" i="2"/>
  <c r="N916" i="2"/>
  <c r="N962" i="2"/>
  <c r="N628" i="2"/>
  <c r="N630" i="2"/>
  <c r="N111" i="2"/>
  <c r="N324" i="2"/>
  <c r="N625" i="2"/>
  <c r="N950" i="2"/>
  <c r="N114" i="2"/>
  <c r="N946" i="2"/>
  <c r="N643" i="2"/>
  <c r="N969" i="2"/>
  <c r="N911" i="2"/>
  <c r="N623" i="2"/>
  <c r="N635" i="2"/>
  <c r="N382" i="2"/>
  <c r="N626" i="2"/>
  <c r="N645" i="2"/>
  <c r="N1132" i="2"/>
  <c r="N698" i="2"/>
  <c r="N1131" i="2"/>
  <c r="N699" i="2"/>
  <c r="N688" i="2"/>
  <c r="N1024" i="2"/>
  <c r="N683" i="2"/>
  <c r="N681" i="2"/>
  <c r="N214" i="2"/>
  <c r="N1080" i="2"/>
  <c r="N695" i="2"/>
  <c r="N1018" i="2"/>
  <c r="N1096" i="2"/>
  <c r="N678" i="2"/>
  <c r="N682" i="2"/>
  <c r="N970" i="2"/>
  <c r="N697" i="2"/>
  <c r="N658" i="2"/>
  <c r="N1130" i="2"/>
  <c r="N974" i="2"/>
  <c r="N4" i="2"/>
  <c r="N659" i="2"/>
  <c r="N674" i="2"/>
  <c r="N1074" i="2"/>
  <c r="N665" i="2"/>
  <c r="N1005" i="2"/>
  <c r="N777" i="2"/>
  <c r="N780" i="2"/>
  <c r="N767" i="2"/>
  <c r="N55" i="2"/>
  <c r="N744" i="2"/>
  <c r="N815" i="2"/>
  <c r="N1073" i="2"/>
  <c r="N1103" i="2"/>
  <c r="N710" i="2"/>
  <c r="N1078" i="2"/>
  <c r="N711" i="2"/>
  <c r="N1106" i="2"/>
  <c r="N1110" i="2"/>
  <c r="N1111" i="2"/>
  <c r="N672" i="2"/>
  <c r="N1152" i="2"/>
  <c r="N1164" i="2"/>
  <c r="N1108" i="2"/>
  <c r="N1168" i="2"/>
  <c r="N1101" i="2"/>
  <c r="N1091" i="2"/>
  <c r="N1079" i="2"/>
  <c r="N1121" i="2"/>
  <c r="N1123" i="2"/>
  <c r="N1116" i="2"/>
  <c r="N653" i="2"/>
  <c r="N1076" i="2"/>
  <c r="N1085" i="2"/>
  <c r="N1092" i="2"/>
  <c r="N1167" i="2"/>
  <c r="N651" i="2"/>
  <c r="N1169" i="2"/>
  <c r="N1102" i="2"/>
  <c r="N1081" i="2"/>
  <c r="N1088" i="2"/>
  <c r="N915" i="2"/>
  <c r="N1067" i="2"/>
  <c r="N1120" i="2"/>
  <c r="N1099" i="2"/>
  <c r="N729" i="2"/>
  <c r="N826" i="2"/>
  <c r="N687" i="2"/>
  <c r="N684" i="2"/>
  <c r="N680" i="2"/>
  <c r="N1172" i="2"/>
  <c r="N1040" i="2"/>
  <c r="N694" i="2"/>
  <c r="N751" i="2"/>
  <c r="N738" i="2"/>
  <c r="N775" i="2"/>
  <c r="N332" i="2"/>
  <c r="N250" i="2"/>
  <c r="N395" i="2"/>
  <c r="N769" i="2"/>
  <c r="N621" i="2"/>
  <c r="N944" i="2"/>
  <c r="N263" i="2"/>
  <c r="N774" i="2"/>
  <c r="N314" i="2"/>
  <c r="N253" i="2"/>
  <c r="N59" i="2"/>
  <c r="N305" i="2"/>
  <c r="N936" i="2"/>
  <c r="N938" i="2"/>
  <c r="N304" i="2"/>
  <c r="N773" i="2"/>
  <c r="N768" i="2"/>
  <c r="N782" i="2"/>
  <c r="N783" i="2"/>
  <c r="N779" i="2"/>
  <c r="N940" i="2"/>
  <c r="N787" i="2"/>
  <c r="N158" i="2"/>
  <c r="N1082" i="2"/>
  <c r="N849" i="2"/>
  <c r="N788" i="2"/>
  <c r="N615" i="2"/>
  <c r="N424" i="2"/>
  <c r="N675" i="2"/>
  <c r="N727" i="2"/>
  <c r="N832" i="2"/>
  <c r="N265" i="2"/>
  <c r="N691" i="2"/>
  <c r="N791" i="2"/>
  <c r="N799" i="2"/>
  <c r="N801" i="2"/>
  <c r="N789" i="2"/>
  <c r="N647" i="2"/>
  <c r="N797" i="2"/>
  <c r="N1072" i="2"/>
  <c r="N846" i="2"/>
  <c r="N824" i="2"/>
  <c r="N840" i="2"/>
  <c r="N673" i="2"/>
  <c r="N794" i="2"/>
  <c r="N1124" i="2"/>
  <c r="N829" i="2"/>
  <c r="N60" i="2"/>
  <c r="N922" i="2"/>
  <c r="N841" i="2"/>
  <c r="N880" i="2"/>
  <c r="N812" i="2"/>
  <c r="N848" i="2"/>
  <c r="N693" i="2"/>
  <c r="N833" i="2"/>
  <c r="N822" i="2"/>
  <c r="N844" i="2"/>
  <c r="N843" i="2"/>
  <c r="N706" i="2"/>
  <c r="N649" i="2"/>
  <c r="N1075" i="2"/>
  <c r="N813" i="2"/>
  <c r="N1071" i="2"/>
  <c r="N834" i="2"/>
  <c r="N836" i="2"/>
  <c r="N835" i="2"/>
  <c r="N271" i="2"/>
  <c r="N702" i="2"/>
  <c r="N804" i="2"/>
  <c r="N806" i="2"/>
  <c r="N803" i="2"/>
  <c r="N664" i="2"/>
  <c r="N1087" i="2"/>
  <c r="N816" i="2"/>
  <c r="N722" i="2"/>
  <c r="N819" i="2"/>
  <c r="N757" i="2"/>
  <c r="N1115" i="2"/>
  <c r="N1162" i="2"/>
  <c r="N1093" i="2"/>
  <c r="N704" i="2"/>
  <c r="N703" i="2"/>
  <c r="N708" i="2"/>
  <c r="N671" i="2"/>
  <c r="N736" i="2"/>
  <c r="N725" i="2"/>
  <c r="N726" i="2"/>
  <c r="N837" i="2"/>
  <c r="N205" i="2"/>
  <c r="N713" i="2"/>
  <c r="N676" i="2"/>
  <c r="N701" i="2"/>
  <c r="N771" i="2"/>
  <c r="N666" i="2"/>
  <c r="N677" i="2"/>
  <c r="N654" i="2"/>
  <c r="N1069" i="2"/>
  <c r="N878" i="2"/>
  <c r="N807" i="2"/>
  <c r="N650" i="2"/>
  <c r="N670" i="2"/>
  <c r="N720" i="2"/>
  <c r="N717" i="2"/>
  <c r="N728" i="2"/>
  <c r="N712" i="2"/>
  <c r="N810" i="2"/>
  <c r="N718" i="2"/>
  <c r="N662" i="2"/>
  <c r="N742" i="2"/>
  <c r="N881" i="2"/>
  <c r="N721" i="2"/>
  <c r="N802" i="2"/>
  <c r="N268" i="2"/>
  <c r="N1038" i="2"/>
  <c r="N705" i="2"/>
  <c r="N1066" i="2"/>
  <c r="N661" i="2"/>
  <c r="N1006" i="2"/>
  <c r="N792" i="2"/>
  <c r="N376" i="2"/>
  <c r="N679" i="2"/>
  <c r="N839" i="2"/>
  <c r="N850" i="2"/>
  <c r="N741" i="2"/>
  <c r="N716" i="2"/>
  <c r="N913" i="2"/>
  <c r="N719" i="2"/>
  <c r="N847" i="2"/>
  <c r="N876" i="2"/>
  <c r="N793" i="2"/>
  <c r="N732" i="2"/>
  <c r="N870" i="2"/>
  <c r="N845" i="2"/>
  <c r="N862" i="2"/>
  <c r="N1083" i="2"/>
  <c r="N972" i="2"/>
  <c r="N971" i="2"/>
  <c r="N912" i="2"/>
  <c r="N64" i="2"/>
  <c r="N65" i="2"/>
  <c r="N874" i="2"/>
  <c r="N541" i="2"/>
  <c r="N863" i="2"/>
  <c r="N825" i="2"/>
  <c r="N6" i="2"/>
  <c r="N714" i="2"/>
  <c r="N864" i="2"/>
  <c r="N800" i="2"/>
  <c r="N888" i="2"/>
  <c r="N886" i="2"/>
  <c r="N853" i="2"/>
  <c r="N897" i="2"/>
  <c r="N891" i="2"/>
  <c r="N104" i="2"/>
  <c r="N921" i="2"/>
  <c r="N796" i="2"/>
  <c r="N838" i="2"/>
  <c r="N820" i="2"/>
  <c r="N798" i="2"/>
  <c r="N885" i="2"/>
  <c r="N873" i="2"/>
  <c r="N958" i="2"/>
  <c r="N335" i="2"/>
  <c r="N464" i="2"/>
  <c r="N544" i="2"/>
  <c r="N449" i="2"/>
  <c r="N446" i="2"/>
  <c r="N500" i="2"/>
  <c r="N875" i="2"/>
  <c r="N1171" i="2"/>
  <c r="N206" i="2"/>
  <c r="N1122" i="2"/>
  <c r="N1128" i="2"/>
  <c r="N1125" i="2"/>
  <c r="N852" i="2"/>
  <c r="N1170" i="2"/>
  <c r="N814" i="2"/>
  <c r="N890" i="2"/>
  <c r="N855" i="2"/>
  <c r="N856" i="2"/>
  <c r="N883" i="2"/>
  <c r="N770" i="2"/>
  <c r="N157" i="2"/>
  <c r="N423" i="2"/>
  <c r="N854" i="2"/>
  <c r="N811" i="2"/>
  <c r="N327" i="2"/>
  <c r="N905" i="2"/>
  <c r="N858" i="2"/>
  <c r="N884" i="2"/>
  <c r="N895" i="2"/>
  <c r="N269" i="2"/>
  <c r="N690" i="2"/>
  <c r="N1114" i="2"/>
  <c r="N851" i="2"/>
  <c r="N865" i="2"/>
  <c r="N1019" i="2"/>
  <c r="N805" i="2"/>
  <c r="N614" i="2"/>
  <c r="N323" i="2"/>
  <c r="N325" i="2"/>
  <c r="N321" i="2"/>
  <c r="N919" i="2"/>
  <c r="N660" i="2"/>
  <c r="N49" i="2"/>
  <c r="N308" i="2"/>
  <c r="N309" i="2"/>
  <c r="N723" i="2"/>
  <c r="N555" i="2"/>
  <c r="N925" i="2"/>
  <c r="N307" i="2"/>
  <c r="N795" i="2"/>
  <c r="N394" i="2"/>
  <c r="N817" i="2"/>
  <c r="N208" i="2"/>
  <c r="N193" i="2"/>
  <c r="N5" i="2"/>
  <c r="N459" i="2"/>
  <c r="N445" i="2"/>
  <c r="N246" i="2"/>
  <c r="N928" i="2"/>
  <c r="N202" i="2"/>
  <c r="N203" i="2"/>
  <c r="N945" i="2"/>
  <c r="N373" i="2"/>
  <c r="N889" i="2"/>
  <c r="N823" i="2"/>
  <c r="N724" i="2"/>
  <c r="N212" i="2"/>
  <c r="N935" i="2"/>
  <c r="N859" i="2"/>
  <c r="N937" i="2"/>
  <c r="N641" i="2"/>
  <c r="N963" i="2"/>
  <c r="N316" i="2"/>
  <c r="N907" i="2"/>
  <c r="N238" i="2"/>
  <c r="N418" i="2"/>
  <c r="N1127" i="2"/>
  <c r="N633" i="2"/>
  <c r="N644" i="2"/>
  <c r="N299" i="2"/>
  <c r="N902" i="2"/>
  <c r="N957" i="2"/>
  <c r="N281" i="2"/>
  <c r="N939" i="2"/>
  <c r="N942" i="2"/>
  <c r="N112" i="2"/>
  <c r="N857" i="2"/>
  <c r="N821" i="2"/>
  <c r="N790" i="2"/>
  <c r="N894" i="2"/>
  <c r="N903" i="2"/>
  <c r="N893" i="2"/>
  <c r="N901" i="2"/>
  <c r="N1134" i="2"/>
  <c r="N753" i="2"/>
  <c r="N809" i="2"/>
  <c r="N906" i="2"/>
  <c r="N869" i="2"/>
  <c r="N910" i="2"/>
  <c r="N707" i="2"/>
  <c r="N1119" i="2"/>
  <c r="N1129" i="2"/>
  <c r="N966" i="2"/>
  <c r="N967" i="2"/>
  <c r="N918" i="2"/>
  <c r="N896" i="2"/>
  <c r="N778" i="2"/>
  <c r="N908" i="2"/>
  <c r="N752" i="2"/>
  <c r="N830" i="2"/>
  <c r="N831" i="2"/>
  <c r="N1118" i="2"/>
  <c r="N892" i="2"/>
  <c r="N186" i="2"/>
  <c r="N953" i="2"/>
  <c r="N700" i="2"/>
  <c r="N384" i="2"/>
  <c r="N213" i="2"/>
  <c r="N872" i="2"/>
  <c r="N113" i="2"/>
  <c r="N383" i="2"/>
  <c r="N1159" i="2"/>
  <c r="N923" i="2"/>
  <c r="N657" i="2"/>
  <c r="N900" i="2"/>
  <c r="N899" i="2"/>
  <c r="N828" i="2"/>
  <c r="N343" i="2"/>
  <c r="N211" i="2"/>
  <c r="N920" i="2"/>
  <c r="N926" i="2"/>
  <c r="N929" i="2"/>
  <c r="N57" i="2"/>
  <c r="N960" i="2"/>
  <c r="N642" i="2"/>
  <c r="N209" i="2"/>
  <c r="N663" i="2"/>
  <c r="N965" i="2"/>
  <c r="N652" i="2"/>
  <c r="N110" i="2"/>
  <c r="N210" i="2"/>
  <c r="N951" i="2"/>
  <c r="N871" i="2"/>
  <c r="N882" i="2"/>
  <c r="N914" i="2"/>
  <c r="N655" i="2"/>
  <c r="N1107" i="2"/>
  <c r="N1098" i="2"/>
  <c r="N1112" i="2"/>
  <c r="N868" i="2"/>
  <c r="N954" i="2"/>
  <c r="N932" i="2"/>
  <c r="N933" i="2"/>
  <c r="N930" i="2"/>
  <c r="N924" i="2"/>
  <c r="N956" i="2"/>
  <c r="N961" i="2"/>
  <c r="N955" i="2"/>
  <c r="N898" i="2"/>
  <c r="N432" i="2"/>
  <c r="N986" i="2"/>
  <c r="N1051" i="2"/>
  <c r="N743" i="2"/>
  <c r="N733" i="2"/>
  <c r="N1147" i="2"/>
  <c r="N1144" i="2"/>
  <c r="N1015" i="2"/>
  <c r="N1007" i="2"/>
  <c r="N1029" i="2"/>
  <c r="N976" i="2"/>
  <c r="N994" i="2"/>
  <c r="N776" i="2"/>
  <c r="N1020" i="2"/>
  <c r="N762" i="2"/>
  <c r="N1166" i="2"/>
  <c r="N1055" i="2"/>
  <c r="N1052" i="2"/>
  <c r="N1043" i="2"/>
  <c r="N761" i="2"/>
  <c r="N784" i="2"/>
  <c r="N1045" i="2"/>
  <c r="N1048" i="2"/>
  <c r="N1062" i="2"/>
  <c r="N1033" i="2"/>
  <c r="N988" i="2"/>
  <c r="N1053" i="2"/>
  <c r="N1056" i="2"/>
  <c r="N1042" i="2"/>
  <c r="N731" i="2"/>
  <c r="N1013" i="2"/>
  <c r="N1057" i="2"/>
  <c r="N977" i="2"/>
  <c r="N997" i="2"/>
  <c r="N785" i="2"/>
  <c r="N763" i="2"/>
  <c r="N1041" i="2"/>
  <c r="N54" i="2"/>
  <c r="N1036" i="2"/>
  <c r="N1161" i="2"/>
  <c r="N1032" i="2"/>
  <c r="N983" i="2"/>
  <c r="N754" i="2"/>
  <c r="N1021" i="2"/>
  <c r="N1028" i="2"/>
  <c r="N1010" i="2"/>
  <c r="N1022" i="2"/>
  <c r="N981" i="2"/>
  <c r="N999" i="2"/>
  <c r="N998" i="2"/>
  <c r="N1000" i="2"/>
  <c r="N1009" i="2"/>
  <c r="N1046" i="2"/>
  <c r="N759" i="2"/>
  <c r="N1012" i="2"/>
  <c r="N985" i="2"/>
  <c r="N990" i="2"/>
  <c r="N755" i="2"/>
  <c r="N989" i="2"/>
  <c r="N978" i="2"/>
  <c r="N1008" i="2"/>
  <c r="N984" i="2"/>
  <c r="N746" i="2"/>
  <c r="N1001" i="2"/>
  <c r="N941" i="2"/>
  <c r="N991" i="2"/>
  <c r="N1044" i="2"/>
  <c r="N1049" i="2"/>
  <c r="N760" i="2"/>
  <c r="N656" i="2"/>
  <c r="N747" i="2"/>
  <c r="N748" i="2"/>
  <c r="N982" i="2"/>
  <c r="N979" i="2"/>
  <c r="N766" i="2"/>
  <c r="N992" i="2"/>
  <c r="N987" i="2"/>
  <c r="N1050" i="2"/>
  <c r="N1059" i="2"/>
  <c r="N1031" i="2"/>
  <c r="N995" i="2"/>
  <c r="N973" i="2"/>
  <c r="N1060" i="2"/>
  <c r="N1047" i="2"/>
  <c r="N1054" i="2"/>
  <c r="N758" i="2"/>
  <c r="N1117" i="2"/>
  <c r="N1077" i="2"/>
  <c r="N1149" i="2"/>
  <c r="N1156" i="2"/>
  <c r="N1140" i="2"/>
  <c r="N1151" i="2"/>
  <c r="N1138" i="2"/>
  <c r="N1160" i="2"/>
  <c r="N1095" i="2"/>
  <c r="N1002" i="2"/>
  <c r="N1155" i="2"/>
  <c r="N1145" i="2"/>
  <c r="N1023" i="2"/>
  <c r="N1086" i="2"/>
  <c r="N1146" i="2"/>
  <c r="N1034" i="2"/>
  <c r="N1105" i="2"/>
  <c r="N734" i="2"/>
  <c r="N1090" i="2"/>
  <c r="N686" i="2"/>
  <c r="N745" i="2"/>
  <c r="N1070" i="2"/>
  <c r="N1037" i="2"/>
  <c r="N1148" i="2"/>
  <c r="N1143" i="2"/>
  <c r="N1100" i="2"/>
  <c r="N735" i="2"/>
  <c r="N996" i="2"/>
  <c r="N1027" i="2"/>
  <c r="N1150" i="2"/>
  <c r="N1026" i="2"/>
  <c r="N1061" i="2"/>
  <c r="N1141" i="2"/>
  <c r="N1139" i="2"/>
  <c r="N993" i="2"/>
  <c r="N756" i="2"/>
  <c r="N750" i="2"/>
  <c r="N1154" i="2"/>
  <c r="N1058" i="2"/>
  <c r="N730" i="2"/>
  <c r="N1004" i="2"/>
  <c r="N1109" i="2"/>
  <c r="N1030" i="2"/>
  <c r="N1014" i="2"/>
  <c r="N1065" i="2"/>
  <c r="N7" i="2"/>
  <c r="N1094" i="2"/>
  <c r="N685" i="2"/>
  <c r="N183" i="2"/>
  <c r="N1017" i="2"/>
  <c r="N1165" i="2"/>
  <c r="N1104" i="2"/>
  <c r="N689" i="2"/>
  <c r="N1153" i="2"/>
  <c r="N739" i="2"/>
  <c r="N1137" i="2"/>
  <c r="N1035" i="2"/>
  <c r="N1142" i="2"/>
  <c r="N749" i="2"/>
  <c r="N1157" i="2"/>
  <c r="N1136" i="2"/>
  <c r="N740" i="2"/>
  <c r="N1158" i="2"/>
  <c r="N1063" i="2"/>
  <c r="N639" i="2"/>
  <c r="N1003" i="2"/>
  <c r="N2" i="2"/>
  <c r="N1089" i="2"/>
  <c r="N1016" i="2"/>
  <c r="N348" i="2"/>
  <c r="N336" i="2"/>
  <c r="O640" i="2"/>
  <c r="O1064" i="2"/>
  <c r="O591" i="2"/>
  <c r="O917" i="2"/>
  <c r="O887" i="2"/>
  <c r="O879" i="2"/>
  <c r="O371" i="2"/>
  <c r="O861" i="2"/>
  <c r="O270" i="2"/>
  <c r="O842" i="2"/>
  <c r="O377" i="2"/>
  <c r="O254" i="2"/>
  <c r="O192" i="2"/>
  <c r="O191" i="2"/>
  <c r="O943" i="2"/>
  <c r="O622" i="2"/>
  <c r="O215" i="2"/>
  <c r="O624" i="2"/>
  <c r="O190" i="2"/>
  <c r="O1084" i="2"/>
  <c r="O1011" i="2"/>
  <c r="O189" i="2"/>
  <c r="O737" i="2"/>
  <c r="O765" i="2"/>
  <c r="O764" i="2"/>
  <c r="O188" i="2"/>
  <c r="O980" i="2"/>
  <c r="O1025" i="2"/>
  <c r="O350" i="2"/>
  <c r="O351" i="2"/>
  <c r="O352" i="2"/>
  <c r="O353" i="2"/>
  <c r="O354" i="2"/>
  <c r="O355" i="2"/>
  <c r="O356" i="2"/>
  <c r="O168" i="2"/>
  <c r="O786" i="2"/>
  <c r="O331" i="2"/>
  <c r="O167" i="2"/>
  <c r="O1097" i="2"/>
  <c r="O959" i="2"/>
  <c r="O172" i="2"/>
  <c r="O952" i="2"/>
  <c r="O867" i="2"/>
  <c r="O184" i="2"/>
  <c r="O170" i="2"/>
  <c r="O155" i="2"/>
  <c r="O177" i="2"/>
  <c r="O179" i="2"/>
  <c r="O1039" i="2"/>
  <c r="O159" i="2"/>
  <c r="O176" i="2"/>
  <c r="O161" i="2"/>
  <c r="O251" i="2"/>
  <c r="O866" i="2"/>
  <c r="O1113" i="2"/>
  <c r="O169" i="2"/>
  <c r="O949" i="2"/>
  <c r="O185" i="2"/>
  <c r="O252" i="2"/>
  <c r="O174" i="2"/>
  <c r="O171" i="2"/>
  <c r="O164" i="2"/>
  <c r="O166" i="2"/>
  <c r="O153" i="2"/>
  <c r="O156" i="2"/>
  <c r="O931" i="2"/>
  <c r="O154" i="2"/>
  <c r="O165" i="2"/>
  <c r="O163" i="2"/>
  <c r="O173" i="2"/>
  <c r="O162" i="2"/>
  <c r="O175" i="2"/>
  <c r="O160" i="2"/>
  <c r="O181" i="2"/>
  <c r="O187" i="2"/>
  <c r="O180" i="2"/>
  <c r="O627" i="2"/>
  <c r="O178" i="2"/>
  <c r="O927" i="2"/>
  <c r="O182" i="2"/>
  <c r="O43" i="2"/>
  <c r="O372" i="2"/>
  <c r="O267" i="2"/>
  <c r="O42" i="2"/>
  <c r="O222" i="2"/>
  <c r="O152" i="2"/>
  <c r="O349" i="2"/>
  <c r="O151" i="2"/>
  <c r="O149" i="2"/>
  <c r="O342" i="2"/>
  <c r="O133" i="2"/>
  <c r="O136" i="2"/>
  <c r="O620" i="2"/>
  <c r="O137" i="2"/>
  <c r="O147" i="2"/>
  <c r="O148" i="2"/>
  <c r="O141" i="2"/>
  <c r="O139" i="2"/>
  <c r="O134" i="2"/>
  <c r="O131" i="2"/>
  <c r="O132" i="2"/>
  <c r="O140" i="2"/>
  <c r="O142" i="2"/>
  <c r="O146" i="2"/>
  <c r="O138" i="2"/>
  <c r="O145" i="2"/>
  <c r="O144" i="2"/>
  <c r="O135" i="2"/>
  <c r="O341" i="2"/>
  <c r="O143" i="2"/>
  <c r="O129" i="2"/>
  <c r="O340" i="2"/>
  <c r="O249" i="2"/>
  <c r="O130" i="2"/>
  <c r="O345" i="2"/>
  <c r="O150" i="2"/>
  <c r="O344" i="2"/>
  <c r="O118" i="2"/>
  <c r="O116" i="2"/>
  <c r="O121" i="2"/>
  <c r="O127" i="2"/>
  <c r="O119" i="2"/>
  <c r="O125" i="2"/>
  <c r="O117" i="2"/>
  <c r="O120" i="2"/>
  <c r="O122" i="2"/>
  <c r="O126" i="2"/>
  <c r="O123" i="2"/>
  <c r="O124" i="2"/>
  <c r="O115" i="2"/>
  <c r="O648" i="2"/>
  <c r="O715" i="2"/>
  <c r="O248" i="2"/>
  <c r="O692" i="2"/>
  <c r="O616" i="2"/>
  <c r="O617" i="2"/>
  <c r="O877" i="2"/>
  <c r="O818" i="2"/>
  <c r="O808" i="2"/>
  <c r="O618" i="2"/>
  <c r="O827" i="2"/>
  <c r="O128" i="2"/>
  <c r="O619" i="2"/>
  <c r="O99" i="2"/>
  <c r="O613" i="2"/>
  <c r="O100" i="2"/>
  <c r="O106" i="2"/>
  <c r="O107" i="2"/>
  <c r="O101" i="2"/>
  <c r="O105" i="2"/>
  <c r="O102" i="2"/>
  <c r="O103" i="2"/>
  <c r="O611" i="2"/>
  <c r="O605" i="2"/>
  <c r="O609" i="2"/>
  <c r="O606" i="2"/>
  <c r="O330" i="2"/>
  <c r="O381" i="2"/>
  <c r="O589" i="2"/>
  <c r="O538" i="2"/>
  <c r="O468" i="2"/>
  <c r="O474" i="2"/>
  <c r="O550" i="2"/>
  <c r="O571" i="2"/>
  <c r="O452" i="2"/>
  <c r="O85" i="2"/>
  <c r="O483" i="2"/>
  <c r="O604" i="2"/>
  <c r="O491" i="2"/>
  <c r="O488" i="2"/>
  <c r="O578" i="2"/>
  <c r="O580" i="2"/>
  <c r="O590" i="2"/>
  <c r="O534" i="2"/>
  <c r="O451" i="2"/>
  <c r="O599" i="2"/>
  <c r="O95" i="2"/>
  <c r="O71" i="2"/>
  <c r="O440" i="2"/>
  <c r="O548" i="2"/>
  <c r="O466" i="2"/>
  <c r="O471" i="2"/>
  <c r="O444" i="2"/>
  <c r="O242" i="2"/>
  <c r="O564" i="2"/>
  <c r="O465" i="2"/>
  <c r="O561" i="2"/>
  <c r="O593" i="2"/>
  <c r="O502" i="2"/>
  <c r="O477" i="2"/>
  <c r="O435" i="2"/>
  <c r="O566" i="2"/>
  <c r="O245" i="2"/>
  <c r="O72" i="2"/>
  <c r="O457" i="2"/>
  <c r="O497" i="2"/>
  <c r="O469" i="2"/>
  <c r="O581" i="2"/>
  <c r="O447" i="2"/>
  <c r="O487" i="2"/>
  <c r="O549" i="2"/>
  <c r="O82" i="2"/>
  <c r="O76" i="2"/>
  <c r="O438" i="2"/>
  <c r="O429" i="2"/>
  <c r="O565" i="2"/>
  <c r="O472" i="2"/>
  <c r="O91" i="2"/>
  <c r="O562" i="2"/>
  <c r="O594" i="2"/>
  <c r="O1135" i="2"/>
  <c r="O507" i="2"/>
  <c r="O75" i="2"/>
  <c r="O587" i="2"/>
  <c r="O596" i="2"/>
  <c r="O563" i="2"/>
  <c r="O88" i="2"/>
  <c r="O547" i="2"/>
  <c r="O87" i="2"/>
  <c r="O532" i="2"/>
  <c r="O551" i="2"/>
  <c r="O545" i="2"/>
  <c r="O247" i="2"/>
  <c r="O501" i="2"/>
  <c r="O511" i="2"/>
  <c r="O514" i="2"/>
  <c r="O531" i="2"/>
  <c r="O503" i="2"/>
  <c r="O516" i="2"/>
  <c r="O453" i="2"/>
  <c r="O89" i="2"/>
  <c r="O485" i="2"/>
  <c r="O567" i="2"/>
  <c r="O489" i="2"/>
  <c r="O557" i="2"/>
  <c r="O585" i="2"/>
  <c r="O442" i="2"/>
  <c r="O443" i="2"/>
  <c r="O559" i="2"/>
  <c r="O436" i="2"/>
  <c r="O582" i="2"/>
  <c r="O470" i="2"/>
  <c r="O462" i="2"/>
  <c r="O542" i="2"/>
  <c r="O486" i="2"/>
  <c r="O463" i="2"/>
  <c r="O536" i="2"/>
  <c r="O79" i="2"/>
  <c r="O454" i="2"/>
  <c r="O508" i="2"/>
  <c r="O574" i="2"/>
  <c r="O78" i="2"/>
  <c r="O490" i="2"/>
  <c r="O546" i="2"/>
  <c r="O86" i="2"/>
  <c r="O588" i="2"/>
  <c r="O94" i="2"/>
  <c r="O494" i="2"/>
  <c r="O583" i="2"/>
  <c r="O572" i="2"/>
  <c r="O525" i="2"/>
  <c r="O84" i="2"/>
  <c r="O493" i="2"/>
  <c r="O426" i="2"/>
  <c r="O482" i="2"/>
  <c r="O560" i="2"/>
  <c r="O69" i="2"/>
  <c r="O603" i="2"/>
  <c r="O96" i="2"/>
  <c r="O573" i="2"/>
  <c r="O540" i="2"/>
  <c r="O461" i="2"/>
  <c r="O586" i="2"/>
  <c r="O556" i="2"/>
  <c r="O597" i="2"/>
  <c r="O479" i="2"/>
  <c r="O433" i="2"/>
  <c r="O244" i="2"/>
  <c r="O70" i="2"/>
  <c r="O437" i="2"/>
  <c r="O520" i="2"/>
  <c r="O80" i="2"/>
  <c r="O530" i="2"/>
  <c r="O601" i="2"/>
  <c r="O512" i="2"/>
  <c r="O434" i="2"/>
  <c r="O425" i="2"/>
  <c r="O517" i="2"/>
  <c r="O480" i="2"/>
  <c r="O568" i="2"/>
  <c r="O526" i="2"/>
  <c r="O476" i="2"/>
  <c r="O441" i="2"/>
  <c r="O498" i="2"/>
  <c r="O539" i="2"/>
  <c r="O505" i="2"/>
  <c r="O77" i="2"/>
  <c r="O584" i="2"/>
  <c r="O513" i="2"/>
  <c r="O575" i="2"/>
  <c r="O509" i="2"/>
  <c r="O569" i="2"/>
  <c r="O495" i="2"/>
  <c r="O97" i="2"/>
  <c r="O329" i="2"/>
  <c r="O499" i="2"/>
  <c r="O427" i="2"/>
  <c r="O455" i="2"/>
  <c r="O481" i="2"/>
  <c r="O533" i="2"/>
  <c r="O528" i="2"/>
  <c r="O338" i="2"/>
  <c r="O523" i="2"/>
  <c r="O81" i="2"/>
  <c r="O524" i="2"/>
  <c r="O552" i="2"/>
  <c r="O475" i="2"/>
  <c r="O98" i="2"/>
  <c r="O600" i="2"/>
  <c r="O337" i="2"/>
  <c r="O598" i="2"/>
  <c r="O595" i="2"/>
  <c r="O83" i="2"/>
  <c r="O496" i="2"/>
  <c r="O90" i="2"/>
  <c r="O428" i="2"/>
  <c r="O484" i="2"/>
  <c r="O522" i="2"/>
  <c r="O554" i="2"/>
  <c r="O430" i="2"/>
  <c r="O450" i="2"/>
  <c r="O456" i="2"/>
  <c r="O521" i="2"/>
  <c r="O73" i="2"/>
  <c r="O515" i="2"/>
  <c r="O577" i="2"/>
  <c r="O431" i="2"/>
  <c r="O535" i="2"/>
  <c r="O243" i="2"/>
  <c r="O570" i="2"/>
  <c r="O506" i="2"/>
  <c r="O579" i="2"/>
  <c r="O519" i="2"/>
  <c r="O518" i="2"/>
  <c r="O492" i="2"/>
  <c r="O473" i="2"/>
  <c r="O602" i="2"/>
  <c r="O448" i="2"/>
  <c r="O543" i="2"/>
  <c r="O553" i="2"/>
  <c r="O592" i="2"/>
  <c r="O504" i="2"/>
  <c r="O527" i="2"/>
  <c r="O537" i="2"/>
  <c r="O92" i="2"/>
  <c r="O93" i="2"/>
  <c r="O74" i="2"/>
  <c r="O439" i="2"/>
  <c r="O510" i="2"/>
  <c r="O576" i="2"/>
  <c r="O478" i="2"/>
  <c r="O467" i="2"/>
  <c r="O458" i="2"/>
  <c r="O558" i="2"/>
  <c r="O529" i="2"/>
  <c r="O460" i="2"/>
  <c r="O339" i="2"/>
  <c r="O264" i="2"/>
  <c r="O67" i="2"/>
  <c r="O68" i="2"/>
  <c r="O66" i="2"/>
  <c r="O61" i="2"/>
  <c r="O63" i="2"/>
  <c r="O62" i="2"/>
  <c r="O422" i="2"/>
  <c r="O948" i="2"/>
  <c r="O328" i="2"/>
  <c r="O421" i="2"/>
  <c r="O420" i="2"/>
  <c r="O416" i="2"/>
  <c r="O403" i="2"/>
  <c r="O319" i="2"/>
  <c r="O409" i="2"/>
  <c r="O407" i="2"/>
  <c r="O399" i="2"/>
  <c r="O413" i="2"/>
  <c r="O320" i="2"/>
  <c r="O326" i="2"/>
  <c r="O318" i="2"/>
  <c r="O417" i="2"/>
  <c r="O241" i="2"/>
  <c r="O400" i="2"/>
  <c r="O396" i="2"/>
  <c r="O408" i="2"/>
  <c r="O322" i="2"/>
  <c r="O414" i="2"/>
  <c r="O419" i="2"/>
  <c r="O405" i="2"/>
  <c r="O410" i="2"/>
  <c r="O401" i="2"/>
  <c r="O398" i="2"/>
  <c r="O404" i="2"/>
  <c r="O397" i="2"/>
  <c r="O406" i="2"/>
  <c r="O415" i="2"/>
  <c r="O412" i="2"/>
  <c r="O402" i="2"/>
  <c r="O411" i="2"/>
  <c r="O317" i="2"/>
  <c r="O58" i="2"/>
  <c r="O629" i="2"/>
  <c r="O302" i="2"/>
  <c r="O48" i="2"/>
  <c r="O239" i="2"/>
  <c r="O52" i="2"/>
  <c r="O53" i="2"/>
  <c r="O56" i="2"/>
  <c r="O313" i="2"/>
  <c r="O50" i="2"/>
  <c r="O311" i="2"/>
  <c r="O1133" i="2"/>
  <c r="O334" i="2"/>
  <c r="O303" i="2"/>
  <c r="O772" i="2"/>
  <c r="O306" i="2"/>
  <c r="O310" i="2"/>
  <c r="O51" i="2"/>
  <c r="O240" i="2"/>
  <c r="O393" i="2"/>
  <c r="O315" i="2"/>
  <c r="O370" i="2"/>
  <c r="O368" i="2"/>
  <c r="O369" i="2"/>
  <c r="O346" i="2"/>
  <c r="O390" i="2"/>
  <c r="O391" i="2"/>
  <c r="O387" i="2"/>
  <c r="O207" i="2"/>
  <c r="O385" i="2"/>
  <c r="O301" i="2"/>
  <c r="O388" i="2"/>
  <c r="O389" i="2"/>
  <c r="O392" i="2"/>
  <c r="O386" i="2"/>
  <c r="O300" i="2"/>
  <c r="O298" i="2"/>
  <c r="O366" i="2"/>
  <c r="O364" i="2"/>
  <c r="O365" i="2"/>
  <c r="O363" i="2"/>
  <c r="O3" i="2"/>
  <c r="O362" i="2"/>
  <c r="O225" i="2"/>
  <c r="O196" i="2"/>
  <c r="O197" i="2"/>
  <c r="O235" i="2"/>
  <c r="O286" i="2"/>
  <c r="O47" i="2"/>
  <c r="O227" i="2"/>
  <c r="O380" i="2"/>
  <c r="O233" i="2"/>
  <c r="O378" i="2"/>
  <c r="O333" i="2"/>
  <c r="O234" i="2"/>
  <c r="O198" i="2"/>
  <c r="O230" i="2"/>
  <c r="O290" i="2"/>
  <c r="O293" i="2"/>
  <c r="O201" i="2"/>
  <c r="O287" i="2"/>
  <c r="O236" i="2"/>
  <c r="O276" i="2"/>
  <c r="O229" i="2"/>
  <c r="O199" i="2"/>
  <c r="O297" i="2"/>
  <c r="O237" i="2"/>
  <c r="O232" i="2"/>
  <c r="O277" i="2"/>
  <c r="O279" i="2"/>
  <c r="O194" i="2"/>
  <c r="O288" i="2"/>
  <c r="O274" i="2"/>
  <c r="O273" i="2"/>
  <c r="O228" i="2"/>
  <c r="O278" i="2"/>
  <c r="O226" i="2"/>
  <c r="O292" i="2"/>
  <c r="O224" i="2"/>
  <c r="O285" i="2"/>
  <c r="O280" i="2"/>
  <c r="O283" i="2"/>
  <c r="O231" i="2"/>
  <c r="O294" i="2"/>
  <c r="O200" i="2"/>
  <c r="O275" i="2"/>
  <c r="O262" i="2"/>
  <c r="O289" i="2"/>
  <c r="O204" i="2"/>
  <c r="O296" i="2"/>
  <c r="O291" i="2"/>
  <c r="O284" i="2"/>
  <c r="O195" i="2"/>
  <c r="O272" i="2"/>
  <c r="O295" i="2"/>
  <c r="O282" i="2"/>
  <c r="O379" i="2"/>
  <c r="O781" i="2"/>
  <c r="O255" i="2"/>
  <c r="O669" i="2"/>
  <c r="O1126" i="2"/>
  <c r="O223" i="2"/>
  <c r="O934" i="2"/>
  <c r="O667" i="2"/>
  <c r="O256" i="2"/>
  <c r="O259" i="2"/>
  <c r="O261" i="2"/>
  <c r="O258" i="2"/>
  <c r="O257" i="2"/>
  <c r="O668" i="2"/>
  <c r="O696" i="2"/>
  <c r="O975" i="2"/>
  <c r="O260" i="2"/>
  <c r="O709" i="2"/>
  <c r="O1068" i="2"/>
  <c r="O374" i="2"/>
  <c r="O41" i="2"/>
  <c r="O375" i="2"/>
  <c r="O646" i="2"/>
  <c r="O46" i="2"/>
  <c r="O347" i="2"/>
  <c r="O45" i="2"/>
  <c r="O44" i="2"/>
  <c r="O367" i="2"/>
  <c r="O361" i="2"/>
  <c r="O40" i="2"/>
  <c r="O33" i="2"/>
  <c r="O8" i="2"/>
  <c r="O9" i="2"/>
  <c r="O10" i="2"/>
  <c r="O11" i="2"/>
  <c r="O221" i="2"/>
  <c r="O12" i="2"/>
  <c r="O13" i="2"/>
  <c r="O30" i="2"/>
  <c r="O14" i="2"/>
  <c r="O15" i="2"/>
  <c r="O16" i="2"/>
  <c r="O36" i="2"/>
  <c r="O29" i="2"/>
  <c r="O219" i="2"/>
  <c r="O17" i="2"/>
  <c r="O18" i="2"/>
  <c r="O19" i="2"/>
  <c r="O20" i="2"/>
  <c r="O37" i="2"/>
  <c r="O216" i="2"/>
  <c r="O38" i="2"/>
  <c r="O31" i="2"/>
  <c r="O359" i="2"/>
  <c r="O32" i="2"/>
  <c r="O21" i="2"/>
  <c r="O28" i="2"/>
  <c r="O217" i="2"/>
  <c r="O357" i="2"/>
  <c r="O22" i="2"/>
  <c r="O23" i="2"/>
  <c r="O39" i="2"/>
  <c r="O24" i="2"/>
  <c r="O35" i="2"/>
  <c r="O360" i="2"/>
  <c r="O25" i="2"/>
  <c r="O26" i="2"/>
  <c r="O358" i="2"/>
  <c r="O220" i="2"/>
  <c r="O27" i="2"/>
  <c r="O34" i="2"/>
  <c r="O218" i="2"/>
  <c r="O638" i="2"/>
  <c r="O904" i="2"/>
  <c r="O632" i="2"/>
  <c r="O634" i="2"/>
  <c r="O109" i="2"/>
  <c r="O612" i="2"/>
  <c r="O607" i="2"/>
  <c r="O968" i="2"/>
  <c r="O631" i="2"/>
  <c r="O608" i="2"/>
  <c r="O1163" i="2"/>
  <c r="O947" i="2"/>
  <c r="O108" i="2"/>
  <c r="O637" i="2"/>
  <c r="O266" i="2"/>
  <c r="O636" i="2"/>
  <c r="O860" i="2"/>
  <c r="O964" i="2"/>
  <c r="O312" i="2"/>
  <c r="O909" i="2"/>
  <c r="O610" i="2"/>
  <c r="O916" i="2"/>
  <c r="O962" i="2"/>
  <c r="O628" i="2"/>
  <c r="O630" i="2"/>
  <c r="O111" i="2"/>
  <c r="O324" i="2"/>
  <c r="O625" i="2"/>
  <c r="O950" i="2"/>
  <c r="O114" i="2"/>
  <c r="O946" i="2"/>
  <c r="O643" i="2"/>
  <c r="O969" i="2"/>
  <c r="O911" i="2"/>
  <c r="O623" i="2"/>
  <c r="O635" i="2"/>
  <c r="O382" i="2"/>
  <c r="O626" i="2"/>
  <c r="O645" i="2"/>
  <c r="O1132" i="2"/>
  <c r="O698" i="2"/>
  <c r="O1131" i="2"/>
  <c r="O699" i="2"/>
  <c r="O688" i="2"/>
  <c r="O1024" i="2"/>
  <c r="O683" i="2"/>
  <c r="O681" i="2"/>
  <c r="O214" i="2"/>
  <c r="O1080" i="2"/>
  <c r="O695" i="2"/>
  <c r="O1018" i="2"/>
  <c r="O1096" i="2"/>
  <c r="O678" i="2"/>
  <c r="O682" i="2"/>
  <c r="O970" i="2"/>
  <c r="O697" i="2"/>
  <c r="O658" i="2"/>
  <c r="O1130" i="2"/>
  <c r="O974" i="2"/>
  <c r="O4" i="2"/>
  <c r="O659" i="2"/>
  <c r="O674" i="2"/>
  <c r="O1074" i="2"/>
  <c r="O665" i="2"/>
  <c r="O1005" i="2"/>
  <c r="O777" i="2"/>
  <c r="O780" i="2"/>
  <c r="O767" i="2"/>
  <c r="O55" i="2"/>
  <c r="O744" i="2"/>
  <c r="O815" i="2"/>
  <c r="O1073" i="2"/>
  <c r="O1103" i="2"/>
  <c r="O710" i="2"/>
  <c r="O1078" i="2"/>
  <c r="O711" i="2"/>
  <c r="O1106" i="2"/>
  <c r="O1110" i="2"/>
  <c r="O1111" i="2"/>
  <c r="O672" i="2"/>
  <c r="O1152" i="2"/>
  <c r="O1164" i="2"/>
  <c r="O1108" i="2"/>
  <c r="O1168" i="2"/>
  <c r="O1101" i="2"/>
  <c r="O1091" i="2"/>
  <c r="O1079" i="2"/>
  <c r="O1121" i="2"/>
  <c r="O1123" i="2"/>
  <c r="O1116" i="2"/>
  <c r="O653" i="2"/>
  <c r="O1076" i="2"/>
  <c r="O1085" i="2"/>
  <c r="O1092" i="2"/>
  <c r="O1167" i="2"/>
  <c r="O651" i="2"/>
  <c r="O1169" i="2"/>
  <c r="O1102" i="2"/>
  <c r="O1081" i="2"/>
  <c r="O1088" i="2"/>
  <c r="O915" i="2"/>
  <c r="O1067" i="2"/>
  <c r="O1120" i="2"/>
  <c r="O1099" i="2"/>
  <c r="O729" i="2"/>
  <c r="O826" i="2"/>
  <c r="O687" i="2"/>
  <c r="O684" i="2"/>
  <c r="O680" i="2"/>
  <c r="O1172" i="2"/>
  <c r="O1040" i="2"/>
  <c r="O694" i="2"/>
  <c r="O751" i="2"/>
  <c r="O738" i="2"/>
  <c r="O775" i="2"/>
  <c r="O332" i="2"/>
  <c r="O250" i="2"/>
  <c r="O395" i="2"/>
  <c r="O769" i="2"/>
  <c r="O621" i="2"/>
  <c r="O944" i="2"/>
  <c r="O263" i="2"/>
  <c r="O774" i="2"/>
  <c r="O314" i="2"/>
  <c r="O253" i="2"/>
  <c r="O59" i="2"/>
  <c r="O305" i="2"/>
  <c r="O936" i="2"/>
  <c r="O938" i="2"/>
  <c r="O304" i="2"/>
  <c r="O773" i="2"/>
  <c r="O768" i="2"/>
  <c r="O782" i="2"/>
  <c r="O783" i="2"/>
  <c r="O779" i="2"/>
  <c r="O940" i="2"/>
  <c r="O787" i="2"/>
  <c r="O158" i="2"/>
  <c r="O1082" i="2"/>
  <c r="O849" i="2"/>
  <c r="O788" i="2"/>
  <c r="O615" i="2"/>
  <c r="O424" i="2"/>
  <c r="O675" i="2"/>
  <c r="O727" i="2"/>
  <c r="O832" i="2"/>
  <c r="O265" i="2"/>
  <c r="O691" i="2"/>
  <c r="O791" i="2"/>
  <c r="O799" i="2"/>
  <c r="O801" i="2"/>
  <c r="O789" i="2"/>
  <c r="O647" i="2"/>
  <c r="O797" i="2"/>
  <c r="O1072" i="2"/>
  <c r="O846" i="2"/>
  <c r="O824" i="2"/>
  <c r="O840" i="2"/>
  <c r="O673" i="2"/>
  <c r="O794" i="2"/>
  <c r="O1124" i="2"/>
  <c r="O829" i="2"/>
  <c r="O60" i="2"/>
  <c r="O922" i="2"/>
  <c r="O841" i="2"/>
  <c r="O880" i="2"/>
  <c r="O812" i="2"/>
  <c r="O848" i="2"/>
  <c r="O693" i="2"/>
  <c r="O833" i="2"/>
  <c r="O822" i="2"/>
  <c r="O844" i="2"/>
  <c r="O843" i="2"/>
  <c r="O706" i="2"/>
  <c r="O649" i="2"/>
  <c r="O1075" i="2"/>
  <c r="O813" i="2"/>
  <c r="O1071" i="2"/>
  <c r="O834" i="2"/>
  <c r="O836" i="2"/>
  <c r="O835" i="2"/>
  <c r="O271" i="2"/>
  <c r="O702" i="2"/>
  <c r="O804" i="2"/>
  <c r="O806" i="2"/>
  <c r="O803" i="2"/>
  <c r="O664" i="2"/>
  <c r="O1087" i="2"/>
  <c r="O816" i="2"/>
  <c r="O722" i="2"/>
  <c r="O819" i="2"/>
  <c r="O757" i="2"/>
  <c r="O1115" i="2"/>
  <c r="O1162" i="2"/>
  <c r="O1093" i="2"/>
  <c r="O704" i="2"/>
  <c r="O703" i="2"/>
  <c r="O708" i="2"/>
  <c r="O671" i="2"/>
  <c r="O736" i="2"/>
  <c r="O725" i="2"/>
  <c r="O726" i="2"/>
  <c r="O837" i="2"/>
  <c r="O205" i="2"/>
  <c r="O713" i="2"/>
  <c r="O676" i="2"/>
  <c r="O701" i="2"/>
  <c r="O771" i="2"/>
  <c r="O666" i="2"/>
  <c r="O677" i="2"/>
  <c r="O654" i="2"/>
  <c r="O1069" i="2"/>
  <c r="O878" i="2"/>
  <c r="O807" i="2"/>
  <c r="O650" i="2"/>
  <c r="O670" i="2"/>
  <c r="O720" i="2"/>
  <c r="O717" i="2"/>
  <c r="O728" i="2"/>
  <c r="O712" i="2"/>
  <c r="O810" i="2"/>
  <c r="O718" i="2"/>
  <c r="O662" i="2"/>
  <c r="O742" i="2"/>
  <c r="O881" i="2"/>
  <c r="O721" i="2"/>
  <c r="O802" i="2"/>
  <c r="O268" i="2"/>
  <c r="O1038" i="2"/>
  <c r="O705" i="2"/>
  <c r="O1066" i="2"/>
  <c r="O661" i="2"/>
  <c r="O1006" i="2"/>
  <c r="O792" i="2"/>
  <c r="O376" i="2"/>
  <c r="O679" i="2"/>
  <c r="O839" i="2"/>
  <c r="O850" i="2"/>
  <c r="O741" i="2"/>
  <c r="O716" i="2"/>
  <c r="O913" i="2"/>
  <c r="O719" i="2"/>
  <c r="O847" i="2"/>
  <c r="O876" i="2"/>
  <c r="O793" i="2"/>
  <c r="O732" i="2"/>
  <c r="O870" i="2"/>
  <c r="O845" i="2"/>
  <c r="O862" i="2"/>
  <c r="O1083" i="2"/>
  <c r="O972" i="2"/>
  <c r="O971" i="2"/>
  <c r="O912" i="2"/>
  <c r="O64" i="2"/>
  <c r="O65" i="2"/>
  <c r="O874" i="2"/>
  <c r="O541" i="2"/>
  <c r="O863" i="2"/>
  <c r="O825" i="2"/>
  <c r="O6" i="2"/>
  <c r="O714" i="2"/>
  <c r="O864" i="2"/>
  <c r="O800" i="2"/>
  <c r="O888" i="2"/>
  <c r="O886" i="2"/>
  <c r="O853" i="2"/>
  <c r="O897" i="2"/>
  <c r="O891" i="2"/>
  <c r="O104" i="2"/>
  <c r="O921" i="2"/>
  <c r="O796" i="2"/>
  <c r="O838" i="2"/>
  <c r="O820" i="2"/>
  <c r="O798" i="2"/>
  <c r="O885" i="2"/>
  <c r="O873" i="2"/>
  <c r="O958" i="2"/>
  <c r="O335" i="2"/>
  <c r="O464" i="2"/>
  <c r="O544" i="2"/>
  <c r="O449" i="2"/>
  <c r="O446" i="2"/>
  <c r="O500" i="2"/>
  <c r="O875" i="2"/>
  <c r="O1171" i="2"/>
  <c r="O206" i="2"/>
  <c r="O1122" i="2"/>
  <c r="O1128" i="2"/>
  <c r="O1125" i="2"/>
  <c r="O852" i="2"/>
  <c r="O1170" i="2"/>
  <c r="O814" i="2"/>
  <c r="O890" i="2"/>
  <c r="O855" i="2"/>
  <c r="O856" i="2"/>
  <c r="O883" i="2"/>
  <c r="O770" i="2"/>
  <c r="O157" i="2"/>
  <c r="O423" i="2"/>
  <c r="O854" i="2"/>
  <c r="O811" i="2"/>
  <c r="O327" i="2"/>
  <c r="O905" i="2"/>
  <c r="O858" i="2"/>
  <c r="O884" i="2"/>
  <c r="O895" i="2"/>
  <c r="O269" i="2"/>
  <c r="O690" i="2"/>
  <c r="O1114" i="2"/>
  <c r="O851" i="2"/>
  <c r="O865" i="2"/>
  <c r="O1019" i="2"/>
  <c r="O805" i="2"/>
  <c r="O614" i="2"/>
  <c r="O323" i="2"/>
  <c r="O325" i="2"/>
  <c r="O321" i="2"/>
  <c r="O919" i="2"/>
  <c r="O660" i="2"/>
  <c r="O49" i="2"/>
  <c r="O308" i="2"/>
  <c r="O309" i="2"/>
  <c r="O723" i="2"/>
  <c r="O555" i="2"/>
  <c r="O925" i="2"/>
  <c r="O307" i="2"/>
  <c r="O795" i="2"/>
  <c r="O394" i="2"/>
  <c r="O817" i="2"/>
  <c r="O208" i="2"/>
  <c r="O193" i="2"/>
  <c r="O5" i="2"/>
  <c r="O459" i="2"/>
  <c r="O445" i="2"/>
  <c r="O246" i="2"/>
  <c r="O928" i="2"/>
  <c r="O202" i="2"/>
  <c r="O203" i="2"/>
  <c r="O945" i="2"/>
  <c r="O373" i="2"/>
  <c r="O889" i="2"/>
  <c r="O823" i="2"/>
  <c r="O724" i="2"/>
  <c r="O212" i="2"/>
  <c r="O935" i="2"/>
  <c r="O859" i="2"/>
  <c r="O937" i="2"/>
  <c r="O641" i="2"/>
  <c r="O963" i="2"/>
  <c r="O316" i="2"/>
  <c r="O907" i="2"/>
  <c r="O238" i="2"/>
  <c r="O418" i="2"/>
  <c r="O1127" i="2"/>
  <c r="O633" i="2"/>
  <c r="O644" i="2"/>
  <c r="O299" i="2"/>
  <c r="O902" i="2"/>
  <c r="O957" i="2"/>
  <c r="O281" i="2"/>
  <c r="O939" i="2"/>
  <c r="O942" i="2"/>
  <c r="O112" i="2"/>
  <c r="O857" i="2"/>
  <c r="O821" i="2"/>
  <c r="O790" i="2"/>
  <c r="O894" i="2"/>
  <c r="O903" i="2"/>
  <c r="O893" i="2"/>
  <c r="O901" i="2"/>
  <c r="O1134" i="2"/>
  <c r="O753" i="2"/>
  <c r="O809" i="2"/>
  <c r="O906" i="2"/>
  <c r="O869" i="2"/>
  <c r="O910" i="2"/>
  <c r="O707" i="2"/>
  <c r="O1119" i="2"/>
  <c r="O1129" i="2"/>
  <c r="O966" i="2"/>
  <c r="O967" i="2"/>
  <c r="O918" i="2"/>
  <c r="O896" i="2"/>
  <c r="O778" i="2"/>
  <c r="O908" i="2"/>
  <c r="O752" i="2"/>
  <c r="O830" i="2"/>
  <c r="O831" i="2"/>
  <c r="O1118" i="2"/>
  <c r="O892" i="2"/>
  <c r="O186" i="2"/>
  <c r="O953" i="2"/>
  <c r="O700" i="2"/>
  <c r="O384" i="2"/>
  <c r="O213" i="2"/>
  <c r="O872" i="2"/>
  <c r="O113" i="2"/>
  <c r="O383" i="2"/>
  <c r="O1159" i="2"/>
  <c r="O923" i="2"/>
  <c r="O657" i="2"/>
  <c r="O900" i="2"/>
  <c r="O899" i="2"/>
  <c r="O828" i="2"/>
  <c r="O343" i="2"/>
  <c r="O211" i="2"/>
  <c r="O920" i="2"/>
  <c r="O926" i="2"/>
  <c r="O929" i="2"/>
  <c r="O57" i="2"/>
  <c r="O960" i="2"/>
  <c r="O642" i="2"/>
  <c r="O209" i="2"/>
  <c r="O663" i="2"/>
  <c r="O965" i="2"/>
  <c r="O652" i="2"/>
  <c r="O110" i="2"/>
  <c r="O210" i="2"/>
  <c r="O951" i="2"/>
  <c r="O871" i="2"/>
  <c r="O882" i="2"/>
  <c r="O914" i="2"/>
  <c r="O655" i="2"/>
  <c r="O1107" i="2"/>
  <c r="O1098" i="2"/>
  <c r="O1112" i="2"/>
  <c r="O868" i="2"/>
  <c r="O954" i="2"/>
  <c r="O932" i="2"/>
  <c r="O933" i="2"/>
  <c r="O930" i="2"/>
  <c r="O924" i="2"/>
  <c r="O956" i="2"/>
  <c r="O961" i="2"/>
  <c r="O955" i="2"/>
  <c r="O898" i="2"/>
  <c r="O432" i="2"/>
  <c r="O986" i="2"/>
  <c r="O1051" i="2"/>
  <c r="O743" i="2"/>
  <c r="O733" i="2"/>
  <c r="O1147" i="2"/>
  <c r="O1144" i="2"/>
  <c r="O1015" i="2"/>
  <c r="O1007" i="2"/>
  <c r="O1029" i="2"/>
  <c r="O976" i="2"/>
  <c r="O994" i="2"/>
  <c r="O776" i="2"/>
  <c r="O1020" i="2"/>
  <c r="O762" i="2"/>
  <c r="O1166" i="2"/>
  <c r="O1055" i="2"/>
  <c r="O1052" i="2"/>
  <c r="O1043" i="2"/>
  <c r="O761" i="2"/>
  <c r="O784" i="2"/>
  <c r="O1045" i="2"/>
  <c r="O1048" i="2"/>
  <c r="O1062" i="2"/>
  <c r="O1033" i="2"/>
  <c r="O988" i="2"/>
  <c r="O1053" i="2"/>
  <c r="O1056" i="2"/>
  <c r="O1042" i="2"/>
  <c r="O731" i="2"/>
  <c r="O1013" i="2"/>
  <c r="O1057" i="2"/>
  <c r="O977" i="2"/>
  <c r="O997" i="2"/>
  <c r="O785" i="2"/>
  <c r="O763" i="2"/>
  <c r="O1041" i="2"/>
  <c r="O54" i="2"/>
  <c r="O1036" i="2"/>
  <c r="O1161" i="2"/>
  <c r="O1032" i="2"/>
  <c r="O983" i="2"/>
  <c r="O754" i="2"/>
  <c r="O1021" i="2"/>
  <c r="O1028" i="2"/>
  <c r="O1010" i="2"/>
  <c r="O1022" i="2"/>
  <c r="O981" i="2"/>
  <c r="O999" i="2"/>
  <c r="O998" i="2"/>
  <c r="O1000" i="2"/>
  <c r="O1009" i="2"/>
  <c r="O1046" i="2"/>
  <c r="O759" i="2"/>
  <c r="O1012" i="2"/>
  <c r="O985" i="2"/>
  <c r="O990" i="2"/>
  <c r="O755" i="2"/>
  <c r="O989" i="2"/>
  <c r="O978" i="2"/>
  <c r="O1008" i="2"/>
  <c r="O984" i="2"/>
  <c r="O746" i="2"/>
  <c r="O1001" i="2"/>
  <c r="O941" i="2"/>
  <c r="O991" i="2"/>
  <c r="O1044" i="2"/>
  <c r="O1049" i="2"/>
  <c r="O760" i="2"/>
  <c r="O656" i="2"/>
  <c r="O747" i="2"/>
  <c r="O748" i="2"/>
  <c r="O982" i="2"/>
  <c r="O979" i="2"/>
  <c r="O766" i="2"/>
  <c r="O992" i="2"/>
  <c r="O987" i="2"/>
  <c r="O1050" i="2"/>
  <c r="O1059" i="2"/>
  <c r="O1031" i="2"/>
  <c r="O995" i="2"/>
  <c r="O973" i="2"/>
  <c r="O1060" i="2"/>
  <c r="O1047" i="2"/>
  <c r="O1054" i="2"/>
  <c r="O758" i="2"/>
  <c r="O1117" i="2"/>
  <c r="O1077" i="2"/>
  <c r="O1149" i="2"/>
  <c r="O1156" i="2"/>
  <c r="O1140" i="2"/>
  <c r="O1151" i="2"/>
  <c r="O1138" i="2"/>
  <c r="O1160" i="2"/>
  <c r="O1095" i="2"/>
  <c r="O1002" i="2"/>
  <c r="O1155" i="2"/>
  <c r="O1145" i="2"/>
  <c r="O1023" i="2"/>
  <c r="O1086" i="2"/>
  <c r="O1146" i="2"/>
  <c r="O1034" i="2"/>
  <c r="O1105" i="2"/>
  <c r="O734" i="2"/>
  <c r="O1090" i="2"/>
  <c r="O686" i="2"/>
  <c r="O745" i="2"/>
  <c r="O1070" i="2"/>
  <c r="O1037" i="2"/>
  <c r="O1148" i="2"/>
  <c r="O1143" i="2"/>
  <c r="O1100" i="2"/>
  <c r="O735" i="2"/>
  <c r="O996" i="2"/>
  <c r="O1027" i="2"/>
  <c r="O1150" i="2"/>
  <c r="O1026" i="2"/>
  <c r="O1061" i="2"/>
  <c r="O1141" i="2"/>
  <c r="O1139" i="2"/>
  <c r="O993" i="2"/>
  <c r="O756" i="2"/>
  <c r="O750" i="2"/>
  <c r="O1154" i="2"/>
  <c r="O1058" i="2"/>
  <c r="O730" i="2"/>
  <c r="O1004" i="2"/>
  <c r="O1109" i="2"/>
  <c r="O1030" i="2"/>
  <c r="O1014" i="2"/>
  <c r="O1065" i="2"/>
  <c r="O7" i="2"/>
  <c r="O1094" i="2"/>
  <c r="O685" i="2"/>
  <c r="O183" i="2"/>
  <c r="O1017" i="2"/>
  <c r="O1165" i="2"/>
  <c r="O1104" i="2"/>
  <c r="O689" i="2"/>
  <c r="O1153" i="2"/>
  <c r="O739" i="2"/>
  <c r="O1137" i="2"/>
  <c r="O1035" i="2"/>
  <c r="O1142" i="2"/>
  <c r="O749" i="2"/>
  <c r="O1157" i="2"/>
  <c r="O1136" i="2"/>
  <c r="O740" i="2"/>
  <c r="O1158" i="2"/>
  <c r="O1063" i="2"/>
  <c r="O639" i="2"/>
  <c r="O1003" i="2"/>
  <c r="O2" i="2"/>
  <c r="O1089" i="2"/>
  <c r="O1016" i="2"/>
  <c r="O348" i="2"/>
  <c r="O33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043F33-890E-4C8A-8F0A-E2DE7006D116}" keepAlive="1" name="Query - Eden - Team 1 LeadSheet (Master) 11bb1ecc56d3816aa547eb02f2f7caea" description="Connection to the 'Eden - Team 1 LeadSheet (Master) 11bb1ecc56d3816aa547eb02f2f7caea' query in the workbook." type="5" refreshedVersion="8" background="1" saveData="1">
    <dbPr connection="Provider=Microsoft.Mashup.OleDb.1;Data Source=$Workbook$;Location=&quot;Eden - Team 1 LeadSheet (Master) 11bb1ecc56d3816aa547eb02f2f7caea&quot;;Extended Properties=&quot;&quot;" command="SELECT * FROM [Eden - Team 1 LeadSheet (Master) 11bb1ecc56d3816aa547eb02f2f7caea]"/>
  </connection>
</connections>
</file>

<file path=xl/sharedStrings.xml><?xml version="1.0" encoding="utf-8"?>
<sst xmlns="http://schemas.openxmlformats.org/spreadsheetml/2006/main" count="20898" uniqueCount="2847">
  <si>
    <t>Property</t>
  </si>
  <si>
    <t>Priority</t>
  </si>
  <si>
    <t>Basic Premium RWF</t>
  </si>
  <si>
    <t xml:space="preserve">Next Action </t>
  </si>
  <si>
    <t>Primary Contact</t>
  </si>
  <si>
    <t>Status</t>
  </si>
  <si>
    <t>Product</t>
  </si>
  <si>
    <t>Expected Close Date</t>
  </si>
  <si>
    <t>Last Contact Date</t>
  </si>
  <si>
    <t xml:space="preserve">OKR's </t>
  </si>
  <si>
    <t>Broker</t>
  </si>
  <si>
    <t>Employee Size</t>
  </si>
  <si>
    <t>Engagement</t>
  </si>
  <si>
    <t>Interaction Date</t>
  </si>
  <si>
    <t xml:space="preserve">Targeted Lives (depentands) </t>
  </si>
  <si>
    <t>AI summary</t>
  </si>
  <si>
    <t>SOLID AFRICA</t>
  </si>
  <si>
    <t>High</t>
  </si>
  <si>
    <t>Elephant</t>
  </si>
  <si>
    <t>Follow up call</t>
  </si>
  <si>
    <t>Manuella</t>
  </si>
  <si>
    <t>Closed 💪</t>
  </si>
  <si>
    <t>Health</t>
  </si>
  <si>
    <t>Theogene Bishosi, Frank Gatete, Zephaline Mujawamariya</t>
  </si>
  <si>
    <t/>
  </si>
  <si>
    <t>No content</t>
  </si>
  <si>
    <t>AE TRADE GROUP</t>
  </si>
  <si>
    <t>Medium</t>
  </si>
  <si>
    <t>Hares</t>
  </si>
  <si>
    <t>Geoffrey AGABA, DOROTHEE NIZIGIYIMANA (HR)</t>
  </si>
  <si>
    <t>MoFu 🖖🏻</t>
  </si>
  <si>
    <t>Theogene Bishosi, Frank Gatete, Cutie</t>
  </si>
  <si>
    <t>January 31, 2024</t>
  </si>
  <si>
    <t>January 19, 2024</t>
  </si>
  <si>
    <t>The document outlines details for the AE Trade Group, including contact information, expected close date, client segment, product type, employee size, RWF value, ownership, next action, status, priority, and broker information. The primary contacts are Geoffrey Agaba and Dorothee Nizigiyimana, with a follow-up call scheduled as the next action.</t>
  </si>
  <si>
    <t>WIREDIN</t>
  </si>
  <si>
    <t>Follow up with a broker</t>
  </si>
  <si>
    <t>Manuella &amp; Anita</t>
  </si>
  <si>
    <t>Theogene Bishosi, Frank Gatete, Carmen Iradukunda</t>
  </si>
  <si>
    <t>February 19, 2024</t>
  </si>
  <si>
    <t>WIREDIN is a closed project with a high priority in the Health product category for the Hares client segment. The project had a RWF value of 15029577 and an employee size of 19. The owners are Theogene Bishosi, Frank Gatete, and Carmen Iradukunda. The next action is to follow up with a broker from Global Risk. The primary contact is Manuella &amp; Anita, with the primary email being mailto:manuella@globalrisk.rw. The last contact date was February 19, 2024.</t>
  </si>
  <si>
    <t>RWANDA TRADING COMPAN</t>
  </si>
  <si>
    <t>Tigers</t>
  </si>
  <si>
    <t>Follow up Quote</t>
  </si>
  <si>
    <t>Josephine MUKANOHERI &amp;Geoffrey Agaba</t>
  </si>
  <si>
    <t>February 15, 2024</t>
  </si>
  <si>
    <t>June 24, 2024</t>
  </si>
  <si>
    <t>🐘 Elephants added to LeadSheet</t>
  </si>
  <si>
    <t>Contract</t>
  </si>
  <si>
    <t>June 25, 2024</t>
  </si>
  <si>
    <t>The RWANDA TRADING COMPANY, with a contract engagement in the health sector, has a closed status and a high priority. Key contacts include Josephine Mukanoheri and Geoffrey Agaba, with a follow-up quote as the next action. Upcoming tasks involve discussing collaboration with Alliance Insurance Brokers and scheduling additional training on products and systems.</t>
  </si>
  <si>
    <t>Rwanda Media Commission (RMC)</t>
  </si>
  <si>
    <t>Jered + Emmanuella</t>
  </si>
  <si>
    <t>Theogene Bishosi, Frank Gatete</t>
  </si>
  <si>
    <t>January 11, 2024</t>
  </si>
  <si>
    <t>Rwanda Media Commission (RMC) is a client in the health sector with a value of RWF 19,750,000. It has 8 employees and is owned by Theogene Bishosi and Frank Gatete. The next action is to follow up with a broker from Global Risk Advisors. The status is MoFu and the priority is high. The primary contact is Jered and Emmanuella, with email addresses mailto:jered@globalrisk.rw and mailto:manuella@globalrisk.rw, and mobile phone numbers 0788889843. Last contact date was January 19, 2024, and expected close date was January 11, 2024.</t>
  </si>
  <si>
    <t>IPAR</t>
  </si>
  <si>
    <t>RITHA/OLEA-CUZO</t>
  </si>
  <si>
    <t>Lost 😢</t>
  </si>
  <si>
    <t>October 6, 2023</t>
  </si>
  <si>
    <t>The IPAR client, categorized under Hares in the health sector, was last contacted on September 26, 2023, with an expected close date of October 6, 2023. The deal, valued at 20,000,000 RWF, is marked as lost. The primary contact is Ritha Olea-Cuzo, with follow-up actions planned.</t>
  </si>
  <si>
    <t>SALVI Rwanda Ltd</t>
  </si>
  <si>
    <t>Follow up Quote, QUOTATION</t>
  </si>
  <si>
    <t xml:space="preserve">Viateur </t>
  </si>
  <si>
    <t>July 31, 2024</t>
  </si>
  <si>
    <t>🐇 Hares added to LeadSheet</t>
  </si>
  <si>
    <t>July 9, 2024 9:30 AM (GMT+2)</t>
  </si>
  <si>
    <t>SALVI Rwanda Ltd is a client in the Hares segment, with a product focus on Health. The last contact date was July 8, 2024, and the interaction date was July 9, 2024. The expected close date is July 31, 2024. The engagement is through a contract, and the company has 19 employees. The RWF value is 19,605,037, with a target of 41 dependants. The primary contact is Viateur, with the email mailto:vSindikubwabo@zamara.co.rw and secondary contact 073576983. The broker is BROKER/ZAMARA. The status is lost, with a high priority. The next action is to follow up with a quotation.</t>
  </si>
  <si>
    <t>VISION TECHNOLOGIES LTD</t>
  </si>
  <si>
    <t>GEOFFREY AGABA</t>
  </si>
  <si>
    <t>February 12, 2024</t>
  </si>
  <si>
    <t>January 17, 2024</t>
  </si>
  <si>
    <t>VISION TECHNOLOGIES LTD is a company in the health sector with a RWF value of 24046000. It has 35 employees and is owned by Theogene Bishosi and Frank Gatete. The next action is a follow-up call, and the status is MoFu. The primary contact is Geoffrey Agaba with the email mailto:agabag6@gmail.com. The last contact date was January 17, 2024, and the expected close date is February 12, 2024. The broker is DIRECT.</t>
  </si>
  <si>
    <t>Go look for client (with Frank) in Musanze</t>
  </si>
  <si>
    <t>June 11, 2024</t>
  </si>
  <si>
    <t>DIAN FOSSEY</t>
  </si>
  <si>
    <t>Follow up on Contract, Meeting (1), Prospect, QUOTATION</t>
  </si>
  <si>
    <t xml:space="preserve"> Geatan/Dian Fossey HR</t>
  </si>
  <si>
    <t>Awarded 🖥️</t>
  </si>
  <si>
    <t>October 31, 2024</t>
  </si>
  <si>
    <t>October 17, 2024</t>
  </si>
  <si>
    <t>The document outlines the engagement details for Dian Fossey, including contact dates, client segment, product, and expected close date. Key activities planned include checking the HR's return from leave, sending an introductory email to encourage a presentation invitation, and preparing for a presentation to the management team in Musanze.</t>
  </si>
  <si>
    <t>MIGHT ENGINEERING</t>
  </si>
  <si>
    <t>follow up with HR</t>
  </si>
  <si>
    <t>Baby UMWALI (HR), Jean Claude Kayigan (CEO)</t>
  </si>
  <si>
    <t>January 18, 2024</t>
  </si>
  <si>
    <t>MIGHT ENGINEERING, a company in the health sector, with a value of RWF 24,923,887 and 55 employees, has been closed. The primary contact is Baby UMWALI (HR) and the CEO is Jean Claude Kayigan. The next action is to follow up with HR. The expected close date is January 31, 2024.</t>
  </si>
  <si>
    <t>CENTER FOR FAMILY
HEALTH</t>
  </si>
  <si>
    <t>Follow up with a broker, QUOTATION</t>
  </si>
  <si>
    <t>Broker/GRAL</t>
  </si>
  <si>
    <t>Negotiation 🤔</t>
  </si>
  <si>
    <t>October 30, 2024</t>
  </si>
  <si>
    <t>October 16, 2024</t>
  </si>
  <si>
    <t>🐈 Tigers added to LeadSheet</t>
  </si>
  <si>
    <t>October 23, 2024</t>
  </si>
  <si>
    <t>The document details a client engagement for the Center for Family Health, specifically for the Tigers segment. Key information includes a last contact date of October 3, 2024, an interaction date of October 9, 2024, and an expected close date of October 30, 2024. The engagement involves a health product with a high priority status, targeting 328 dependents and a RWF value of 122,484,209. The next action is to follow up with a broker for a quotation.</t>
  </si>
  <si>
    <t>URUNANA DC</t>
  </si>
  <si>
    <t>Cold Call</t>
  </si>
  <si>
    <t>Broker/Viateur</t>
  </si>
  <si>
    <t>September 30, 2025</t>
  </si>
  <si>
    <t>October 2, 2024</t>
  </si>
  <si>
    <t>July 1, 2025</t>
  </si>
  <si>
    <t>The URUNANA DC client, categorized under Hares in the health product segment, was last contacted on October 2, 2024, with an expected close date of September 30, 2025. The engagement is a contract with a total value of RWF 22,656,217 for 14 targeted lives. The status is marked as lost, and the next action is a cold call, with a high priority assigned. The primary contact is a broker named Viateur.</t>
  </si>
  <si>
    <t>LIQUID INTELLIGENT TECHNOLOGIES</t>
  </si>
  <si>
    <t>Follow up call, QUOTATION, RFQ</t>
  </si>
  <si>
    <t>WINIFRIDE</t>
  </si>
  <si>
    <t>BoFu ⬇️</t>
  </si>
  <si>
    <t>November 5, 2024</t>
  </si>
  <si>
    <t>October 25, 2024</t>
  </si>
  <si>
    <t>to convert into our client</t>
  </si>
  <si>
    <t>Liquid Intelligent Technologies, a company in the health sector, had a potential client in the Tigers segment. The lead was lost, but a follow-up call and RFQ were planned. The primary contact is Winifride, with a mobile phone number of 0738306279. The last contact date was October 20, 2023, and the expected close date was November 30, 2023. The broker for this lead was Direct.</t>
  </si>
  <si>
    <t xml:space="preserve">AKAZI KANOZE </t>
  </si>
  <si>
    <t>HR Emma</t>
  </si>
  <si>
    <t>ToFu 🔝</t>
  </si>
  <si>
    <t>Theogene Bishosi, Doreen Abanyana, Michel Rucaca</t>
  </si>
  <si>
    <t>June 21, 2024</t>
  </si>
  <si>
    <t>June 26, 2024</t>
  </si>
  <si>
    <t>AKAZI KANOZE is a client in the Hares segment, engaged in the Health product. The expected close date is July 31, 2024, and the primary contact is HR Emma. The next action is to follow up on a quote. The status is ToFu (Top of Funnel) with a high priority. The owner is Theogene Bishosi, Doreen Abanyana, and Michel Rucaca.</t>
  </si>
  <si>
    <t>Meeting with Grant.</t>
  </si>
  <si>
    <t>Theogene Bishosi, Doreen Abanyana, Grant Courtney</t>
  </si>
  <si>
    <t>May 13, 2024 10:00 AM (GMT+2)</t>
  </si>
  <si>
    <t>Meeting with Grant scheduled on May 13, 2024 at 10:00 AM (GMT+2) to discuss CRM, Lead Sheet, and OKRs. Attendees include Theogene Bishosi, Doreen Abanyana, and Grant Courtney.</t>
  </si>
  <si>
    <t>Follow up Quote, Follow up call, QUOTATION</t>
  </si>
  <si>
    <t>Theogene Bishosi, Doreen Abanyana, Frank Gatete</t>
  </si>
  <si>
    <t>July 5, 2024</t>
  </si>
  <si>
    <t>July 9, 2024</t>
  </si>
  <si>
    <t>OMNIHYDRO is a client in the Hares segment, with a contract engagement for the Health product. The expected close date is July 31, 2024. The primary contact is Manuella, and the primary email is mailto:manuella@globalrisk.rw. The next actions include a follow-up quote, follow-up call, and quotation. The status is BoFu (Bottom of Funnel) with a high priority. The owner is Theogene Bishosi, Doreen Abanyana, and Frank Gatete.</t>
  </si>
  <si>
    <t>KIGALI CONVETION CENTER LTD</t>
  </si>
  <si>
    <t>Follow up payment, Onboarding process</t>
  </si>
  <si>
    <t>BROKER(Patrick, Claudine &amp; Manuella)</t>
  </si>
  <si>
    <t>April 18, 2024</t>
  </si>
  <si>
    <t>April 20, 2024</t>
  </si>
  <si>
    <t>BROAD BAND SYSTEM</t>
  </si>
  <si>
    <t>QUOTATION</t>
  </si>
  <si>
    <t>Ngendo Olivier/ZAMARA INSURANCE BROKER</t>
  </si>
  <si>
    <t>July 24, 2024</t>
  </si>
  <si>
    <t>July 26, 2024</t>
  </si>
  <si>
    <t>July 26, 2024 10:00 AM (GMT+2)</t>
  </si>
  <si>
    <t>This document provides information about the Broad Band System, including the last contact date, interaction date, expected close date, client segment, product, engagement, employee size, RWF value, owner, OKR's, next action, status, priority, and primary contact.</t>
  </si>
  <si>
    <t>RSWITCH</t>
  </si>
  <si>
    <t>Follow up Quote, Presentation, QUOTATION</t>
  </si>
  <si>
    <t>Manuella/Global Risk</t>
  </si>
  <si>
    <t>Theogene Bishosi, Doreen Abanyana, Carmen Iradukunda</t>
  </si>
  <si>
    <t>July 15, 2024</t>
  </si>
  <si>
    <t>July 12, 2024</t>
  </si>
  <si>
    <t>March 11, 2025 10:00 AM (GMT+2)</t>
  </si>
  <si>
    <t>RSWITCH is a client in the Tigers segment, with a product related to health. The engagement is through a contract, with an employee size of 38 and a targeted lives count of 116. The primary contact is Manuella from Global Risk, and the primary email is 0788732551. The status of the interaction is lost, with a high priority. The owner of the account is Theogene Bishosi, Doreen Abanyana, and Carmen Iradukunda. The next action is to follow up on the quotation and presentation.</t>
  </si>
  <si>
    <t>UOK-INTERNATIONAL STUDENTS</t>
  </si>
  <si>
    <t>Follow up Quote, Meeting (2), Presentation, QUOTATION</t>
  </si>
  <si>
    <t>DAVINA/PHILBERT</t>
  </si>
  <si>
    <t>Theogene Bishosi, Doreen Abanyana</t>
  </si>
  <si>
    <t>August 30, 2024</t>
  </si>
  <si>
    <t>June 27, 2024</t>
  </si>
  <si>
    <t>July 19, 2024 12:30 PM (GMT+2)</t>
  </si>
  <si>
    <t>This document provides information about UOK-INTERNATIONAL STUDENTS, including the last contact date, interaction date, expected close date, client segment, product, engagement, employee size, RWF value, targeted lives, owner, OKR's, next action, status, priority, primary contact, secondary contact, third contact, and broker.</t>
  </si>
  <si>
    <t>WORLD RELIEF</t>
  </si>
  <si>
    <t>Cold e-mail</t>
  </si>
  <si>
    <t>Venant</t>
  </si>
  <si>
    <t>November 26, 2024</t>
  </si>
  <si>
    <t>September 3, 2024</t>
  </si>
  <si>
    <t>September 16, 2024</t>
  </si>
  <si>
    <t>World Relief is engaged with a client segment called Tigers for health-related services, with a contract valued at 48,000,000 RWF targeting 440 dependents. The next action is a cold email, and the primary contact is Venant. The expected close date is November 26, 2024.</t>
  </si>
  <si>
    <t>BRIDGES TO PROSPERITY</t>
  </si>
  <si>
    <t>Follow up call, belly to belly</t>
  </si>
  <si>
    <t xml:space="preserve">Boris </t>
  </si>
  <si>
    <t>No opportunity</t>
  </si>
  <si>
    <t>August 13, 2024</t>
  </si>
  <si>
    <t>July 18, 2024</t>
  </si>
  <si>
    <t>Meeting the broker, to convert into our client, 🐈 Tigers added to LeadSheet</t>
  </si>
  <si>
    <t>July 22, 2024 7:30 AM (GMT+2)</t>
  </si>
  <si>
    <t>"Bridges to Prosperity" involves a high-priority engagement with a client segment named Tigers, focusing on a health product. The interaction began on July 22, 2024, with an expected close date of August 13, 2024. The contract targets 173 dependents with an RWF value of 60,000,000. The primary contacts are Theogene Bishosi, Doreen Abanyana, and Boris, with ALIANCE INSURANCE BROKERS as the broker. The next action is a follow-up call, but currently, there is no opportunity.</t>
  </si>
  <si>
    <t>B.D.E.G.L</t>
  </si>
  <si>
    <t>CARINE</t>
  </si>
  <si>
    <t>June 30, 2025</t>
  </si>
  <si>
    <t>July 17, 2024</t>
  </si>
  <si>
    <t>March 4, 2025 6:30 AM (GMT+2)</t>
  </si>
  <si>
    <t>This document provides information about a client named B.D.E.G.L in the Hares segment, with a product related to health. The client was added on June 3, 2024, and the last contact date was on July 17, 2024. The interaction date was on March 4, 2025, and the expected close date is on June 30, 2025. The engagement is through a contract, and the employee size is 4. The RWF value is 5404000, and the targeted lives (dependents) are 7. The owner is Theogene Bishosi and Doreen Abanyana. The next action is to follow up with a quote and a call, and the status is lost. The priority is high, and the primary contact is Carine. The broker is direct.</t>
  </si>
  <si>
    <t>FADA</t>
  </si>
  <si>
    <t>Onboarding process</t>
  </si>
  <si>
    <t>Jimmy</t>
  </si>
  <si>
    <t>ProActiv</t>
  </si>
  <si>
    <t>March 7, 2024</t>
  </si>
  <si>
    <t>FADA is a closed deal for the Tigers client segment, with a high priority and a RWF value of 8344235. The onboarding process is the next action, with an expected close date of March 7, 2024. The primary contact is Jimmy, reachable at mailto:jimmy@fada.rw or 0784675313.</t>
  </si>
  <si>
    <t>PROJET SAN FRANCISCO</t>
  </si>
  <si>
    <t>Follow up mail</t>
  </si>
  <si>
    <t>Innocent HR</t>
  </si>
  <si>
    <t>June 30, 2024</t>
  </si>
  <si>
    <t>June 19, 2024</t>
  </si>
  <si>
    <t>🤝Belly2Belly First time Prospect Meeting</t>
  </si>
  <si>
    <t>June 20, 2024</t>
  </si>
  <si>
    <t>PARTNERS IN HEALTH (PIH)</t>
  </si>
  <si>
    <t>Meeting (1)</t>
  </si>
  <si>
    <t>HR DIRECTOR</t>
  </si>
  <si>
    <t>☎️ Cold Sales call to Prospect with MAN</t>
  </si>
  <si>
    <t>February 22, 2024</t>
  </si>
  <si>
    <t>Partners in Health (PIH) is a health-focused organization with 259 employees. The primary contact is the HR Director, and the engagement is through a contract. The next action is a meeting, and the priority is high.</t>
  </si>
  <si>
    <t xml:space="preserve">KIGALI DERMATOLOGY CENTER </t>
  </si>
  <si>
    <t>DR, KAYITESI</t>
  </si>
  <si>
    <t xml:space="preserve">KESI INVESTMENTS RWANDA LTD </t>
  </si>
  <si>
    <t>Follow up Quote, Meeting (2)</t>
  </si>
  <si>
    <t>EGIDIA-HR</t>
  </si>
  <si>
    <t>December 24, 2024</t>
  </si>
  <si>
    <t>November 20, 2024</t>
  </si>
  <si>
    <t>KESI INVESTMENTS RWANDA LTD is a client in the Elephant segment with a focus on Health products. The last contact and interaction dates were in May and June 2024 respectively. The company has 320 employees and targets 1117 dependants. The primary contacts are Theogene Bishosi and Doreen Abanyana, and the next action is to follow up with a quote. The status is MoFu (Middle of Funnel) and the priority is medium.</t>
  </si>
  <si>
    <t>ROBA</t>
  </si>
  <si>
    <t>EGIDIA</t>
  </si>
  <si>
    <t>This document contains information about a client in the Tigers segment, with a product related to Health. The document includes details such as the last contact date, interaction date, employee size, targeted lives, owner, OKR's, next action, status, priority, primary contact, and secondary email.</t>
  </si>
  <si>
    <t>MASS DESIGN STUDIO LLC</t>
  </si>
  <si>
    <t>Whale</t>
  </si>
  <si>
    <t>AGATHE</t>
  </si>
  <si>
    <t>🐳 Whales added to LeadSheet</t>
  </si>
  <si>
    <t>May 18, 2024</t>
  </si>
  <si>
    <t>BDF BRANCHES</t>
  </si>
  <si>
    <t>HR &amp; Anita &amp; Procurement</t>
  </si>
  <si>
    <t>August 23, 2024</t>
  </si>
  <si>
    <t>August 5, 2024</t>
  </si>
  <si>
    <t>BDF BRANCHES is a high-priority client in the Tigers segment, targeted for conversion into a client through a health product contract. The company has 97 employees and an RWF value of 87,000,000, with 293 dependents. The next action is a cold call, and the primary contacts are HR, Anita, and Procurement, with Global Risk Advisors Ltd as the broker. The engagement is managed by Theogene Bishosi and Doreen Abanyana.</t>
  </si>
  <si>
    <t>Follow up on quotes provided last weeks &amp; other initiatives</t>
  </si>
  <si>
    <t>June 4, 2024</t>
  </si>
  <si>
    <t>Cold calls to RNIT</t>
  </si>
  <si>
    <t>HR</t>
  </si>
  <si>
    <t>June 10, 2024</t>
  </si>
  <si>
    <t>March 15, 2022</t>
  </si>
  <si>
    <t>Direct</t>
  </si>
  <si>
    <t>May 15, 2024</t>
  </si>
  <si>
    <t>This document provides information about a cold call interaction with RNIT on May 15, 2024. The client segment is Hares, the product is Health, and the engagement is Contract. The primary contact is HR, and the expected close date is June 10, 2024.</t>
  </si>
  <si>
    <t>MSH-meeting HR</t>
  </si>
  <si>
    <t>Follow up call, Meeting (1)</t>
  </si>
  <si>
    <t>GLORIA</t>
  </si>
  <si>
    <t>September 30, 2024</t>
  </si>
  <si>
    <t>September 27, 2024 11:30 AM (GMT+2)</t>
  </si>
  <si>
    <t>The document outlines a meeting regarding HR for MSH, detailing key dates, client information, and tasks. The meeting is scheduled for September 27, 2024, with a high priority on negotiating health insurance opportunities and introducing Eden Care products. The primary contact is Gloria, with additional contacts including Placide and CEO Gatera Tony.</t>
  </si>
  <si>
    <t>COMPASSION INTERNATIONAL RWANDA</t>
  </si>
  <si>
    <t>HR Manager</t>
  </si>
  <si>
    <t>Not started</t>
  </si>
  <si>
    <t>August 9, 2024</t>
  </si>
  <si>
    <t>Compassion International Rwanda is engaging in a health product contract targeting 339 dependents, with an RWF value of 55,000,000. The interaction date is August 9, 2024, with an expected close date of September 16, 2024. The client segment is Tigers, and the primary contact is the HR Manager. The next action is a meeting, and the status is not started.</t>
  </si>
  <si>
    <t>Follow up Quote, Follow up call</t>
  </si>
  <si>
    <t xml:space="preserve">DR, KAYITESI </t>
  </si>
  <si>
    <t>August 21, 2024</t>
  </si>
  <si>
    <t>September 12, 2024</t>
  </si>
  <si>
    <t>Alex</t>
  </si>
  <si>
    <t>The Kigali Dermatology Center is a new client in the health sector with a contract valued at RWF 6,778,245, targeting 17 dependents. The engagement is marked as high priority, with a status of closed as of August 21, 2024. The primary contact is Dr. Kayitesi, and the next actions include following up on the quote and making a follow-up call.</t>
  </si>
  <si>
    <t xml:space="preserve">BRAC RWANDA </t>
  </si>
  <si>
    <t>Meeting (2)</t>
  </si>
  <si>
    <t xml:space="preserve">MIREMBE </t>
  </si>
  <si>
    <t>June 22, 2024</t>
  </si>
  <si>
    <t>January 20, 2025 9:00 AM (GMT+2)</t>
  </si>
  <si>
    <t>BRAC Rwanda is a client in the Elephant segment with a Health product. The expected close date is June 22, 2024, and the status is "No opportunity" with a high priority. The primary contact is MIREMBE with the email mailto:mirembe.joseline@brac.net. The owner is Theogene Bishosi and Doreen Abanyana. The last contact date was from May 3, 2024, to June 19, 2024, and the interaction date was on January 20, 2025 at 9:00 AM (GMT+2).</t>
  </si>
  <si>
    <t>UMWALIMU SACCO</t>
  </si>
  <si>
    <t>Low</t>
  </si>
  <si>
    <t>Prospect</t>
  </si>
  <si>
    <t>November 4, 2024</t>
  </si>
  <si>
    <t>UMWALIMU SACCO is a client in the Elephant segment with a Health product. The engagement is a contract and the employee size is 346. The owners are Theogene Bishosi and Doreen Abanyana. The objective is to add Elephants to the LeadSheet and the next action is to prospect. The status is ToFu (Top of Funnel) with a medium priority. The expected close date is November 4, 2024.</t>
  </si>
  <si>
    <t xml:space="preserve">Follow up on quotes </t>
  </si>
  <si>
    <t>June 6, 2024</t>
  </si>
  <si>
    <t>REMOTE PARTNERS</t>
  </si>
  <si>
    <t>December 16, 2024</t>
  </si>
  <si>
    <t>This document provides information about the REMOTE PARTNERS interaction, including the client segment (Elephant), product (Health), engagement (Contract), employee size (167), owners (Theogene Bishosi, Doreen Abanyana), OKR's (Tigers added to LeadSheet), next action (Prospect), status (ToFu), priority (Medium), and expected close date (December 16, 2024).</t>
  </si>
  <si>
    <t>Follow up Quote, Follow up on Contract, Onboarding process, QUOTATION</t>
  </si>
  <si>
    <t xml:space="preserve">Boris BAYINGANA/AIB  </t>
  </si>
  <si>
    <t>Mayfair Insurance Company Rwanda Ltd is engaged in a health insurance contract with a client segment labeled "Tigers," involving 29 employees and 86 dependents. The expected close date is July 31, 2024, with a RWF value of 26,842,401. The status is closed, and the next actions include following up on the quote and onboarding process.</t>
  </si>
  <si>
    <t>SOS CHILDREN'S VILLAGES-RWANDA</t>
  </si>
  <si>
    <t>CEO/Global Risk</t>
  </si>
  <si>
    <t>December 31, 2024</t>
  </si>
  <si>
    <t>May 17, 2024</t>
  </si>
  <si>
    <t>Patrick/Global Risk</t>
  </si>
  <si>
    <t>SOS Children's Villages-Rwanda is a client in the Whale segment with a contract for health products. The engagement is at the top of the funnel with a high priority. The primary contact is the CEO/Global Risk, with secondary and third contacts being the COO and another employee from Global Risk. The expected close date is December 31, 2024, and the broker is Global Risk Advisors Ltd.</t>
  </si>
  <si>
    <t>KIGALI INTERNATIONAL COMMUNITY SCHOOL</t>
  </si>
  <si>
    <t>Boris</t>
  </si>
  <si>
    <t>May 30, 2024</t>
  </si>
  <si>
    <t>Meeting the broker</t>
  </si>
  <si>
    <t>KIGALI INTERNATIONAL COMMUNITY SCHOOL is a high priority opportunity in the Health product category with a RWF value of 17,326,755 and 41 targeted lives. The primary contact is Boris and the brokers involved are Theogene Bishosi and Doreen Abanyana from broker/AIB. The next action is a cold call and the status is BoFu (Bottom of the Funnel).</t>
  </si>
  <si>
    <t>BPR Bank Rwanda PLC</t>
  </si>
  <si>
    <t>BPR Bank Rwanda PLC is a client in the Whale segment with a Health product. The engagement is a contract and the employee size is 1169. The primary contact is Patrick from Global Risk with email mailto:patrick@globalrisk.rw and mobile phone 0788889843. The secondary contact is Manuella with email mailto:manuella@globalrisk.rw and mobile phone 0788732551. The third contact is Jered with email mailto:jered@globalrisk.rw and mobile phone 0788804920. The expected close date is December 31, 2024, and the broker is GLOBAL RISK ADVISORS LTD.</t>
  </si>
  <si>
    <t>Diner with Global Risk</t>
  </si>
  <si>
    <t>June 5, 2024</t>
  </si>
  <si>
    <t>MOUNT CARMEL SCHOOL</t>
  </si>
  <si>
    <t>VIATEUR/ZAMARA</t>
  </si>
  <si>
    <t>Mount Carmel School is a client in the Tigers segment, engaged in the Health product. The expected close date is July 15, 2024, and the primary contact is Viateur Sindikubwabo from Zamara. The next action is to follow up with a quotation. The status is BoFu (Bottom of Funnel) with a high priority.</t>
  </si>
  <si>
    <t>ESTHER'S AID</t>
  </si>
  <si>
    <t>Emmanuel E. Edet</t>
  </si>
  <si>
    <t>September 25, 2024</t>
  </si>
  <si>
    <t>Agent</t>
  </si>
  <si>
    <t>September 24, 2024 11:00 AM (GMT+2)</t>
  </si>
  <si>
    <t>Esther's Aid is a new health engagement with a RWF value of 32,617,042, targeting 68 dependents. The expected close date is September 25, 2024, with a medium priority status. The next actions include following up on a quote and a call, and it is managed by Theogene Bishosi and Doreen Abanyana, with Emmanuel E. Edet as the primary contact.</t>
  </si>
  <si>
    <t>Meeting with NCBA Bank</t>
  </si>
  <si>
    <t>RFQ</t>
  </si>
  <si>
    <t>Claudine 0788316901</t>
  </si>
  <si>
    <t>June 28, 2024</t>
  </si>
  <si>
    <t>May 16, 2024</t>
  </si>
  <si>
    <t>Meeting with NCBA Bank for a health contract with a value of RWF 146,000,000. The meeting was with Theogene Bishosi and Doreen Abanyana, and the primary contact is Claudine. The next action is to send an RFQ, and the expected close date is June 28, 2024.</t>
  </si>
  <si>
    <t>GPO PARTNERS</t>
  </si>
  <si>
    <t>Manuella &amp; Jered from Global Risk</t>
  </si>
  <si>
    <t>August 6, 2024</t>
  </si>
  <si>
    <t>GPO PARTNERS, a client in the Tigers segment, is engaged in a high-priority health contract with an RWF value of 29,030,188 and targeting 64 dependents. The next action is to follow up with a broker, with the objective of converting them into a client. The primary contacts are Manuella and Jered from Global Risk, and the owners are Theogene Bishosi and Doreen Abanyana.</t>
  </si>
  <si>
    <t>SORWATHE</t>
  </si>
  <si>
    <t>Nicholas, the Chief Admin &amp; HR</t>
  </si>
  <si>
    <t>September 24, 2024</t>
  </si>
  <si>
    <t>The document outlines details for a client named SORWATHE, including key dates for contact and engagement, a health product offering, and a high-priority status. The next action is to send a follow-up email, with the primary contact being Nicholas, the Chief Admin &amp; HR.</t>
  </si>
  <si>
    <t>GREEN TOURS TRAVEL LTD</t>
  </si>
  <si>
    <t>Contract has been signed, Follow up on the outstanding, Follow up payment, Onboarding process, QUOTATION, follow up contract</t>
  </si>
  <si>
    <t>MUPENZI Emmanuel</t>
  </si>
  <si>
    <t>June 18, 2024</t>
  </si>
  <si>
    <t>💰Onboard new Client</t>
  </si>
  <si>
    <t>July 10, 2024 3:00 PM (GMT+2)</t>
  </si>
  <si>
    <t>Green Tours Travel Ltd is a closed deal in the Hares client segment, with a product focus on health. The contract has been signed and the next actions include follow-up on outstanding matters, payment, and the onboarding process. The primary contact is MUPENZI Emmanuel with the email mailto:mupenzi.emma20@gmail.com and mobile phone number 0788889843. The deal was closed by Theogene Bishosi and Doreen Abanyana.</t>
  </si>
  <si>
    <t>Research Triangle Institute (RTI)</t>
  </si>
  <si>
    <t xml:space="preserve">Manuella </t>
  </si>
  <si>
    <t>June 25, 2024 9:35 AM (GMT+2)</t>
  </si>
  <si>
    <t>Research Triangle Institute (RTI) is a client in the Tigers segment, engaged in the Health product. The expected close date for the contract is July 31, 2024. The primary contact is Manuella with the email mailto:manuella@globalrisk.rw, and the secondary contact is Jered with the email mailto:jered@globalrisk.rw. The broker for this client is GLOBAL RISK ADVISORS LTD.</t>
  </si>
  <si>
    <t>WILDLIFE CONSERVATION SOCIETY RWANDA</t>
  </si>
  <si>
    <t xml:space="preserve">CFO JOSEPH NGANGO </t>
  </si>
  <si>
    <t>August 27, 2024</t>
  </si>
  <si>
    <t>August 7, 2024 11:00 AM (GMT+2)</t>
  </si>
  <si>
    <t>The Wildlife Conservation Society Rwanda is engaged in a high-priority contract for health products targeting hares, with an RWF value of 13,000,000 and 46 dependents. The primary contact is CFO Joseph Ngango. Key activities include sending an introductory email, follow-up calls, requesting a meeting, and providing a quotation. The next action is a cold email.</t>
  </si>
  <si>
    <t>DP WORLD LOGISTICS LTD</t>
  </si>
  <si>
    <t>SHUSHANT (0783514362)</t>
  </si>
  <si>
    <t>July 30, 2025</t>
  </si>
  <si>
    <t>May 6, 2025 10:00 AM (GMT+2)</t>
  </si>
  <si>
    <t>DP WORLD LOGISTICS LTD, a high-priority client in the Elephant segment with 187 employees and 432 dependents, engaged in a health product contract valued at RWF 33,000,000. Despite efforts, the status is marked as lost. Primary contact is Shushant (0783514362).</t>
  </si>
  <si>
    <t>KULA PROJECT INC</t>
  </si>
  <si>
    <t>November 21, 2024</t>
  </si>
  <si>
    <t>KULA PROJECT INC is a company in the health industry with 318 employees. The owners are Theogene Bishosi and Doreen Abanyana. The current status is at the top of the funnel (ToFu) with a medium priority. The next action is to prospect and the expected close date is November 21, 2024.</t>
  </si>
  <si>
    <t>AUCA</t>
  </si>
  <si>
    <t>Dr, Aimable (DOS)</t>
  </si>
  <si>
    <t>April 29, 2024</t>
  </si>
  <si>
    <t>PTS</t>
  </si>
  <si>
    <t>SHUSHANT(0783514362)</t>
  </si>
  <si>
    <t>October 3, 2024</t>
  </si>
  <si>
    <t>July 23, 2024</t>
  </si>
  <si>
    <t>PTS details: Interaction Date: July 23, 2024, Expected Close Date: October 3, 2024, Client Segment: Tigers, Product: Health, Employee Size: 34, RWF Value: 12000000, Targeted Lives: 93, Owner: Theogene Bishosi, Doreen Abanyana, Next Action: Meeting (1), Status: ToFu, Priority: Medium, Primary Contact: SHUSHANT(0783514362), Broker: DIRECT.</t>
  </si>
  <si>
    <t>GOSHEN FINANCE PLC</t>
  </si>
  <si>
    <t>BROKER/Boris from AIB</t>
  </si>
  <si>
    <t>August 2, 2024</t>
  </si>
  <si>
    <t>July 29, 2024</t>
  </si>
  <si>
    <t>July 29, 2024 8:00 AM (GMT+2)</t>
  </si>
  <si>
    <t>Goshen Finance PLC engaged with a client segment called Tigers for a health product, with an expected close date of August 2, 2024. Despite high priority and a contract engagement valued at RWF 50,000,000 targeting 191 dependents, the status was marked as lost. Key tasks included preparing and checking a proposal, and following up on the quotation with the broker.</t>
  </si>
  <si>
    <t>STEVEN</t>
  </si>
  <si>
    <t>May 31, 2024</t>
  </si>
  <si>
    <t>June 13, 2024</t>
  </si>
  <si>
    <t>AFRICA MOBILITY SOLUTIONS RWANDA</t>
  </si>
  <si>
    <t>Follow up on the outstanding, follow up with HR</t>
  </si>
  <si>
    <t>SHARON MUTONI</t>
  </si>
  <si>
    <t>Theogene Bishosi, Carmen Iradukunda, Doreen Abanyana</t>
  </si>
  <si>
    <t>May 1, 2024</t>
  </si>
  <si>
    <t>June 7, 2024</t>
  </si>
  <si>
    <t>June 10, 2024 9:00 AM (GMT+2)</t>
  </si>
  <si>
    <t>This document provides information about Africa Mobility Solutions Rwanda, a closed deal in the health sector with a value of RWF 12,971,662. The primary contact is Sharon Mutoni, and the last interaction was on June 10, 2024. The next action is to follow up on the outstanding payment and follow up with HR.</t>
  </si>
  <si>
    <t>ES PARTNERS</t>
  </si>
  <si>
    <t>follow up contract</t>
  </si>
  <si>
    <t>Nadege</t>
  </si>
  <si>
    <t>Theogene Bishosi, Carmen Iradukunda</t>
  </si>
  <si>
    <t>February 1, 2024</t>
  </si>
  <si>
    <t>The client "ES PARTNERS," in the health sector with an employee size of 10, has a closed status as of August 23, 2024, with a RWF value of 13,506,175. The next action is to follow up on the contract, and the primary contact is Nadege.</t>
  </si>
  <si>
    <t>SHELTER GROUP LTD</t>
  </si>
  <si>
    <t>CLAUDINE UWA,MAHORO</t>
  </si>
  <si>
    <t>October 31, 2023</t>
  </si>
  <si>
    <t>September 20, 2023</t>
  </si>
  <si>
    <t>Shelter Group Ltd is a company with 15 employees in the health sector, owned by Theogene Bishosi and Carmen Iradukunda. The primary contact is Claudine Uwa Mahoro, with contact details provided. The next action is a follow-up call, and the expected close date is October 31, 2023. The status is MoFu (Middle of Funnel) and the priority is high.</t>
  </si>
  <si>
    <t>MIRKA INSURANCE SERVICES LTD</t>
  </si>
  <si>
    <t>Antoinette</t>
  </si>
  <si>
    <t>Theogene Bishosi</t>
  </si>
  <si>
    <t>November 18, 2024</t>
  </si>
  <si>
    <t>Mirka Insurance Services LTD</t>
  </si>
  <si>
    <t>Eric</t>
  </si>
  <si>
    <t>ML CORPORATE SERVICES Ltd</t>
  </si>
  <si>
    <t>Manuella/GRAL</t>
  </si>
  <si>
    <t>December 10, 2024</t>
  </si>
  <si>
    <t>October 24, 2024</t>
  </si>
  <si>
    <t>LEARNING WONDER ACADEMY</t>
  </si>
  <si>
    <t>Genevieve/AIB</t>
  </si>
  <si>
    <t>November 12, 2024</t>
  </si>
  <si>
    <t>August 19, 2024</t>
  </si>
  <si>
    <t>TOYOTA RWANDA</t>
  </si>
  <si>
    <t>Follow up call, Follow up with a broker, QUOTATION</t>
  </si>
  <si>
    <t>Boris/AIB</t>
  </si>
  <si>
    <t>November 25, 2024</t>
  </si>
  <si>
    <t>November 5, 2024 2:00 PM (GMT+2)</t>
  </si>
  <si>
    <t>The document details a contract engagement with Toyota Rwanda for health insurance, targeting 183 dependents with a basic premium of RWF 68,318,765. The next actions include follow-up calls and obtaining a quotation, with a medium priority status. The primary contact is Boris from AIB, and the broker is Alliance Insurance Brokers. Key dates include last contact on October 24, 2024, and an expected close date of November 25, 2024.</t>
  </si>
  <si>
    <t>CARITAS RWANDA</t>
  </si>
  <si>
    <t>broker</t>
  </si>
  <si>
    <t>November 25, 2025</t>
  </si>
  <si>
    <t>October 29, 2024</t>
  </si>
  <si>
    <t>🤚In-person Presentation</t>
  </si>
  <si>
    <t>November 8, 2024</t>
  </si>
  <si>
    <t>ORBIT HEALTH CARE</t>
  </si>
  <si>
    <t>Broker/Olea</t>
  </si>
  <si>
    <t>TNS</t>
  </si>
  <si>
    <t>Follow up with Agent, QUOTATION</t>
  </si>
  <si>
    <t>CESAR RWABUHUNGU</t>
  </si>
  <si>
    <t>November 29, 2024</t>
  </si>
  <si>
    <t>Agent: Rwabuhungu Cesar</t>
  </si>
  <si>
    <t>November 6, 2024</t>
  </si>
  <si>
    <t xml:space="preserve">Follow up on payment </t>
  </si>
  <si>
    <t>May 27, 2024</t>
  </si>
  <si>
    <t>ENABEL</t>
  </si>
  <si>
    <t>Meeting (1), Prospect</t>
  </si>
  <si>
    <t>AZIZA KIMINYANA</t>
  </si>
  <si>
    <t>January 5, 2024</t>
  </si>
  <si>
    <t>ENABEL is a company in the health sector with a value of RWF 82,000,000 and an employee size of 91. The owner is Theogene Bishosi. The company's status is lost, with a high priority. The primary contact is Aziza Kiminyana, reachable at mailto:aziza.kiminyana@enabel.be or 0788301788. The expected close date is January 5, 2024. More information can be found on their website: https://www.enabel.be/.</t>
  </si>
  <si>
    <t>DNR PARTNERS LTD</t>
  </si>
  <si>
    <t>Viateur/Zamara</t>
  </si>
  <si>
    <t>DNR Partners Ltd is a company owned by Theogene Bishosi, with a client segment of Hares and a product focus on Health. The company has 10 employees and a RWF value of 10252250. The next action is a follow-up call, with a status of MoFu and a high priority. The primary contact is Viateur/Zamara, with a primary mobile phone number of 0739576938. The broker is Broker/Zamara.</t>
  </si>
  <si>
    <t>BOURBON COFFE</t>
  </si>
  <si>
    <t>Follow up on green tours contract</t>
  </si>
  <si>
    <t>QATAR EMBASSY</t>
  </si>
  <si>
    <t>+250 790 800 914</t>
  </si>
  <si>
    <t>LAISON RWANDA LTD</t>
  </si>
  <si>
    <t>August 6, 2024 10:00 AM (GMT+2)</t>
  </si>
  <si>
    <t>The Qatar Embassy engagement, managed by Theogene Bishosi, involves a health contract for the Hares client segment, with an expected close date of September 25, 2024. The contract targets 26 dependents, has a value of RWF 11,017,500, and involves regular broker interactions. The next action is to follow up with a broker, LAISON RWANDA LTD. The status is currently not started, and the priority is medium.</t>
  </si>
  <si>
    <t>MAHWI GRAIN MILLERS</t>
  </si>
  <si>
    <t>October 21, 2024</t>
  </si>
  <si>
    <t>The document details the engagement with Mahwi Grain Millers, a client in the health product segment, with a high priority status and a negotiation phase. Key information includes a last contact date of October 1, 2024, an expected close date of October 30, 2024, and a targeted value of RWF 66,200,359 for 157 dependants. The next action involves following up with a broker for a quotation.</t>
  </si>
  <si>
    <t>AMEKI COLOR</t>
  </si>
  <si>
    <t>Arnold ISHIMWE</t>
  </si>
  <si>
    <t>May 23, 2024</t>
  </si>
  <si>
    <t>FEDERATION HANDICAP INTERNATIONAL</t>
  </si>
  <si>
    <t xml:space="preserve">Josephine MUNGWARAKARAMA &amp; Jered NDAYISENGA </t>
  </si>
  <si>
    <t>December 31, 2023</t>
  </si>
  <si>
    <t>December 14, 2023</t>
  </si>
  <si>
    <t>FEDERATION HANDICAP INTERNATIONAL is a client in the Elephant segment with a RWF value of 100362373. It has 69 employees and is owned by Theogene Bishosi. The status is lost, with a high priority. The primary contact is Josephine MUNGWARAKARAMA and Jered NDAYISENGA, with the primary email mailto:j.mungwarakarama@hi.org and primary mobile phone 0782324189. The last contact date was December 14, 2023, and the expected close date is December 31, 2023. The broker is Broker/Global Risk Advisors.</t>
  </si>
  <si>
    <t>PARKLANE GROUP</t>
  </si>
  <si>
    <t>January 31, 2025</t>
  </si>
  <si>
    <t>October 14, 2024</t>
  </si>
  <si>
    <t>PARKLANE GROUP, a client in the Tigers segment with 50 employees, is engaged in a health contract valued at RWF 56,314,908, targeting 150 dependents. The next action is to follow up with a broker for a quotation, with a high priority status and an expected close date of October 28, 2024.</t>
  </si>
  <si>
    <t>CBS</t>
  </si>
  <si>
    <t>SARABWE Emmanuel</t>
  </si>
  <si>
    <t>December 23, 2024</t>
  </si>
  <si>
    <t>Renew the account</t>
  </si>
  <si>
    <t>November 1, 2024</t>
  </si>
  <si>
    <t>CBS is a closed client in the health segment with a RWF value of 16787963. The owner is Theogene Bishosi and the primary contact is SARABWE Emmanuel. The last contact date was December 15, 2023, and the expected close date was also December 15, 2023. The next action is a follow-up call, and the priority is high.</t>
  </si>
  <si>
    <t>Green Tours &amp; Travel</t>
  </si>
  <si>
    <t>UTEXRWA</t>
  </si>
  <si>
    <t>DONAT/AIB</t>
  </si>
  <si>
    <t>September 20, 2024</t>
  </si>
  <si>
    <t>September 9, 2024</t>
  </si>
  <si>
    <t>September 17, 2024</t>
  </si>
  <si>
    <t>The document details a client interaction for UTEXRWA, with a last contact date of September 9, 2024, and an expected close date of September 20, 2024. The client segment is Hares, focusing on health products, with a contract engagement and a high priority status. The next action involves following up with a broker for a quotation.</t>
  </si>
  <si>
    <t>AMIR</t>
  </si>
  <si>
    <t>Immaculee MUKABALISA</t>
  </si>
  <si>
    <t>STRADH</t>
  </si>
  <si>
    <t>Renewal proposal</t>
  </si>
  <si>
    <t>EPIMAQUE</t>
  </si>
  <si>
    <t>December 5, 2024</t>
  </si>
  <si>
    <t>STRADH is a health product for the Hares client segment, owned by Theogene Bishosi. It has a RWF value of 5600000 and an employee size of 6. The primary contact is EPIMAQUE, with contact details provided. The status is closed with a high priority, and the expected close date is December 5, 2023. The broker is DIRECT.</t>
  </si>
  <si>
    <t>CATHOLIC RELIEF SERVICE</t>
  </si>
  <si>
    <t>Meeting</t>
  </si>
  <si>
    <t>Gloriose UZAYISENGA</t>
  </si>
  <si>
    <t>June 14, 2024</t>
  </si>
  <si>
    <t>CATHOLIC RELIEF SERVICE is a client segment under Tigers, with a focus on Health. The RWF value is 38956000, and the organization has 80 employees. The owner is Theogene Bishosi. The next action is a meeting, and the status is ToFu (Top of Funnel). The priority is medium, and the primary contact is Gloriose UZAYISENGA with a mobile phone number of 0788889843 (788307256). The expected close date is June 14, 2024.</t>
  </si>
  <si>
    <t>LAWYERS OF HOPE</t>
  </si>
  <si>
    <t>Me Emile Ngiruwonsanga, 0 788 761 491</t>
  </si>
  <si>
    <t>August 4, 2024</t>
  </si>
  <si>
    <t>FALCON BROKERS</t>
  </si>
  <si>
    <t>LAWYERS OF HOPE is a high-priority client in the Hares segment, engaged for a health product contract with an RWF value of 22,142,500 and targeting 57 dependents. The engagement involves regular follow-up calls and cold emails, with the next action being a cold email. The primary contact is Emile Ngiruwonsanga, and the broker is FALCON BROKERS.</t>
  </si>
  <si>
    <t>Visit to the BOHO restaurant</t>
  </si>
  <si>
    <t>June 3, 2024</t>
  </si>
  <si>
    <t>RWANDAIR CATERING</t>
  </si>
  <si>
    <t>SAM NKURANGA AG.CEO</t>
  </si>
  <si>
    <t>October 10, 2024</t>
  </si>
  <si>
    <t>RwandAir Catering is a company in the health sector with an employee size of 145. The primary contact is Sam Nkuranga, the acting CEO, with contact details provided. The status is in the middle of the funnel (MoFu) with a high priority. The expected close date for the prospect is January 11, 2024.</t>
  </si>
  <si>
    <t>Follow up on Contract, Onboarding process</t>
  </si>
  <si>
    <t>👥 Belly2Belly meeting with Existing Client. (Upsell)</t>
  </si>
  <si>
    <t>October 28, 2024</t>
  </si>
  <si>
    <t>The document outlines details regarding a client named FADA, including key dates such as last contact and expected close date, as well as the engagement type and product involved. It highlights the negotiation status, priority level, and next actions required, including reminders for contract proposals and follow-ups on contract preparation. The primary contact is Jimmy, with specified contact details, and the owner of the account is Theogene Bishosi.</t>
  </si>
  <si>
    <t xml:space="preserve">Follow ups </t>
  </si>
  <si>
    <t>Meeting with agents</t>
  </si>
  <si>
    <t>meeting with Global Risk Advisors</t>
  </si>
  <si>
    <t>INTRAHEALTH INTERNATIONAL RWANDA</t>
  </si>
  <si>
    <t>NKOMEZA EMMANUEL, HR DIRECTOR</t>
  </si>
  <si>
    <t>INTRAHEALTH INTERNATIONAL RWANDA is a client in the health sector with a value of 197,000 RWF. The primary contact is NKOMEZA EMMANUEL, HR DIRECTOR. The next action is a cold e-mail, and the expected close date is October 31, 2023. More information can be found on their website: https://www.intrahealth.org/.</t>
  </si>
  <si>
    <t>NCBA BANK RWANDA PLC</t>
  </si>
  <si>
    <t>Claudine HR</t>
  </si>
  <si>
    <t>REPUBLICA</t>
  </si>
  <si>
    <t>Genevieve</t>
  </si>
  <si>
    <t>September 5, 2024</t>
  </si>
  <si>
    <t>The document outlines a new business engagement with a client segment called Hares for a health product, with a contract valued at RWF 5,172,198. The primary contact is Genevieve, and the next action is to follow up on a quotation. The expected close date is September 30, 2024, and the status is marked as high priority.</t>
  </si>
  <si>
    <t>AKM Consultants Ltd</t>
  </si>
  <si>
    <t>AIB-TRAINING</t>
  </si>
  <si>
    <t>July 10, 2024</t>
  </si>
  <si>
    <t>NETINVEST LTD</t>
  </si>
  <si>
    <t>NETINVEST LTD is engaged in a health contract with a client segment of Hares, targeting 20 dependents and valued at RWF 6,938,445. The next action is to follow up on a quotation, with an expected close date of October 28, 2024. The primary contact is Manuella from Global Risk, and the status is BoFu with medium priority.</t>
  </si>
  <si>
    <t>KAMBANDA DAMIEN</t>
  </si>
  <si>
    <t>Kambanda Damien</t>
  </si>
  <si>
    <t>September 23, 2024</t>
  </si>
  <si>
    <t>Kambanda Damien is a client in the health segment with a contract engagement valued at RWF 1,297,522, targeting 2 dependents. The status is closed, with the last contact on September 20, 2024, and the expected close date on September 30, 2024. The next action is to follow up on the contract.</t>
  </si>
  <si>
    <t>Interacting with agents</t>
  </si>
  <si>
    <t>GREEN HILLS ACADEMY</t>
  </si>
  <si>
    <t>belly to belly</t>
  </si>
  <si>
    <t>Parfait HR of GHA</t>
  </si>
  <si>
    <t>Ascoma Insurance Brokers</t>
  </si>
  <si>
    <t>Green Hills Academy is a client in the Elephant segment, with a contract engagement in the Health product. The expected close date is July 31, 2024. The primary contact is Parfait HR of GHA, and the secondary contact is Sebastien from ASCOAMA insurance brokers. The owner is Theogene Bishosi. The status is ToFu (Top of Funnel) with a high priority. The next action is "belly to belly" and the OKR is to add Elephants to LeadSheet.</t>
  </si>
  <si>
    <t>NUDOR</t>
  </si>
  <si>
    <t xml:space="preserve">NEEMA </t>
  </si>
  <si>
    <t>February 27, 2024</t>
  </si>
  <si>
    <t>February 9, 2024</t>
  </si>
  <si>
    <t>NUDOR is a health-related organization owned by Theogene Bishosi. It has 32 employees and a RWF value of 39282752. The primary contact is Neema, with contact details provided. The next action is to follow up with HR, and the expected close date is February 27, 2024.</t>
  </si>
  <si>
    <t>Urugo Women’s Opportunity Center</t>
  </si>
  <si>
    <t>ELY</t>
  </si>
  <si>
    <t>August 7, 2023</t>
  </si>
  <si>
    <t>The Urugo Women's Opportunity Center, owned by Theogene Bishosi, is a health-focused organization with 24 employees. It is currently in the prospect stage, with a medium priority and a expected close date of October 31, 2023. The primary contact is ELY, with contact information provided. The center's website can be found at https://www.tripadvisor.com/.</t>
  </si>
  <si>
    <t>Anil RT &amp; CO Ltd</t>
  </si>
  <si>
    <t>LEMIGO HOTEL</t>
  </si>
  <si>
    <t>BOSCO HR</t>
  </si>
  <si>
    <t>January 14, 2024</t>
  </si>
  <si>
    <t>August 23, 2023</t>
  </si>
  <si>
    <t>LEMIGO HOTEL, owned by Theogene Bishosi, is a health-focused hotel with a value of 30,000,000 RWF. It has 48 employees and is categorized under the Tigers client segment. The status is lost, with a high priority. The primary contact is BOSCO HR, reachable at mailto:info@lemigohotel.com or 0788507451. The website is https://www.lemigohotel.com/. The last contact date was August 23, 2023, and the expected close date is January 14, 2024. The broker is an agent.</t>
  </si>
  <si>
    <t>VISION FUND RWANDA</t>
  </si>
  <si>
    <t>&amp; Procurement, Sent Quote, follow up with HR</t>
  </si>
  <si>
    <t>CEO, HR &amp; Procurement</t>
  </si>
  <si>
    <t>April 8, 2024</t>
  </si>
  <si>
    <t>March 30, 2024</t>
  </si>
  <si>
    <t>VISION FUND RWANDA, a client in the Elephant segment with a focus on Health, had a value of 88,000,000 RWF and an employee size of 206. The owner is Theogene Bishosi. The next action was procurement, with a quote sent and a follow-up with HR. Unfortunately, the status is marked as lost. The primary contact is the CEO, HR, and procurement, with a primary mobile phone number of 0788474476. The last contact date was March 30, 2024, and the expected close date was April 8, 2024. The broker is DIRECT.</t>
  </si>
  <si>
    <t>UMUGISHA KWIZERA LILIOSE</t>
  </si>
  <si>
    <t>Kwizera Maurice</t>
  </si>
  <si>
    <t>MWANGA ELINA</t>
  </si>
  <si>
    <t>BELINDA UWASE</t>
  </si>
  <si>
    <t>September 30, 2023</t>
  </si>
  <si>
    <t>August 30, 2023</t>
  </si>
  <si>
    <t>Client information for Mwanga Elina: Client Segment - Hares, Product - Health, RWF Value - 1197, Employee Size - 1, Owner - Theogene Bishosi. Next Action: Follow up call, Status: BoFu, Priority: Medium. Primary Contact: Belinda Uwase, Primary Email: b.uwase@olea.africa, Primary Mobile Phone: 0788889843. Last Contact Date: August 30, 2023. Expected Close Date: September 30, 2023. Broker: Broker/Olea-Cuzo.</t>
  </si>
  <si>
    <t>INDEGO AFRICA</t>
  </si>
  <si>
    <t>Modeste&amp; Godwin</t>
  </si>
  <si>
    <t>March 31, 2024</t>
  </si>
  <si>
    <t>Indego Africa, owned by Theogene Bishosi, is a health product company targeting the Hares client segment. The current status is lost, with a high priority and a next action of follow up quote. The primary contact is Modeste &amp; Godwin, with the primary email being mailto:modeste@indegoafrica.org. The last contact date was February 27, 2024, and the expected close date is March 31, 2024. The company has 5 employees and a RWF value of 7,384,613.</t>
  </si>
  <si>
    <t>RWANDA NATIONAL INVESTMENT TRUST LTD(RNIT)</t>
  </si>
  <si>
    <t>Jean Paul</t>
  </si>
  <si>
    <t>RNIT, the Rwanda National Investment Trust Ltd, is a company with 15 employees owned by Theogene Bishosi. It is focused on the health sector and has a client segment of Hares. The current RWF value is 25008200. The next action is a follow-up call, with a high priority and a status of ToFu. The primary contact is Jean Paul, reachable at 0788468312. The expected close date is June 14, 2024, and the broker is DIRECT.</t>
  </si>
  <si>
    <t>BDF (BUSINESS DEVELOPMENT FUND)</t>
  </si>
  <si>
    <t>Cold Call, Cold e-mail</t>
  </si>
  <si>
    <t>HR/Betty</t>
  </si>
  <si>
    <t>The Business Development Fund (BDF) engagement with the Tigers client segment involves a health product contract expected to close by September 3, 2024. The deal, added on August 4, 2024, has a value of RWF 33,507,500, targeting 157 dependents. The primary contact is HR/Betty, with Theogene Bishosi as the owner and GLOBAL RISK ADVISORS LTD as the broker. The next steps include cold calls and emails, with the status currently not started and a medium priority.</t>
  </si>
  <si>
    <t>TEK EXPERTS</t>
  </si>
  <si>
    <t>Prospect, follow up with HR</t>
  </si>
  <si>
    <t>GLORIA KALIGIRWA</t>
  </si>
  <si>
    <t>September 29, 2023</t>
  </si>
  <si>
    <t>September 27, 2024</t>
  </si>
  <si>
    <t>October 1, 2024</t>
  </si>
  <si>
    <t>TEK EXPERTS is renewing a health product contract with a client segment classified as "Whale," involving 675 employees and 822 dependents. The expected close date was September 29, 2023, with a renewal date set for October 5, 2024. The contract is now closed, and the next actions include prospecting and following up with HR. Key contacts are Theogene Bishosi and Gloria Kaligirwa.</t>
  </si>
  <si>
    <t>Follow ups</t>
  </si>
  <si>
    <t>Follow ups with the title "B.D.E.G.L" were added on June 10, 2024, and last edited on the same day.</t>
  </si>
  <si>
    <t>WOMEN FOR WOMEN INTERNATIONAL RWANDA</t>
  </si>
  <si>
    <t>TEK EXPETS-meeting HR Gloria</t>
  </si>
  <si>
    <t>Test, follow up with HR</t>
  </si>
  <si>
    <t>June 27, 2024 3:00 PM (GMT+2)</t>
  </si>
  <si>
    <t>TEK EXPETS-meeting with HR Gloria scheduled for June 27, 2024 at 3:00 PM (GMT+2). Purpose of the visit includes getting feedback on service delivery satisfaction, discussing account performance and claims utilization, and seeking advice from HR for smooth business renewal.</t>
  </si>
  <si>
    <t>SPARK RWANDA</t>
  </si>
  <si>
    <t>CANDIDE/HR</t>
  </si>
  <si>
    <t>July 22, 2024</t>
  </si>
  <si>
    <t>SPARK RWANDA is engaged in a health product contract targeting 19 dependents, with an RWF value of 2,526,950 and a low priority status. The next action is a follow-up call and meeting, with the expected close date on December 16, 2024. The primary contact is Candide/HR, and the owner is Theogene Bishosi.</t>
  </si>
  <si>
    <t>TEK EXPERT</t>
  </si>
  <si>
    <t>TEK EXPERT is a closed high-priority project owned by Theogene Bishosi, with a value of 16988377 RWF, 30 employees, and targeting the Tigers client segment in the Health product category.</t>
  </si>
  <si>
    <t>HQ power yumn Ltd</t>
  </si>
  <si>
    <t>ENS AFRICA</t>
  </si>
  <si>
    <t>Follow up Quote, Follow up with a broker</t>
  </si>
  <si>
    <t>October 4, 2024</t>
  </si>
  <si>
    <t>ENS Africa, a client in the health sector with an employee size of 5, has a closed engagement valued at RWF 5,414,006, targeting 6 dependents. The last contact was on October 1, 2024, with a follow-up quote and broker communication as the next actions. The primary contact is Manuella from Global Risk, and the owner is Theogene Bishosi.</t>
  </si>
  <si>
    <t>SOFAREX</t>
  </si>
  <si>
    <t>SOFAREX is a health product engagement with a client segment of Hares, expected to close by September 30, 2024. The contract has a RWF value of 9,175,782, targeting 10 dependents, with a high priority status. The next action is to follow up on the quote, and the primary contact is Manuella from Global Risk.</t>
  </si>
  <si>
    <t>SECURITY WORLD TECHNOLOGY SOLUTIONS</t>
  </si>
  <si>
    <t>JENIFFER</t>
  </si>
  <si>
    <t>November 30, 2023</t>
  </si>
  <si>
    <t>September 25, 2023</t>
  </si>
  <si>
    <t>Security World Technology Solutions is a client in the Hares segment with a contract for the Health product. The expected close date is November 30, 2023. The primary contact is Jeniffer with contact details provided. The owner is Theogene Bishosi and the engagement is focused on converting them into a client.</t>
  </si>
  <si>
    <t>GPO Partners Rwanda Ltd</t>
  </si>
  <si>
    <t>NIYITANGA K. SYLVIE</t>
  </si>
  <si>
    <t>KWIZERA Maurice</t>
  </si>
  <si>
    <t>December 18, 2023</t>
  </si>
  <si>
    <t>EARTHENABLE-TUBE HEZA</t>
  </si>
  <si>
    <t>Cold e-mail, Follow up Quote, QUOTATION</t>
  </si>
  <si>
    <t>YVONE</t>
  </si>
  <si>
    <t>September 2, 2024</t>
  </si>
  <si>
    <t>June 3, 2025 10:30 AM (GMT+2)</t>
  </si>
  <si>
    <t>The EARTHENABLE-TUBE HEZA engagement with a client in the health sector was marked as lost, with a high priority status. The expected close date was August 30, 2024, and activities included sending an introductory email and follow-up calls. The primary contact is Yvone, with secondary contact Praise Mutesi Winnie, the HR Manager.</t>
  </si>
  <si>
    <t>corps africa</t>
  </si>
  <si>
    <t>Meeting BRAC Rwanda</t>
  </si>
  <si>
    <t>Follow up on agent documents for BNR report</t>
  </si>
  <si>
    <t>June 12, 2024</t>
  </si>
  <si>
    <t>Visit AIB</t>
  </si>
  <si>
    <t>GLOBAL TRANSACT</t>
  </si>
  <si>
    <t>CYUSA MUCYOWIRABA LEANDRE</t>
  </si>
  <si>
    <t>September 8, 2023</t>
  </si>
  <si>
    <t>GLOBAL TRANSACT is a client in the health sector with a RWF value of 12000. The primary contact is Cyusa Mucyowiraba Leandre. The next action is a follow-up call and the expected close date is December 31, 2023.</t>
  </si>
  <si>
    <t>May 19, 2024</t>
  </si>
  <si>
    <t>ABC Consultants Ltd</t>
  </si>
  <si>
    <t>SAPHIR BOUTIQUE</t>
  </si>
  <si>
    <t>Jered &amp; Manuella</t>
  </si>
  <si>
    <t>February 14, 2024</t>
  </si>
  <si>
    <t>SAPHIR BOUTIQUE, owned by Theogene Bishosi, is a health product company with a RWF value of 5848254. It has 9 employees and its client segment is Hares. The next action is a follow-up call, and the status is MoFu. The primary contacts are Jered and Manuella, with the primary email addresses mailto:jered@globalrisk.rw and mailto:manuella@globalrisk.rw. The last contact date was February 14, 2024. The company is associated with the broker/Global Risk.</t>
  </si>
  <si>
    <t>VVOB</t>
  </si>
  <si>
    <t>Maurice</t>
  </si>
  <si>
    <t>June 8, 2024</t>
  </si>
  <si>
    <t>WaterAid Rwanda</t>
  </si>
  <si>
    <t>SYLVIA</t>
  </si>
  <si>
    <t>WaterAid Rwanda, owned by Theogene Bishosi, is a client in the Tigers segment with a product focus on health. The RWF value is 69889577 and the employee size is 23. The status is marked as "Lost" with a high priority. The primary contact is SYLVIA, with a mobile phone number of 0781663248. The last contact date was March 7, 2024, and the expected close date is March 31, 2024. The broker is DIRECT.</t>
  </si>
  <si>
    <t>KEYRUS RWANDA</t>
  </si>
  <si>
    <t>MUGISHA OLIVIER</t>
  </si>
  <si>
    <t>August 14, 2023</t>
  </si>
  <si>
    <t>Keyrus Rwanda is a company in the health sector with 10 employees and a value of 7578 RWF. The primary contact is Mugisha Olivier, whose email is mailto:olivier.mugisha@keyrus-sonum.com and mobile phone number is 784503633. The next action is a follow-up call, and the status is BoFu. The owner of the company is Theogene Bishosi.</t>
  </si>
  <si>
    <t>TRANSFORMATIONAL LEADERSHIP RWANDA</t>
  </si>
  <si>
    <t>TBA</t>
  </si>
  <si>
    <t>The document details a new transformational leadership engagement in Rwanda related to health, with a contract expected to close by November 25, 2024. It includes information on the client segment, employee size, premium amount, targeted dependents, and next actions, with a medium priority status.</t>
  </si>
  <si>
    <t>Follow up GTT and AMGS</t>
  </si>
  <si>
    <t>cold call to RNIT</t>
  </si>
  <si>
    <t>Green Tours and Travel</t>
  </si>
  <si>
    <t>STEG INTERNATIONALSERVICES</t>
  </si>
  <si>
    <t>Broker/Jered &amp; Manuella</t>
  </si>
  <si>
    <t>October 7, 2024</t>
  </si>
  <si>
    <t>STEG INTERNATIONALSERVICES is a client in the Tigers segment, with a contract for Health products. The last contact date was July 31, 2024, and the interaction date was August 30, 2024. The expected close date is October 7, 2024. The primary contact is Broker/Jered &amp; Manuella from GLOBAL RISK ADVISORS LTD. The next action is a follow-up call, and the status is not started. Regular interactions with the broker are ongoing to obtain a Request For Proposal (RFP).</t>
  </si>
  <si>
    <t>ATLANTIQUE MICROFINANCE PLC</t>
  </si>
  <si>
    <t>August 28, 2024</t>
  </si>
  <si>
    <t>August 20, 2024</t>
  </si>
  <si>
    <t>ATLANTIQUE MICROFINANCE PLC is engaged in a health product contract with a client segment labeled "Tigers," targeting 198 dependents and valued at RWF 50,320,650. The next action is a cold call, with a high priority status and regular interactions with the broker to secure a Request For Proposal (RFP).</t>
  </si>
  <si>
    <t>BAKER TILLY MERALIS CPA Ltd</t>
  </si>
  <si>
    <t>AMGS-follow up on pmnt</t>
  </si>
  <si>
    <t>ONE ON ONE MEETING WITH KEVIN</t>
  </si>
  <si>
    <t>June 21, 2024 2:00 PM (GMT+2)</t>
  </si>
  <si>
    <t>Green Tours Travel Ltd</t>
  </si>
  <si>
    <t>🐇 Hares added to LeadSheet, 💰Onboard new Client</t>
  </si>
  <si>
    <t>March 23, 2024</t>
  </si>
  <si>
    <t>Green Tours Travel Ltd, owned by Theogene Bishosi, is a company with 8 employees in the health sector. They have engaged in a contract with a value of RWF 6735684 and are targeting 36 lives (dependents). Their current objectives are to add Hares to the LeadSheet and onboard new clients, with the next action being the onboarding process.</t>
  </si>
  <si>
    <t>Follow up payment</t>
  </si>
  <si>
    <t>TEK EXPERT, owned by Theogene Bishosi, is a closed client with a high priority. The next action is to follow up on payment. The company has 27 employees and a RWF value of 13708342.</t>
  </si>
  <si>
    <t>NORWEGIAN PEOPLE'S AID</t>
  </si>
  <si>
    <t>BELINDA</t>
  </si>
  <si>
    <t>March 9, 2024</t>
  </si>
  <si>
    <t>Norwegian People's Aid is a closed project with a high priority in the health sector. The project had 12 employees and a RWF value of 28367500. The primary contact is BELINDA, and the primary email is mailto:NpaRwanda@npaid.org. The last contact date was February 15, 2024, and the expected close date is March 9, 2024. The project was brokered directly.</t>
  </si>
  <si>
    <t>Meetings</t>
  </si>
  <si>
    <t>TUYIKUNDE ODILE</t>
  </si>
  <si>
    <t>DUKUNDANE Benigne</t>
  </si>
  <si>
    <t>September 1, 2023</t>
  </si>
  <si>
    <t>This document provides information about a client named TUYIKUNDE ODILE in the Hares segment, with a product related to health. The client has a RWF value of 528 and is owned by Theogene Bishosi. The next action is a follow-up call, and the status is BoFu. The priority is medium, and the primary contact is DUKUNDANE Benigne with contact details provided. The last contact date was September 1, 2023, and the expected close date is September 30, 2023. The broker is DIRECT.</t>
  </si>
  <si>
    <t>BUREAU VERITAS</t>
  </si>
  <si>
    <t>Broker/AIB</t>
  </si>
  <si>
    <t>November 30, 2024</t>
  </si>
  <si>
    <t>September 26, 2024</t>
  </si>
  <si>
    <t>Bureau Veritas is engaged in a health contract with a client segment of Hares, involving 12 targeted lives and a RWF value of 5,748,845. The next action is to follow up with a broker for a quotation, with a medium priority status and expected close date of November 30, 2024.</t>
  </si>
  <si>
    <t>HEALTH POVERTY ACTION</t>
  </si>
  <si>
    <t>Sylvie NDAYISHIMIYE</t>
  </si>
  <si>
    <t>December 12, 2023</t>
  </si>
  <si>
    <t>November 8, 2023</t>
  </si>
  <si>
    <t>Health Poverty Action lost a client in the Hares segment with a product value of RWF 16,366,000. The owner is Theogene Bishosi and the primary contact is Sylvie NDAYISHIMIYE. The last contact date was November 8, 2023, and the expected close date was December 12, 2023. The next action is to follow up with HR. The status is lost and the priority is medium.</t>
  </si>
  <si>
    <t>Bakhresa Grain Milling Rwanda Ltd</t>
  </si>
  <si>
    <t>Miryam</t>
  </si>
  <si>
    <t>April 10, 2024</t>
  </si>
  <si>
    <t>Bakhresa Grain Milling Rwanda Ltd is a client in the Elephant segment, with a product related to health. The company has a RWF value of 58124017 and employs 131 people. The owner is Theogene Bishosi. The next action is a follow-up call, and the status is MoFu. The priority is medium, and the primary contact is Miryam. The expected close date is April 10, 2024, and the broker is DIRECT.</t>
  </si>
  <si>
    <t>Meeting with Broker/AIB</t>
  </si>
  <si>
    <t>ROB BASS/PASCASIE</t>
  </si>
  <si>
    <t>This document provides information about Wilderness Rwanda, including the client segment, product, RWF value, employee size, owner, next action, status, priority, primary contact, primary mobile phone, expected close date, and broker.</t>
  </si>
  <si>
    <t>AB Bank Plc</t>
  </si>
  <si>
    <t>Manuella AMURI</t>
  </si>
  <si>
    <t>March 15, 2024</t>
  </si>
  <si>
    <t>AB Bank Plc, a client in the Elephant segment, with a Health product, has a RWF value of 151,368,136 and an employee size of 235. The owner is Theogene Bishosi. The next action is to follow up on a quote, but the status is lost. The priority is high. The primary contact is Manuella AMURI, with the email mailto:manuella@globalrisk.rw and mobile phone number (+250) 788 732 551. The last contact date was March 15, 2024, and the expected close date is March 31, 2024. The broker is Broker/Global Risk Advisors.</t>
  </si>
  <si>
    <t xml:space="preserve">AIB-meeting </t>
  </si>
  <si>
    <t>The AIB-meeting is scheduled to discuss collaboration with Alliance Insurance Brokers, including how to collaborate with brokers under the digital system, and to set a date for additional training on products and system.</t>
  </si>
  <si>
    <t>To Do List</t>
  </si>
  <si>
    <t>May 13, 2024</t>
  </si>
  <si>
    <t>ENI/RWN</t>
  </si>
  <si>
    <t>Follow up call, RFQ</t>
  </si>
  <si>
    <t>ROBERT</t>
  </si>
  <si>
    <t>September 18, 2023</t>
  </si>
  <si>
    <t>ENI/RWN is a client in the Hares segment, with a product related to health. The RWF value is 23000, and the employee size is 25. The owner is Theogene Bishosi. The next action is a follow-up call and RFQ. The status is BoFu, and the priority is medium. The primary contact is Robert, with an email of mailto:blairrobert3@gmail.com and a mobile phone number of 788652220. The last contact date was September 18, 2023, and the expected close date is October 31, 2023. The broker is DIRECT.</t>
  </si>
  <si>
    <t>Jordan tourism board</t>
  </si>
  <si>
    <t>AMER AL TWAL</t>
  </si>
  <si>
    <t>May 20, 2024</t>
  </si>
  <si>
    <t>This document provides information about the Jordan tourism board, including the last edited time, interaction date, client segment, product, engagement, employee size, owner, priority, and primary contact details.</t>
  </si>
  <si>
    <t>THE SUSTAINABLE DEVELOPMENT GOALS CENTER FOR AFRICA</t>
  </si>
  <si>
    <t>JOSEPH MUHOZI</t>
  </si>
  <si>
    <t>The NILE</t>
  </si>
  <si>
    <t>Pre Approach</t>
  </si>
  <si>
    <t>Mohammed Mostafa Issa</t>
  </si>
  <si>
    <t>May 22, 2024</t>
  </si>
  <si>
    <t>Faustine GAKIZA Family</t>
  </si>
  <si>
    <t xml:space="preserve">Faustine GAKIZA </t>
  </si>
  <si>
    <t>Faustine GAKIZA is the primary contact for the Hares client segment in the Health product. The engagement is through a contract, and the next action is to provide a quotation. The status is in the middle of the funnel (MoFu) and the priority is medium.</t>
  </si>
  <si>
    <t>NETIS GROUP</t>
  </si>
  <si>
    <t>Claudine/Olivier</t>
  </si>
  <si>
    <t>Health, ProActiv</t>
  </si>
  <si>
    <t>📅 Weekly meeting with Team</t>
  </si>
  <si>
    <t>October 29, 2024 1:00 PM (GMT+2)</t>
  </si>
  <si>
    <t>NETIS GROUP has an interaction scheduled with the Hares client segment for their ProActiv product. The engagement is through a contract, and the employee size is 17. The primary contact is Claudine, with the primary email being 0786548472. The next action is a follow-up call or meeting, and the status is not started.</t>
  </si>
  <si>
    <t>HIGH COMMISSION OF CANADA</t>
  </si>
  <si>
    <t>Polyclinique la Medicale</t>
  </si>
  <si>
    <t>Meeting (1), Meeting (2), Presentation</t>
  </si>
  <si>
    <t>Dr. Pierre Celestin KANIMBA</t>
  </si>
  <si>
    <t>June 20, 2024 10:00 AM (GMT+2)</t>
  </si>
  <si>
    <t>Polyclinique la Medicale is a health-related business with a contract engagement and a client segment of Hares. The primary contact is Dr. Pierre Celestin KANIMBA, with a primary email of 0788305661. The business has a low priority and is in the ToFu stage. The owner is Schadrack Niyitanga, Angelos Ishimwe, and Carmen Iradukunda. The next action is a meeting, and the business has an employee size of 100.</t>
  </si>
  <si>
    <t>UWASE ELIZE</t>
  </si>
  <si>
    <t>0783004873</t>
  </si>
  <si>
    <t>July 3, 2024</t>
  </si>
  <si>
    <t>GULF FIRST LOGISTICS</t>
  </si>
  <si>
    <t>VIANEY</t>
  </si>
  <si>
    <t>July 11, 2024 2:00 PM (GMT+2)</t>
  </si>
  <si>
    <t>Nyiranzeyimana Noëlla Family</t>
  </si>
  <si>
    <t>Follow up Quote, Meeting (1)</t>
  </si>
  <si>
    <t>0784113532</t>
  </si>
  <si>
    <t>Irona Business consultants</t>
  </si>
  <si>
    <t>0787661925</t>
  </si>
  <si>
    <t>📨 Cold unsolicited e-mail sent</t>
  </si>
  <si>
    <t>Irona Business consultants, a company with 18 employees, focuses on the health product for the Hares client segment. The next action is a meeting, with a low priority. The primary contact is 0787661925 and the primary email is mailto:irona23business@gmail.com.</t>
  </si>
  <si>
    <t>Tuyisenge Lise( Family cover)</t>
  </si>
  <si>
    <t>Sent Quote</t>
  </si>
  <si>
    <t>Schadrack Niyitanga</t>
  </si>
  <si>
    <t>This document provides information about the Tuyisenge Lise family cover interaction, including the date, client segment, product, employee size, RWF value, owner, OKR's, next action, and last edited time.</t>
  </si>
  <si>
    <t>Guardsmark(staff)</t>
  </si>
  <si>
    <t>0789086666</t>
  </si>
  <si>
    <t>Guardsmark(staff) engagement with Hares client segment, owned by Schadrack Niyitanga, with an employee size of 21. Next action is a meeting, not started. Primary contact is 0789086666.</t>
  </si>
  <si>
    <t>Sandrina Rangira</t>
  </si>
  <si>
    <t>World Food Program</t>
  </si>
  <si>
    <t>Pauline, Michel Rucaca</t>
  </si>
  <si>
    <t>Manics ltd</t>
  </si>
  <si>
    <t>☎️ Cold Sales call to Prospect with MAN, 📨 Cold unsolicited e-mail sent</t>
  </si>
  <si>
    <t>Manics ltd, a company in the health sector, has engaged with a client segment called Hares. The current status is negotiation, with the next action being a follow-up quote. The owner of the engagement is Pauline and Michel Rucaca.</t>
  </si>
  <si>
    <t xml:space="preserve">Consultancy and Service company </t>
  </si>
  <si>
    <t>Ernst &amp; Young Rwanda Limited</t>
  </si>
  <si>
    <t xml:space="preserve">Goshen Finance </t>
  </si>
  <si>
    <t>May 24, 2024</t>
  </si>
  <si>
    <t>Goshen Finance's interaction on May 24, 2024, with the Tigers client segment involved cold sales calls and cold unsolicited emails. The next action is a meeting, and the status is ToFu (Top of Funnel) with low priority.</t>
  </si>
  <si>
    <t>EXCI-MAA</t>
  </si>
  <si>
    <t>UNFPA</t>
  </si>
  <si>
    <t xml:space="preserve">Wellspring Academy </t>
  </si>
  <si>
    <t>HLB MN Ltd</t>
  </si>
  <si>
    <t>Garnet Partners Ltd</t>
  </si>
  <si>
    <t>DNR Partners CPA</t>
  </si>
  <si>
    <t>Brus ventures ltd</t>
  </si>
  <si>
    <t>CARE INTERNATIONAL RWANDA</t>
  </si>
  <si>
    <t>GK CPA Ltd</t>
  </si>
  <si>
    <t>Iwacu Academy</t>
  </si>
  <si>
    <t>Test</t>
  </si>
  <si>
    <t>Financial Advisory Services and Training Limited</t>
  </si>
  <si>
    <t>T.B Consultancy Firm ltd</t>
  </si>
  <si>
    <t>Saint James Ntebe school</t>
  </si>
  <si>
    <t>B-Kelana International</t>
  </si>
  <si>
    <t>☎️ Cold Sales call to Prospect with MAN, 👥 Belly2Belly meeting with Existing Client. (Upsell), 📨 Cold unsolicited e-mail sent</t>
  </si>
  <si>
    <t>Edes &amp; Associates Consultants Ltd</t>
  </si>
  <si>
    <t>E BAZA</t>
  </si>
  <si>
    <t>KARAMBIZI  Innocent</t>
  </si>
  <si>
    <t>E BAZA is a health product in negotiation status with a RWF value of 27106614. The next actions include follow up quote and a meeting, with a medium priority. The primary contact is Innocent KARAMBIZI.</t>
  </si>
  <si>
    <t>MILESTONE AFRICA GROUP LTD</t>
  </si>
  <si>
    <t>BAKHERESA</t>
  </si>
  <si>
    <t>BDO EA Rwanda Ltd</t>
  </si>
  <si>
    <t>April 4, 2024</t>
  </si>
  <si>
    <t>BDO EA Rwanda Ltd, a health product under negotiation with Pauline and Michel Rucaca as owners, has an interaction date of April 4, 2024. The primary contact information is mailto:rwanda@bdo-ea.com and 0788889843.</t>
  </si>
  <si>
    <t>TRL SPACE</t>
  </si>
  <si>
    <t>SERGE  TUYIHIMBAZE</t>
  </si>
  <si>
    <t>May 9, 2024 2:00 PM (GMT+2)</t>
  </si>
  <si>
    <t>BM &amp; Associates CPA Ltd</t>
  </si>
  <si>
    <t>Anil RT &amp; CO Ltd is a company in the Tigers client segment, engaged in the Health product. The company has 30 employees and is owned by Pauline and Michel Rucaca. There is currently no opportunity identified. Contact information includes mailto:auditors.anil@gmail.com and mobile phone number 0788889843.</t>
  </si>
  <si>
    <t>AWO Partners Ltd</t>
  </si>
  <si>
    <t>May 21, 2024</t>
  </si>
  <si>
    <t>AWO Partners Ltd is a company engaged in the health sector, specifically targeting the Tigers client segment. The primary contact information is mailto:info@owopartners.com and 0 783 146 975. No background information, history of interactions, or action items are provided.</t>
  </si>
  <si>
    <t>VOLKSWAGEN</t>
  </si>
  <si>
    <t>☎️ Cold Sales call to Prospect with MAN, 📨 Cold unsolicited e-mail sent, 🤚In-person Presentation</t>
  </si>
  <si>
    <t>VOLKSWAGEN is a health product in the Tigers client segment. The owner is Pauline, Michel Rucaca. The current status is negotiation with medium priority. The OKR's include cold sales calls, cold unsolicited emails, and in-person presentations.</t>
  </si>
  <si>
    <t>benefactors ltd</t>
  </si>
  <si>
    <t>Pauline</t>
  </si>
  <si>
    <t>Duhamic-Adri</t>
  </si>
  <si>
    <t>Good Neighbors International Rwanda</t>
  </si>
  <si>
    <t>Best family Rwanda</t>
  </si>
  <si>
    <t>Save The Children</t>
  </si>
  <si>
    <t>Afrioption ltd</t>
  </si>
  <si>
    <t>BIKO &amp; Associates Ltd</t>
  </si>
  <si>
    <t>GNI CPA LTD</t>
  </si>
  <si>
    <t xml:space="preserve">Under His Umbrella </t>
  </si>
  <si>
    <t>NELSAP</t>
  </si>
  <si>
    <t>July 2, 2024</t>
  </si>
  <si>
    <t>July 8, 2024</t>
  </si>
  <si>
    <t>HQ Power Yumn Ltd</t>
  </si>
  <si>
    <t xml:space="preserve">RIT international </t>
  </si>
  <si>
    <t>SAFE Meeting(Brokerage)</t>
  </si>
  <si>
    <t>MD Mrs. Rose</t>
  </si>
  <si>
    <t>Patrick Manzi</t>
  </si>
  <si>
    <t>May 7, 2024 9:30 AM (GMT+2)</t>
  </si>
  <si>
    <t>Hope International</t>
  </si>
  <si>
    <t xml:space="preserve">Bizumuremyi </t>
  </si>
  <si>
    <t>Mika  Mbayire, Sandrina Rangira, Michel Rucaca, Kevin Rudahinduka</t>
  </si>
  <si>
    <t>Hope International is a client in the Elephant segment, with a Health product. The last contact date was July 5, 2024, and the interaction date was July 9, 2024. The expected close date is July 31, 2024. The engagement is a contract, and the RWF value is 95000000. The primary contact is Bizumuremyi with the email mailto:pbizumuremyi@hopeinternational.org. The owner of the account is Mika Mbayire, Sandrina Rangira, Michel Rucaca, and Kevin Rudahinduka. The next action is a follow-up call and a meeting. The status is ToFu and the priority is medium.</t>
  </si>
  <si>
    <t>Rwanda Convention Bureau (RCB)</t>
  </si>
  <si>
    <t>Follow up with a broker, Pre Approach</t>
  </si>
  <si>
    <t>Violet (HR)</t>
  </si>
  <si>
    <t>Mika  Mbayire, Sandrina Rangira, Kevin Rudahinduka</t>
  </si>
  <si>
    <t>September 1, 2024</t>
  </si>
  <si>
    <t>Meeting the broker, 🐇 Hares added to LeadSheet</t>
  </si>
  <si>
    <t>Rwanda Convention Bureau (RCB) is a client in the Hares segment, with a product focus on Health. The expected close date for the engagement is September 1, 2024, and the RWF value is 29,000,000. The primary contact is Violet (HR), and the brokers involved are BROKER/OLEA-CUZO. The next action is to follow up with a broker for a pre-approach, and the status is ToFu (Top of Funnel) with a low priority.</t>
  </si>
  <si>
    <t xml:space="preserve">Biraro Emmanuel </t>
  </si>
  <si>
    <t>Biraro</t>
  </si>
  <si>
    <t>Mika  Mbayire, Sandrina Rangira</t>
  </si>
  <si>
    <t>May 14, 2024</t>
  </si>
  <si>
    <t>Biraro Emmanuel is a client in the Hares segment, engaging in a health contract. The engagement status is in the top of the funnel (ToFu), with a medium priority. The primary contact is Biraro, and the last contact date was on May 14, 2024. The expected close date is May 31, 2024.</t>
  </si>
  <si>
    <t>Eric Manirakiza</t>
  </si>
  <si>
    <t>Follow up Quote, Sent Quote</t>
  </si>
  <si>
    <t>July 19, 2024</t>
  </si>
  <si>
    <t>INNOVIS TELECOM SERVICES (AFRICA)</t>
  </si>
  <si>
    <t>Lead</t>
  </si>
  <si>
    <t>Chauhan</t>
  </si>
  <si>
    <t>August 15, 2023</t>
  </si>
  <si>
    <t>INNOVIS TELECOM SERVICES (AFRICA) is a client segment for Hares with a RWF value of 7608900. The owners are Mika Mbayire and Sandrina Rangira. The next action is a lead, and the status is ToFu. The priority is medium. The primary contact is Chauhan with the email mailto:jitendra.chauhan@innovis.in and mobile phone number 0788889843. The last contact date was on April 29, 2024, and the expected close date is August 15, 2023.</t>
  </si>
  <si>
    <t>Rwanda Int. Institute of Ophtalmology</t>
  </si>
  <si>
    <t>Valence</t>
  </si>
  <si>
    <t>September 15, 2024</t>
  </si>
  <si>
    <t>Alert International</t>
  </si>
  <si>
    <t>Venantie</t>
  </si>
  <si>
    <t>September 7, 2024</t>
  </si>
  <si>
    <t>Alert International has a client segment of Tigers and is engaged in a contract for their Health product. The expected close date is September 7, 2024. The primary contact is Venantie and the brokers are Mika Mbayire and Sandrina Rangira. The status is ToFu (Top of Funnel) with low priority. The next action is a meeting.</t>
  </si>
  <si>
    <t>ABN RWANDA LTD</t>
  </si>
  <si>
    <t>Mukampundu</t>
  </si>
  <si>
    <t>September 11, 2023</t>
  </si>
  <si>
    <t>Yara ltd</t>
  </si>
  <si>
    <t>Paul</t>
  </si>
  <si>
    <t>August 27, 2023</t>
  </si>
  <si>
    <t>RWANDA INTERNATIONAL INSTITUTE OF OPHTALMOLOGY</t>
  </si>
  <si>
    <t>September 17, 2023</t>
  </si>
  <si>
    <t>Airtel Rwanda</t>
  </si>
  <si>
    <t>Remove - no opportunity</t>
  </si>
  <si>
    <t>Juliet / Mireille</t>
  </si>
  <si>
    <t>February 15, 2023</t>
  </si>
  <si>
    <t>Green Leaf Motor (Victoria)</t>
  </si>
  <si>
    <t>Follow up call, Meeting (2), QUOTATION</t>
  </si>
  <si>
    <t>Deborah / Linda</t>
  </si>
  <si>
    <t>Green Leaf Motor (Victoria) is a client in the Tigers segment with a Health product. The last contact and interaction dates were on July 3, 2024. The expected close date was on June 25, 2024, but the status is marked as Lost. The primary contact is Deborah with the email mailto:deborah.mutesi@greenleafmotors.rw and the secondary contact is 783599396. The primary mobile phone number is 0788889843. The employee size is 35 and the RWF value is 32500000. The owner is Mika Mbayire and Sandrina Rangira. The next action is a follow-up call and meeting, and the priority is medium.</t>
  </si>
  <si>
    <t>EXUUS LTD</t>
  </si>
  <si>
    <t>Jeph</t>
  </si>
  <si>
    <t>BLUE SKY CARGO</t>
  </si>
  <si>
    <t>CYNTHIA</t>
  </si>
  <si>
    <t>Living Water International</t>
  </si>
  <si>
    <t>Philip</t>
  </si>
  <si>
    <t>July 18, 2023</t>
  </si>
  <si>
    <t>July 12, 2023</t>
  </si>
  <si>
    <t>Bennani Associés</t>
  </si>
  <si>
    <t>Soumaya</t>
  </si>
  <si>
    <t>🐇 Hares added to LeadSheet, 📨 Cold unsolicited e-mail sent</t>
  </si>
  <si>
    <t>Kigali Water</t>
  </si>
  <si>
    <t>Christine</t>
  </si>
  <si>
    <t>Kigali Water is a client in the Tigers segment with an engagement contract for the Health product. The expected close date is June 30, 2024. The company has 25 employees and a RWF value of 56,900,000. The primary contact is Christine, and the owners are Mika Mbayire and Sandrina Rangira. The next action is a meeting, and the status is ToFu (Top of Funnel) with a medium priority.</t>
  </si>
  <si>
    <t>TSINDA F. ACADEMY</t>
  </si>
  <si>
    <t>Through Rita</t>
  </si>
  <si>
    <t>September 28, 2023</t>
  </si>
  <si>
    <t>August 28, 2023</t>
  </si>
  <si>
    <t>Rita</t>
  </si>
  <si>
    <t>PWC</t>
  </si>
  <si>
    <t>Ronald / Moses</t>
  </si>
  <si>
    <t>PWC has a client segment of Hares in the Health product category. The engagement is a contract with an RWF value of 25000000. The primary contact is Ronald/Moses and the secondary contact is Moses. The next action is a meeting and the status is ToFu. The priority is low and the owner is Mika Mbayire and Sandrina Rangira.</t>
  </si>
  <si>
    <t>EBT co Ltd</t>
  </si>
  <si>
    <t>Jean Patrick</t>
  </si>
  <si>
    <t>July 25, 2024</t>
  </si>
  <si>
    <t>EBT co Ltd is a client in the Hares segment, with a contract for health products. The expected close date is July 25, 2024. The primary contact is Jean Patrick, and the owners are Mika Mbayire and Sandrina Rangira. The next action is a meeting, and the status is ToFu (Top of Funnel) with low priority.</t>
  </si>
  <si>
    <t>PF Rwanda</t>
  </si>
  <si>
    <t>Muzima Richard</t>
  </si>
  <si>
    <t>April 25, 2023</t>
  </si>
  <si>
    <t>April 17, 2023</t>
  </si>
  <si>
    <t>Kayemba Emmanuel</t>
  </si>
  <si>
    <t xml:space="preserve">Emmanuel </t>
  </si>
  <si>
    <t>Kayemba Emmanuel is a client in the Hares segment, engaged in a health contract with a value of RWF 609,000. The engagement status is at the top of the funnel (ToFu), with a low priority. The primary contact is Emmanuel, and the last contact date was May 14, 2024. The expected close date is May 31, 2024.</t>
  </si>
  <si>
    <t>medisell Rwanda</t>
  </si>
  <si>
    <t>Approach broker, Cold Call</t>
  </si>
  <si>
    <t>The medisell Rwanda engagement with the Hares client segment for the Health product was lost. The last contact date was May 31, 2024, and the interaction date was June 3, 2024. The expected close date was June 30, 2024. The primary contact was Antoinette and the owners were Mika Mbayire and Sandrina Rangira. The next action was to approach the broker and make a cold call. The status is marked as lost with a high priority. The RWF value was 26,909,000.</t>
  </si>
  <si>
    <t>ROTO TANKS</t>
  </si>
  <si>
    <t>Robert Twagira / Clement</t>
  </si>
  <si>
    <t xml:space="preserve">ITM Africa </t>
  </si>
  <si>
    <t>Eisha / Diane</t>
  </si>
  <si>
    <t>July 25, 2023</t>
  </si>
  <si>
    <t>ITM Africa is a client in the Tigers segment with an expected close date of June 21, 2024. The primary contact is Eisha / Diane, and the primary email is mailto:eisha.mugabo@itmafrica.com. The next action is a meeting, and there is a request to put a proposal for presentation.</t>
  </si>
  <si>
    <t>Ferwafa</t>
  </si>
  <si>
    <t>Uwineza M</t>
  </si>
  <si>
    <t>Ferwafa is a client in the Hares segment, with a health product. The engagement is through a contract, but the status is marked as lost. The primary contact is Uwineza M and the owners are Mika Mbayire and Sandrina Rangira. The last contact date was May 27, 2024, and the expected close date was June 5, 2024.</t>
  </si>
  <si>
    <t>Rwanda Chamber of Tourism</t>
  </si>
  <si>
    <t>Meeting (1), Meeting (2)</t>
  </si>
  <si>
    <t>Yves Shirimpumu</t>
  </si>
  <si>
    <t>Rwanda Chamber of Tourism is a client in the Tigers segment with a contract engagement for the Health product. The expected close date is September 15, 2024, and the RWF value is 68000000. The primary contact is Yves Shirimpumu, and the owners are Mika Mbayire and Sandrina Rangira. The status is ToFu and the priority is low. The next actions include two meetings.</t>
  </si>
  <si>
    <t>Kigali Solar Energy</t>
  </si>
  <si>
    <t>Robert</t>
  </si>
  <si>
    <t>August 7, 2024</t>
  </si>
  <si>
    <t>R.E.L</t>
  </si>
  <si>
    <t>Meeting (1), Pre Approach</t>
  </si>
  <si>
    <t>Guylaine</t>
  </si>
  <si>
    <t>July 20, 2024</t>
  </si>
  <si>
    <t>Africa Quantitative Science</t>
  </si>
  <si>
    <t>Ruton</t>
  </si>
  <si>
    <t>July 21, 2023</t>
  </si>
  <si>
    <t>Michel</t>
  </si>
  <si>
    <t>The document details a negotiation status for a client segment named Hares regarding Africa Quantitative Science, with a focus on medical insurance. The client is not ready for medical insurance but is interested in Proactive, expecting to start with 2-5 staff by June 18. The next action is a meeting, and the priority is low.</t>
  </si>
  <si>
    <t>Umuyenzi Farm</t>
  </si>
  <si>
    <t>Follow up Quote, Meeting (1), Meeting (2)</t>
  </si>
  <si>
    <t>Joris Eric</t>
  </si>
  <si>
    <t>June 12, 2024 10:30 AM (GMT+2)</t>
  </si>
  <si>
    <t>Umuyenzi Farm is a client in the Tigers segment, with a product focus on Health. The farm has 25 employees and a RWF value of 12,000,000. The primary contact is Joris Eric, and the last interaction date was on June 12, 2024. The status is marked as Lost, and the next actions include a follow-up quote and two meetings. The farm's website can be found at http://umuyenziplaza.rw/lands.html.</t>
  </si>
  <si>
    <t>Coalition Umwana ku Isonga (CUI)</t>
  </si>
  <si>
    <t>Steven</t>
  </si>
  <si>
    <t>🐇 Hares added to LeadSheet, 🤝Belly2Belly First time Prospect Meeting</t>
  </si>
  <si>
    <t>July 11, 2024</t>
  </si>
  <si>
    <t>Coalition Umwana ku Isonga (CUI) is a client in the Hares segment, engaged in a health product contract. The expected close date is August 20, 2024. The employee size is 19, with a RWF value of 21564200 and a target of 29 lives. The primary contact is Steven, and the next action is a meeting. The status is ToFu (Top of Funnel) with low priority.</t>
  </si>
  <si>
    <t>Pascal Bizumuremyi/Diane Uwamahoro</t>
  </si>
  <si>
    <t>July 13, 2023</t>
  </si>
  <si>
    <t>Innovis Telecom Services</t>
  </si>
  <si>
    <t>August 15, 2024</t>
  </si>
  <si>
    <t>Innovis Telecom Services is a client in the Hares segment with a contract for the Health product. The last contact date was May 31, 2024, and the interaction date was June 21, 2024. The expected close date is August 15, 2024. The engagement is through a contract, and the RWF value is 32000000. The primary contact is Chauhan, and the owners are Mika Mbayire and Sandrina Rangira. The next action is a meeting, and the status is ToFu (Top of Funnel) with low priority.</t>
  </si>
  <si>
    <t>Living Water International had an interaction with the Hares client segment for the Health product, but unfortunately, the status is marked as lost. The expected close date was July 18, 2024, and the RWF value was 35000000. The primary contact was Philip, and the owners were Mika Mbayire and Sandrina Rangira.</t>
  </si>
  <si>
    <t>Star Travel LTD</t>
  </si>
  <si>
    <t>Diane</t>
  </si>
  <si>
    <t>Star Travel LTD is a client in the Hares segment, with a contract engagement for a health product. The expected close date was June 25, 2024, but the status is marked as lost. The primary contact is Diane, with contact details provided. The employee size is 13, and the RWF value is 6143377. The next action was to follow up on a quote, and the quote was sent. The owner of the account is Mika Mbayire and Sandrina Rangira.</t>
  </si>
  <si>
    <t>PROFEMMES</t>
  </si>
  <si>
    <t>April 23, 2024</t>
  </si>
  <si>
    <t>ALERT INTERNATIONAL</t>
  </si>
  <si>
    <t>venantie</t>
  </si>
  <si>
    <t>September 7, 2023</t>
  </si>
  <si>
    <t>NETAFIM</t>
  </si>
  <si>
    <t>September 15, 2023</t>
  </si>
  <si>
    <t>EDPU</t>
  </si>
  <si>
    <t>Agnes (HR)</t>
  </si>
  <si>
    <t xml:space="preserve">Premier Transport Services </t>
  </si>
  <si>
    <t>Through Joseph</t>
  </si>
  <si>
    <t>ABC</t>
  </si>
  <si>
    <t xml:space="preserve">InstaPay </t>
  </si>
  <si>
    <t>Mugabo</t>
  </si>
  <si>
    <t>CFATOLE LTD</t>
  </si>
  <si>
    <t>Umutesi C.</t>
  </si>
  <si>
    <t>September 27, 2023</t>
  </si>
  <si>
    <t>August 29, 2023</t>
  </si>
  <si>
    <t>Luxe Energy co Ltd</t>
  </si>
  <si>
    <t>Follow up Quote, Meeting (2), QUOTATION</t>
  </si>
  <si>
    <t>Emmanuel</t>
  </si>
  <si>
    <t>🐈 Tigers added to LeadSheet, 🤝Belly2Belly First time Prospect Meeting</t>
  </si>
  <si>
    <t>Ess Oil</t>
  </si>
  <si>
    <t>Kailash</t>
  </si>
  <si>
    <t>August 12, 2024</t>
  </si>
  <si>
    <t>Ess Oil is an engagement with the client segment of Hares in the health product category. The expected close date is August 12, 2024, with an RWF value of 14000000. The owners are Mika Mbayire and Sandrina Rangira. The next action is a meeting, and the status is ToFu (Top of Funnel) with medium priority. The primary contact is Kailash, and the broker is Broker.</t>
  </si>
  <si>
    <t xml:space="preserve">RCS GLOBAL </t>
  </si>
  <si>
    <t>DOMINIQUE KAYIGIRE</t>
  </si>
  <si>
    <t>September 5, 2023</t>
  </si>
  <si>
    <t>April 15, 2024</t>
  </si>
  <si>
    <t>Baptist World Alliance</t>
  </si>
  <si>
    <t>🐇 Hares added to LeadSheet, 🤚In-person Presentation</t>
  </si>
  <si>
    <t>Baptist World Alliance is a client in the Hares segment, with a contract engagement for the Health product. The expected close date is September 2, 2024. The employee size is 10, and the RWF value is 19000000. The owners are Mika Mbayire and Sandrina Rangira. The next action is a meeting, and the status is ToFu (Top of Funnel) with low priority.</t>
  </si>
  <si>
    <t>April 16, 2024</t>
  </si>
  <si>
    <t>Junior Chamber International Rwanda is a client in the Hares segment, with a contract engagement for the Health product. The expected close date is September 3, 2024. The client has 15 employees and a RWF value of 29000000. The owners are Mika Mbayire and Sandrina Rangira. The next action is a meeting, and the status is ToFu (Top of Funnel) with low priority.</t>
  </si>
  <si>
    <t>Lambert Nshuti</t>
  </si>
  <si>
    <t>TRUST STAMP</t>
  </si>
  <si>
    <t>MARIE CLAIRE</t>
  </si>
  <si>
    <t>September 10, 2023</t>
  </si>
  <si>
    <t>August 25, 2023</t>
  </si>
  <si>
    <t>UMC</t>
  </si>
  <si>
    <t>May 2, 2024</t>
  </si>
  <si>
    <t>Kayigire Dominique (RCS Global)</t>
  </si>
  <si>
    <t>Kayigire Dominique</t>
  </si>
  <si>
    <t>September 4, 2023</t>
  </si>
  <si>
    <t>Aime Patrick Ndoli</t>
  </si>
  <si>
    <t>Contract has been signed</t>
  </si>
  <si>
    <t>Patrick</t>
  </si>
  <si>
    <t>Aime Patrick Ndoli, a client in the Hares segment, was added to the LeadSheet for the Health product. The contract has been signed and the status is closed. The primary contact is Patrick, with the email mailto:patrick.ndoli@fastnet.rw and the mobile phone number 0788889843. The owner of the client is Mika Mbayire and Sandrina Rangira. The client has an employee size of 1 and a RWF value of 498063.</t>
  </si>
  <si>
    <t>KAMURU TRADING</t>
  </si>
  <si>
    <t>May 3, 2024</t>
  </si>
  <si>
    <t>Right Seat</t>
  </si>
  <si>
    <t>This document provides information about a client interaction for the "Right Seat" project. The client segment is Elephant, the product is Health, and the engagement is Contract. The expected close date was June 7, 2024, but the status is marked as Lost. The next action was to approach the broker and make a cold call. The owner of the project is Mika Mbayire and Sandrina Rangira, and the broker is Cuzo.</t>
  </si>
  <si>
    <t>ACGDR Rwanda</t>
  </si>
  <si>
    <t>Follow up with Agent</t>
  </si>
  <si>
    <t>June 20, 2023</t>
  </si>
  <si>
    <t>May 2, 2023</t>
  </si>
  <si>
    <t>AGACIRO DEV FUND</t>
  </si>
  <si>
    <t>JERRY</t>
  </si>
  <si>
    <t>May 5, 2024</t>
  </si>
  <si>
    <t>April 25, 2024</t>
  </si>
  <si>
    <t>HPA Rwanda</t>
  </si>
  <si>
    <t>HPA Rwanda is a client in the Hares segment, engaged in a health contract. The expected close date is September 27, 2024, and the RWF value is 10,179,000. The primary contact is Christine, and the brokers are Mika Mbayire and Sandrina Rangira. The status is ToFu (Top of Funnel) with low priority, and the next action is a meeting.</t>
  </si>
  <si>
    <t>Yara ltd is a client segment for Hares with a RWF value of 41000000. The owners are Mika Mbayire and Sandrina Rangira. The next action is a cold call, and the status is ToFu (Top of Funnel) with medium priority. The primary contact is Paul with a mobile phone number of 0788889843. The last contact date was August 27, 2023, and the expected close date is September 29, 2023.</t>
  </si>
  <si>
    <t>EXUUS Ltd</t>
  </si>
  <si>
    <t>EXUUS Ltd is a client in the Hares segment, with a product focus on Health. The last contact date was May 31, 2024, and the interaction date was July 25, 2024. The expected close date is September 25, 2024. The engagement is through a contract, and the RWF value is 16950000. The primary contact is Jeph, and the owners are Mika Mbayire and Sandrina Rangira. The next action is a meeting, and the status is ToFu (Top of Funnel) with low priority.</t>
  </si>
  <si>
    <t>UZIMA Chicken</t>
  </si>
  <si>
    <t>Through Paul H.</t>
  </si>
  <si>
    <t>Paul H.</t>
  </si>
  <si>
    <t>BESPOKE T.A</t>
  </si>
  <si>
    <t>Through Patrick</t>
  </si>
  <si>
    <t>July 11, 2023</t>
  </si>
  <si>
    <t>Trust Stamp Rwanda</t>
  </si>
  <si>
    <t>Marie Claire</t>
  </si>
  <si>
    <t>September 10, 2024</t>
  </si>
  <si>
    <t>International School of Kigali</t>
  </si>
  <si>
    <t>Sylvain Ntirandekura</t>
  </si>
  <si>
    <t>International School of Kigali, a client in the Tigers segment, is engaged in a contract for the Health product. The last contact date was June 20, 2024, and the expected close date is September 7, 2024. The primary contact is Sylvain Ntirandekura with the email mailto:sntirandekura@iskr.org. The owner of the account is Mika Mbayire and Sandrina Rangira. The status is ToFu (Top of Funnel) with low priority. The next action is a meeting.</t>
  </si>
  <si>
    <t>GMK Architectures</t>
  </si>
  <si>
    <t>Cold Call, Meeting (1), Meeting (2)</t>
  </si>
  <si>
    <t>Ishimwe Christian</t>
  </si>
  <si>
    <t>Through Robert</t>
  </si>
  <si>
    <t xml:space="preserve">Peal </t>
  </si>
  <si>
    <t>Ange Bella</t>
  </si>
  <si>
    <t>This document provides information about a client named Peal in the Hares segment, with a product focus on Health. The last contact date was July 17, 2024, and the expected close date is July 31, 2024. The engagement is through a contract, and the company has 4 employees. The RWF value is 6056000. The primary contact is Ange Bella, and the owners are Mika Mbayire and Sandrina Rangira. The next actions include follow up on a quote and a meeting. The status is ToFu (Top of Funnel) with a high priority.</t>
  </si>
  <si>
    <t>RICEM</t>
  </si>
  <si>
    <t>Relationship Management</t>
  </si>
  <si>
    <t>OLIVIER/CYN</t>
  </si>
  <si>
    <t>April 1, 2024</t>
  </si>
  <si>
    <t>April 9, 2024</t>
  </si>
  <si>
    <t>Blu Flamingo</t>
  </si>
  <si>
    <t>Timothy</t>
  </si>
  <si>
    <t>June 15, 2023</t>
  </si>
  <si>
    <t>May 4, 2023</t>
  </si>
  <si>
    <t>EAU</t>
  </si>
  <si>
    <t>April 12, 2024</t>
  </si>
  <si>
    <t>Practical Action</t>
  </si>
  <si>
    <t>Ihoza Isaac</t>
  </si>
  <si>
    <t>Practical Action has a contract engagement with a client segment called Hares in the health product category. The expected close date for the interaction is July 26, 2024. The primary contact is Ihoza Isaac with the email mailto:ihoza.isaac@practicalaction.org. The status is ToFu (Top of Funnel) with low priority.</t>
  </si>
  <si>
    <t>Karen</t>
  </si>
  <si>
    <t>NUDOR is a client in the Hares segment, with a contract engagement in the Health product. The expected close date is August 7, 2024. The primary contact is Karen and the owners are Mika Mbayire and Sandrina Rangira. The next action is a meeting, and the status is ToFu (Top of Funnel) with low priority.</t>
  </si>
  <si>
    <t>ALERT INTERNATIONAL is a client in the Hares segment with a RWF value of 19,750,000. The owners are Mika Mbayire and Sandrina Rangira. The next action is to lead, and the status is in the top of the funnel (ToFu). The priority is medium, and the primary contact is Venantie with a mobile phone number of 0788889843. The last contact date was on August 30, 2023, and the expected close date is September 7, 2023.</t>
  </si>
  <si>
    <t>HPA RWANDA</t>
  </si>
  <si>
    <t>Estrellah</t>
  </si>
  <si>
    <t>Delight Rwanda is a client in the Tigers segment, with a product focus on Health. The last contact date was July 17, 2024, and the interaction date was July 24, 2024. The expected close date is August 30, 2024. The engagement is through a contract, and the company has 39 employees. The RWF value is 75,000,000, and the targeted lives are 47 dependants. The primary contact is Estrellah, and the owners are Mika Mbayire and Sandrina Rangira. The next action is a meeting, and the status is ToFu (Top of Funnel) with low priority. The OKR is an in-person presentation.</t>
  </si>
  <si>
    <t>yutong</t>
  </si>
  <si>
    <t>Habimana</t>
  </si>
  <si>
    <t>August 31, 2024</t>
  </si>
  <si>
    <t>This document provides information about the yutong interaction, including the interaction date, expected close date, client segment, product, engagement type, RWF value, owner, OKR's, next action, status, priority, primary contact, broker, and last edited time.</t>
  </si>
  <si>
    <t>CNFA</t>
  </si>
  <si>
    <t>August 25, 2024</t>
  </si>
  <si>
    <t>July 21, 2024</t>
  </si>
  <si>
    <t>🐈 Tigers added to LeadSheet, 🤚In-person Presentation</t>
  </si>
  <si>
    <t>Royal Investment</t>
  </si>
  <si>
    <t>Eric H.</t>
  </si>
  <si>
    <t>Moses Rubagumya</t>
  </si>
  <si>
    <t>July 24, 2023</t>
  </si>
  <si>
    <t>BAJEL</t>
  </si>
  <si>
    <t>Meeting (2), to put on hold</t>
  </si>
  <si>
    <t>ARTHUR</t>
  </si>
  <si>
    <t>N/A</t>
  </si>
  <si>
    <t>May 8, 2024</t>
  </si>
  <si>
    <t>BAJEL is a client in the Hares segment with a contract for health products. The engagement involves 5 employees and has a RWF value of 2698969. The primary contact is ARTHUR with a mobile phone number of 788552018. The expected close date for the engagement is May 30, 2024, and the broker is Mirka Insurance Brokers.</t>
  </si>
  <si>
    <t>ECO Culture</t>
  </si>
  <si>
    <t>Ngabo</t>
  </si>
  <si>
    <t>May 18, 2023</t>
  </si>
  <si>
    <t>May 17, 2023</t>
  </si>
  <si>
    <t>Yara Limited</t>
  </si>
  <si>
    <t>Paul @OM</t>
  </si>
  <si>
    <t>September 29, 2024</t>
  </si>
  <si>
    <t>Yara Limited, a client in the Hares segment, is engaged in a contract for the Health product. The expected close date is September 29, 2024. The RWF value is 15000000. The primary contact is Paul @OM. The status is ToFu and the priority is low. The next action is a meeting.</t>
  </si>
  <si>
    <t>ISHIMWE SHANICE</t>
  </si>
  <si>
    <t>SHANICE</t>
  </si>
  <si>
    <t>WYS</t>
  </si>
  <si>
    <t>Credit Application</t>
  </si>
  <si>
    <t>Vedaste</t>
  </si>
  <si>
    <t>May 3, 2023</t>
  </si>
  <si>
    <t>Rugwizangoga</t>
  </si>
  <si>
    <t>FHI360</t>
  </si>
  <si>
    <t>Shema</t>
  </si>
  <si>
    <t>October 19, 2024</t>
  </si>
  <si>
    <t>FHI360 is a client in the Tigers segment with a health product. The engagement is through a contract, with an expected close date of October 19, 2024. The primary contact is Shema and the owners are Mika Mbayire and Sandrina Rangira. The status is ToFu (Top of Funnel) with a low priority. The next action is a meeting.</t>
  </si>
  <si>
    <t>JIBU CO RWANDA</t>
  </si>
  <si>
    <t>DIVINE / QUEEN</t>
  </si>
  <si>
    <t>May 9, 2024</t>
  </si>
  <si>
    <t>JIBU CO RWANDA, a client in the Tigers segment, engaged in a contract for the Health product. The last contact and interaction dates were May 8 and May 9, 2024, respectively. The expected close date is May 19, 2024. The primary contact is DIVINE / QUEEN, with the primary email mailto:divine@jibuco.com and primary mobile phone number 0788889843. The status is closed, and the next action is to follow up on the quote. An email was sent to Mika Mbayire regarding a new proposal on April 26, 2024.</t>
  </si>
  <si>
    <t>Rwanda Chamber of tourism</t>
  </si>
  <si>
    <t>Deutch Twiga</t>
  </si>
  <si>
    <t>BYIRINGIRO PATRICK</t>
  </si>
  <si>
    <t>THROUGH RITA</t>
  </si>
  <si>
    <t>Impact Hub</t>
  </si>
  <si>
    <t>April 24, 2024</t>
  </si>
  <si>
    <t>Engie Energy</t>
  </si>
  <si>
    <t>Follow up call, Pre Approach, QUOTATION</t>
  </si>
  <si>
    <t>Mika  Mbayire, Frank Gatete</t>
  </si>
  <si>
    <t>Engie Energy is a client in the Tigers segment, with a contract engagement for the Health product. The expected close date is August 30, 2024. The primary contact is HR, and the agents involved are BROKER/OLEA-CUZO. The next action is a follow-up call, pre-approach, and quotation. The status is ToFu (Top of Funnel) with low priority. The last contact date was July 11, 2024, and the interaction date was July 23, 2024.</t>
  </si>
  <si>
    <t>Mika  Mbayire</t>
  </si>
  <si>
    <t>Nelsap</t>
  </si>
  <si>
    <t>Follow up call, Meeting (1), Presentation</t>
  </si>
  <si>
    <t>Chris</t>
  </si>
  <si>
    <t>🐘 Elephants added to LeadSheet, 🤝Belly2Belly First time Prospect Meeting</t>
  </si>
  <si>
    <t>Eric Harindintwari</t>
  </si>
  <si>
    <t>Akazi kanoze</t>
  </si>
  <si>
    <t>Ernest</t>
  </si>
  <si>
    <t>Michel Rucaca, Pauline, Theogene Bishosi</t>
  </si>
  <si>
    <t>July 31, 2023</t>
  </si>
  <si>
    <t>Global Risk</t>
  </si>
  <si>
    <t>ASA INTERNATIONAL</t>
  </si>
  <si>
    <t>0781 447 017</t>
  </si>
  <si>
    <t>Michel Rucaca, Pauline, Mika  Mbayire</t>
  </si>
  <si>
    <t>NYIRAMUGENGERI POWER PLANT</t>
  </si>
  <si>
    <t>Michel Rucaca, Pauline, Frank Gatete</t>
  </si>
  <si>
    <t>VATEL</t>
  </si>
  <si>
    <t>  Cynthia Mulindi</t>
  </si>
  <si>
    <t>Michel Rucaca, Pauline, Carmen Iradukunda</t>
  </si>
  <si>
    <t>June 27, 2024 2:00 PM (GMT+2) → 3:00 PM</t>
  </si>
  <si>
    <t>VATEL is a client in the Tigers segment, engaged in the Health product. The primary contact is Cynthia Mulindi (mailto:c.mulindi@vatel.rw) and the secondary contact is Nini Rose Moru (mailto:r.moru@vatel.rw). The website is http://www.vatel.rw/. The last contact date was June 6, 2024, and the expected close date is August 31, 2024. The owner of the engagement is Michel Rucaca, Pauline, and Carmen Iradukunda. The status is ToFu, and the priority is low.</t>
  </si>
  <si>
    <t>Intelligra</t>
  </si>
  <si>
    <t>PHIONA KAYISINGIRWA/Stephen</t>
  </si>
  <si>
    <t>October 18, 2024</t>
  </si>
  <si>
    <t>Intelligra, a health product under the client segment of Tigers, is currently in the negotiation stage. The last contact date was May 24, 2024, and the interaction date was June 27, 2024. The primary contact is Phiona Kayisingirwa, and the next action is to send a quote.</t>
  </si>
  <si>
    <t>Dar Al - Handasah</t>
  </si>
  <si>
    <t>August 18, 2024</t>
  </si>
  <si>
    <t>Dar Al - Handasah is a client in the Tigers segment with an expected close date of August 18, 2024. The status is in negotiation and the next action is to follow up with a quote. The primary contact is Dar Al - Handasah and the broker is Global Risk.</t>
  </si>
  <si>
    <t>Zipline</t>
  </si>
  <si>
    <t>Mireille Mukwiye</t>
  </si>
  <si>
    <t>March 18, 2024</t>
  </si>
  <si>
    <t>March 11, 2024</t>
  </si>
  <si>
    <t>Zipline is a health product in the Elephant client segment with an employee size of 167. The expected close date was March 18, 2024, but the status is marked as lost. The primary contact is Mireille Mukwiye, and the primary email is mailto:mireille.mukwiye@flyzipline.com. The website for Zipline is https://www.flyzipline.com/.</t>
  </si>
  <si>
    <t>Rwanda Judges Association</t>
  </si>
  <si>
    <t>Antoine Nyunga</t>
  </si>
  <si>
    <t>June 30, 2023</t>
  </si>
  <si>
    <t>April 27, 2023</t>
  </si>
  <si>
    <t>Rwanda Judges Association is a client in the Health product segment with a RWF value of 240,000,000. The primary contact is Antoine Nyunga with a mobile phone number of 0788889843. The expected close date for the deal is June 30, 2023.</t>
  </si>
  <si>
    <t>Pharo Foundation</t>
  </si>
  <si>
    <t>Development Bank of Rwanda(BRD)</t>
  </si>
  <si>
    <t>Boris Bayingana</t>
  </si>
  <si>
    <t>May 10, 2024</t>
  </si>
  <si>
    <t>Alliance Insurance Brokers</t>
  </si>
  <si>
    <t>Development Bank of Rwanda (BRD) is a development bank in Rwanda. They have a wellness insurance expiring in July and are interested in pitching the ProActive product. A meeting with HR needs to be scheduled for this purpose.</t>
  </si>
  <si>
    <t>AB Bank</t>
  </si>
  <si>
    <t>Cold e-mail, Meeting (1)</t>
  </si>
  <si>
    <t>Godfrey Karangwa</t>
  </si>
  <si>
    <t>Global Risk Advisors</t>
  </si>
  <si>
    <t>AB Bank's client interaction details include a last contact and interaction date of May 10, 2024, with an expected close date of December 31, 2023. The client segment is categorized as "Elephant" for health products, and the primary contact is Godfrey Karangwa. The next action involves a cold email and a meeting, with a low priority status. A request for an appointment is noted, and the history indicates no meetings with HR as of May 12, 2023.</t>
  </si>
  <si>
    <t>YWCA Rwanda</t>
  </si>
  <si>
    <t>BPR BANK</t>
  </si>
  <si>
    <t>NTWALI INNOCENT</t>
  </si>
  <si>
    <t>January 1, 2025</t>
  </si>
  <si>
    <t>BPR BANK has an engagement contract with a whale client in the health segment. The RWF value is 1,400,000,000 and the employee size is 500. The primary contact is NTWALI INNOCENT and the expected close date is January 1, 2025.</t>
  </si>
  <si>
    <t>Ubipharma Rwanda</t>
  </si>
  <si>
    <t>May 29, 2024</t>
  </si>
  <si>
    <t>Ubipharma Rwanda is a prospect in the health industry with an employee size of 40. The last contact date was May 21, 2024, and the interaction date was May 29, 2024. The expected close date is September 30, 2024. The status is in negotiation with a low priority. The primary contact is Ubipharma Rwanda, and the broker is Cuzo.</t>
  </si>
  <si>
    <t>Expert Ltd</t>
  </si>
  <si>
    <t>Belinda</t>
  </si>
  <si>
    <t>May 12, 2023</t>
  </si>
  <si>
    <t>Expert Ltd, a health-related company, has a RWF value of 117,031,000 and 252 employees. The primary contact is Belinda, with contact details of email b.uwase@olea.africa and mobile phone 0788889843. The last contact date was May 12, 2023, and the expected close date is June 30, 2023. The broker for this client is Olea-Cuzo. The next action is to follow up on the sent quotation.</t>
  </si>
  <si>
    <t>Inkomoko Business Development</t>
  </si>
  <si>
    <t>Marion Wibabara</t>
  </si>
  <si>
    <t>August 19, 2023</t>
  </si>
  <si>
    <t>August 18, 2023</t>
  </si>
  <si>
    <t>Inkomoko Business Development for the Elephant client segment in the Health product category has a RWF value of 114,914,000 and an employee size of 151. The primary contact is Marion Wibabara with contact details provided. The expected close date is August 19, 2023, and the status is ToFu (Top of Funnel) with low priority.</t>
  </si>
  <si>
    <t>Sorwate</t>
  </si>
  <si>
    <t>Nishan Gunasekera</t>
  </si>
  <si>
    <t>This document provides information about the software project "Sorwate" in the health sector, targeting the whale client segment. It includes details such as the RWF value, employee size, owner, OKR's, next action, status, priority, primary contact, primary mobile phone, last contact date, expected close date, and broker.</t>
  </si>
  <si>
    <t>Michel Rucaca</t>
  </si>
  <si>
    <t>Smiba Test</t>
  </si>
  <si>
    <t>Meeting with Honoline and Dk for One Acre fund HCs</t>
  </si>
  <si>
    <t>Meeting with Honoline and Dk on SPs for Unguka Staff</t>
  </si>
  <si>
    <t xml:space="preserve">Meeting with Francis for Life Care </t>
  </si>
  <si>
    <t>This document contains a list of various medical procedures and their associated costs for Life Care. The procedures range from medication dispensing to dental treatments and services, prosthetics, oral-dental and maxillofacial surgery, periodontology, and orthodontics.</t>
  </si>
  <si>
    <t>Rwanda Tourism Chamber</t>
  </si>
  <si>
    <t>Yves  Ngenzi</t>
  </si>
  <si>
    <t>Lilliane, Shane Katabarwa, Kevin Rudahinduka</t>
  </si>
  <si>
    <t>Partnership</t>
  </si>
  <si>
    <t>Rwanda Tourism Chamber is a partnership engagement in the health sector with a high priority. The primary contact is Yves Ngenzi, reachable at mailto:yves.n@rwandatourismchamber.com or 0788889843. The primary mobile phone number is 788312967.</t>
  </si>
  <si>
    <t>Equity Bank (Bancassurance)</t>
  </si>
  <si>
    <t>Project Kick Off Meeting</t>
  </si>
  <si>
    <t>Frank</t>
  </si>
  <si>
    <t xml:space="preserve">Lilliane, Kevin Rudahinduka, Brice </t>
  </si>
  <si>
    <t>June 11, 2024 2:00 PM (GMT+2)</t>
  </si>
  <si>
    <t>Equity Bank (Bancassurance) has an upcoming project kick-off meeting for a health product partnership. The primary contact is Frank and the status is ToFu (Top of Funnel) with high priority.</t>
  </si>
  <si>
    <t>NORRSKEN HOUSE</t>
  </si>
  <si>
    <t>Arnold</t>
  </si>
  <si>
    <t>Lilliane, Kevin Rudahinduka</t>
  </si>
  <si>
    <t>May 6, 2024 3:00 AM (GMT+2)</t>
  </si>
  <si>
    <t>NORRSKEN HOUSE is a partnership in the health sector with a high priority. The next action is a meeting, and there are pending requests for an NDA, MOU, and drafted collaboration areas.</t>
  </si>
  <si>
    <t>Winnie Gashumba</t>
  </si>
  <si>
    <t>April 14, 2024</t>
  </si>
  <si>
    <t>April 8, 2024 11:00 AM (GMT+2)</t>
  </si>
  <si>
    <t>RwandaAir Loyalty is a ProActiv partnership with a targeted audience of 1000 dependents. The primary contact is Winnie Gashumba with the email mailto:winnie.gashumba@rwandair.com and mobile phone number 0788889843. The status is ToFu (Top of Funnel) with a high priority. The next action is a meeting, and the owner is Lilliane and Kevin Rudahinduka.</t>
  </si>
  <si>
    <t>FERWABA</t>
  </si>
  <si>
    <t>Debby</t>
  </si>
  <si>
    <t>American Chamber of Commerce</t>
  </si>
  <si>
    <t>Yannick</t>
  </si>
  <si>
    <t>MTN Prestige Members</t>
  </si>
  <si>
    <t>Patrick Muhozi</t>
  </si>
  <si>
    <t>MVEND</t>
  </si>
  <si>
    <t>FIXA</t>
  </si>
  <si>
    <t>Stacy</t>
  </si>
  <si>
    <t>The document provides information about a project called FIXA in the health sector. The next action is a project kick-off meeting, with a high priority. The primary contact is Stacy. There is a request to add actions needed about the customer.</t>
  </si>
  <si>
    <t xml:space="preserve">KOZO </t>
  </si>
  <si>
    <t>April 30, 2024</t>
  </si>
  <si>
    <t>Digital Leads</t>
  </si>
  <si>
    <t>May 9, 2024 11:00 AM (GMT+2)</t>
  </si>
  <si>
    <t>Last contact with KOZO was on April 30, 2024, and an interaction took place on May 9, 2024 at 11:00 AM (GMT+2). The engagement is a contract with high priority, and the owner is Lilliane and Carmen Iradukunda. The status is ToFu (Top of Funnel), and the broker is Digital Leads. There was a phone call on April 30 to set up a meeting, and a follow-up on the pitch was done on May 9 at 12:00 AM (GMT+2).</t>
  </si>
  <si>
    <t>MUA</t>
  </si>
  <si>
    <t>Jean Luc Miravumba</t>
  </si>
  <si>
    <t>March 25, 2024</t>
  </si>
  <si>
    <t>MUA, a client in the Tigers segment, has been closed and is now insured under Eden Care Medical scheme. They are actively recommending clients to Eden Care, with the only pending process being the signing of the MOU.</t>
  </si>
  <si>
    <t>APPOR</t>
  </si>
  <si>
    <t>Hotel de Mille Collines</t>
  </si>
  <si>
    <t>Claire MD</t>
  </si>
  <si>
    <t>Hotel de Mille Collines is a health-related contract engagement with high priority. The primary contact is Claire MD, with contact details provided. The next actions include a follow-up quote and a meeting.</t>
  </si>
  <si>
    <t>MSH</t>
  </si>
  <si>
    <t>Dickson Kagame</t>
  </si>
  <si>
    <t>This document provides information about MSH, including the last contact date, interaction date, product, engagement, owner, OKR's, next action, status, priority, primary contact, primary email, broker, agents, and last edited time.</t>
  </si>
  <si>
    <t>East Africa Food and Beverages</t>
  </si>
  <si>
    <t>May 9, 2024 1:00 AM (GMT+2)</t>
  </si>
  <si>
    <t>This document provides information about East Africa Food and Beverages, including the last contact date, interaction date, product, engagement, owner, next action, status, priority, primary email, broker, agents, background info, history of interactions, and requests/action items.</t>
  </si>
  <si>
    <t>VIMA VIRTUAL MARKET LTD</t>
  </si>
  <si>
    <t>Lilliane</t>
  </si>
  <si>
    <t>VIMA VIRTUAL MARKET LTD, targeting the Hares client segment with a health product, has a contract engagement, 3 employees, and a value of RWF 1,733,379. The targeted dependents are 3, with Lilliane as the owner. The status is ToFu with medium priority, brokered by Digital Leads and handled by direct agents.</t>
  </si>
  <si>
    <t>NGOGA FAMILY</t>
  </si>
  <si>
    <t>The NGOGA FAMILY is a health client segment with a contract engagement, targeting one dependent. The client has an employee size of one, a RWF value of 358943, and is managed by owner Lilliane with a status of ToFu. The broker is Digital Leads, and agents are direct.</t>
  </si>
  <si>
    <t>DTOS INTERNATIONAL RWANDA</t>
  </si>
  <si>
    <t>DTOS International Rwanda has a health product contract with a client segment named Hares, added on July 9, 2024. The engagement includes one employee and one dependent, with a value of 539,898 RWF. The owner is Lilliane, the status is ToFu, and the priority is low. The broker is Digital Leads, and the agents are direct.</t>
  </si>
  <si>
    <t>Family Sebudandi Alphonse</t>
  </si>
  <si>
    <t>REM LTD</t>
  </si>
  <si>
    <t>REM LTD is engaged with the Hares client segment, offering health products. The contract, valued at RWF 4,588,596, targets 9 dependents and has a medium priority. The owner is Lilliane, with direct agents and brokered through Digital Leads.</t>
  </si>
  <si>
    <t>TIANI’S LTD</t>
  </si>
  <si>
    <t>BIO BOGORE</t>
  </si>
  <si>
    <t>NDABARASA ERIC</t>
  </si>
  <si>
    <t>HITIMANA MARTIN’S FAMILY</t>
  </si>
  <si>
    <t>HITIMANA MARTIN’S FAMILY is a client in the Hares segment, focused on health products. The engagement is a contract with low priority, managed by Lilliane, and brokered through Digital Leads. The status is ToFu, with the last edit on September 5, 2024.</t>
  </si>
  <si>
    <t>Tres Rwanda</t>
  </si>
  <si>
    <t>Immaculee Tumukunde’s Family</t>
  </si>
  <si>
    <t>IGIHE</t>
  </si>
  <si>
    <t>IGIHE is a health product contract for the client segment "Hares," added on July 9, 2024, with a value of RWF 1,452,223, targeting 3 dependents. The owner is Lilliane, with a medium priority status and brokered by Digital Leads. The last edit was on August 14, 2024.</t>
  </si>
  <si>
    <t>Unknown Family</t>
  </si>
  <si>
    <t xml:space="preserve">Unknown Family </t>
  </si>
  <si>
    <t>VOLKSWAGEN MOBILITY SOLUTIONS LTD</t>
  </si>
  <si>
    <t>Volkswagen Mobility Solutions Ltd is engaged with the Hares client segment, focusing on health products with a contract value of 30,424,115 RWF for 39 targeted lives. The next action is a follow-up call, and the status is marked as high priority.</t>
  </si>
  <si>
    <t>Ndahiro Derrick</t>
  </si>
  <si>
    <t>BDGEL</t>
  </si>
  <si>
    <t>BDGEL is a health product contract for the Hares client segment, added on July 9, 2024, with an RWF value of 5,530,000 and targeting 12 dependents. The engagement is managed by Lilliane, with a medium priority status, brokered by Digital Leads, and handled by direct agents.</t>
  </si>
  <si>
    <t>GREENLEAF</t>
  </si>
  <si>
    <t>GREENLEAF, a health product contract for the Tigers client segment, involves 35 employees and targets 99 dependents. The contract, valued at RWF 41,540,271, is managed by Lilliane with high priority and brokered by Digital Leads through direct agents.</t>
  </si>
  <si>
    <t>BERNARD UWITIJE</t>
  </si>
  <si>
    <t>BAGUMA SYLVIA</t>
  </si>
  <si>
    <t>AGRIVALUE</t>
  </si>
  <si>
    <t>The AGRIVALUE project targets the Hares client segment with a health product, involving a contract engagement for 20 employees and 20 dependents, valued at RWF 1,780,000. The project is owned by Lilliane, has a high priority status, and is managed through digital leads and direct agents.</t>
  </si>
  <si>
    <t>Crystal Trend</t>
  </si>
  <si>
    <t>June 2, 2024</t>
  </si>
  <si>
    <t>PATRICK AIME NDOLI</t>
  </si>
  <si>
    <t>Patrick Aime Ndoli, a client in the Hares segment, has a health product contract with a value of RWF 481696, targeting one dependent. The engagement is managed by Lilliane, with low priority and brokered through Digital Leads. The last edit was on August 14, 2024.</t>
  </si>
  <si>
    <t>DIGITAL LOGISTICS CLEARING AGENT</t>
  </si>
  <si>
    <t>ERIC MUHOZA</t>
  </si>
  <si>
    <t>ERIC MUHOZA is a client in the health sector with a contract engagement, targeting 6 dependents, and has a RWF value of 2,310,328. The client is categorized under Hares, with a low priority status and is managed by Lilliane through Digital Leads.</t>
  </si>
  <si>
    <t>ALINE GAHONGAYIRE's MOTHER</t>
  </si>
  <si>
    <t>Aline Gahongayire's mother is a client in the Hares segment with a health product. The contract engagement was added on July 9, 2024, with a value of 644,083 RWF and covers one dependent. The owner is Lilliane, the status is ToFu with low priority, and the broker is Digital Leads. The last edit was on August 14, 2024.</t>
  </si>
  <si>
    <t>Carnegie Mellon University</t>
  </si>
  <si>
    <t>SORWATHE LTD</t>
  </si>
  <si>
    <t>SORWATHE LTD, serving the Hares client segment, offers health products under a contract engagement with a high priority status. The company has 43 employees, a RWF value of 38,191,661, and targets 189 dependents. The owner is Lilliane, and the last edit was on September 20, 2024.</t>
  </si>
  <si>
    <t>DELTA ENTREPRISES LTD</t>
  </si>
  <si>
    <t>DELTA ENTREPRISES LTD, targeting the Hares client segment with a health product, has a contract engagement, 4 employees, and a value of RWF 1,950,984. The targeted lives are 4 dependents, and the owner is Lilliane. The status is ToFu with medium priority, brokered by Digital Leads and handled directly by agents.</t>
  </si>
  <si>
    <t>SEBOWA KAGUBA’S FAMILY</t>
  </si>
  <si>
    <t>SEBOWA KAGUBA'S FAMILY is a health product targeting the Hares client segment, with a contract engagement valued at RWF 3,933,816 for 8 dependents. The owner is Lilliane, and the status is ToFu with medium priority, brokered through Digital Leads and managed directly by agents.</t>
  </si>
  <si>
    <t>AKAGERA AVIATION</t>
  </si>
  <si>
    <t>AKAGERA AVIATION, targeting the Tigers client segment, offers a health product under a high-priority contract engagement. The company has 41 employees, a RWF value of 62,525,717, and covers 123 dependents. Managed by Lilliane, the status is ToFu, with Digital Leads as the broker and Direct agents.</t>
  </si>
  <si>
    <t>GASMETH</t>
  </si>
  <si>
    <t>GASMETH is a health product targeting the Hares client segment, with a contract engagement and a high priority status. It has an employee size of 30, a RWF value of 47,345,465, and aims to cover 94 dependents. The owner is Lilliane, and it is currently in the ToFu stage, with the last edit on September 11, 2024.</t>
  </si>
  <si>
    <t>AFRICA MANAGEMENT INITIATIVE( KSH)</t>
  </si>
  <si>
    <t>The document outlines the Africa Management Initiative for the client segment "Hares," focusing on health products. It includes details such as the engagement type (contract), employee size (16), RWF value (2,140,924), targeted lives (32 dependents), owner (Lilliane), status (ToFu), priority (high), broker (Digital Leads), and agents (direct). The last edit was made on October 10, 2024.</t>
  </si>
  <si>
    <t>STAR TRAVEL LTD</t>
  </si>
  <si>
    <t>STAR TRAVEL LTD, a client in the Health segment, has a contract engagement with a high priority status. The company has 5 employees, targets 13 dependents, and has a RWF value of 6,143,377. The owner is Lilliane, and the broker is Digital Leads with direct agents.</t>
  </si>
  <si>
    <t>Cedric Muhoza</t>
  </si>
  <si>
    <t>ShreeCom</t>
  </si>
  <si>
    <t>BIGIRIMANA PATRICK</t>
  </si>
  <si>
    <t>BM MAX LTD</t>
  </si>
  <si>
    <t>BM MAX LTD, a health product client in the Hares segment, has a contract engagement with an employee size of 2 and a RWF value of 950515. The targeted lives are 2 dependents, and the owner is Lilliane. The status is ToFu with medium priority, brokered by Digital Leads.</t>
  </si>
  <si>
    <t>JAMAINE RWABS</t>
  </si>
  <si>
    <t>The document outlines details for a client named Jamaine Rwabs in the health sector, targeting a segment of hares, with a contract engagement, an employee size of 1, RWF value of 1,028,389, and 2 dependents. The owner is Lilliane, with a low priority status and brokered through Digital Leads.</t>
  </si>
  <si>
    <t>DUSABE JOYCE</t>
  </si>
  <si>
    <t>DUSABE JOYCE is a low-priority client in the "Hares" segment with a health product contract, managed by Lilliane, with a value of RWF 586,440 and one dependent. The engagement is through Digital Leads brokers and direct agents.</t>
  </si>
  <si>
    <t>Urusaro  Salma’s Family</t>
  </si>
  <si>
    <t>ARABELLA</t>
  </si>
  <si>
    <t>ARABELLA is a health product contract for the Hares client segment, added on July 9, 2024, with an RWF value of 5,879,694 and targeting 13 dependents. The engagement is managed by Lilliane, with a medium priority status and brokered by Digital Leads. The last edit was on August 13, 2024.</t>
  </si>
  <si>
    <t>ICT CHAMBER</t>
  </si>
  <si>
    <t>Patrick Aime Ndoli is a client in the Hares segment with a focus on Health products. The engagement is through a contract, and the client has a small employee size and one dependent. The owner is Lilliane, and the status is ToFu (Top of Funnel) with a low priority. The broker is Digital Leads, and the client is acquired through direct agents.</t>
  </si>
  <si>
    <t>MARIE JEANNE</t>
  </si>
  <si>
    <t>ISHIMWE DERRICK</t>
  </si>
  <si>
    <t>AGNES</t>
  </si>
  <si>
    <t>AGNES is a health product contract for the Hares client segment, added on July 8, 2024, with an RWF value of 546336, targeting one dependent. The owner is Lilliane, the status is ToFu, and the priority is low. The broker is Digital Leads, and agents are direct.</t>
  </si>
  <si>
    <t>BANA RUSA TIGANA NOAH</t>
  </si>
  <si>
    <t>The document details a health product named "BANA RUSA TIGANA NOAH," added on September 4, 2024, with a contract engagement, a value of RWF 475257, targeting one dependent, and managed by owner Lilliane. The status is ToFu with low priority, involving digital leads and direct agents.</t>
  </si>
  <si>
    <t>SPOUTS OF WATER RWANDA</t>
  </si>
  <si>
    <t>SPOUTS OF WATER RWANDA, targeting the Hares client segment with a health product, has a contract engagement, 53 employees, and a value of RWF 73,626,412. It aims to impact 153 dependents, is owned by Lilliane, has a high priority status, and is managed by Digital Leads with direct agents.</t>
  </si>
  <si>
    <t>ERICK'S FAMILY</t>
  </si>
  <si>
    <t>Erick's Family, a client in the Hares segment, has a health product contract with a value of 1,748,607 RWF, targeting 4 dependents. The engagement is managed by Lilliane, with Digital Leads as the broker and Direct agents. The priority is low, and the status is ToFu.</t>
  </si>
  <si>
    <t>UWAMAHORO FRANCINE</t>
  </si>
  <si>
    <t>SERVTECH</t>
  </si>
  <si>
    <t>SERVTECH is engaged with the client segment Hares in the health product sector, with a contract valued at 11,223,969 RWF, targeting 23 dependents. The engagement is owned by Lilliane and is currently at a medium priority status, with direct agents and digital leads as the broker.</t>
  </si>
  <si>
    <t>Akagera Aviation</t>
  </si>
  <si>
    <t>Akagera Aviation is a client in the health sector, with a contract engagement and a high priority. The company has 41 employees and a targeted reach of 123 dependents. The owner is Lilliane and the broker is Digital Leads, with direct agents.</t>
  </si>
  <si>
    <t>CLASSIC OPTIC</t>
  </si>
  <si>
    <t>The document details a contract engagement for the client segment "Hares" regarding health products, with an expected close date of September 30, 2024. The contract has a RWF value of 6,075,514, targeting 12 dependents, and is managed by owner Lilliane through Digital Leads with direct agents.</t>
  </si>
  <si>
    <t>Loic’s family</t>
  </si>
  <si>
    <t>IRADUKUNDA LYDIE</t>
  </si>
  <si>
    <t>Uwimanaduhaye Ismael</t>
  </si>
  <si>
    <t>Care International</t>
  </si>
  <si>
    <t>SHAHANSHAH FOREX</t>
  </si>
  <si>
    <t>SHAHANSHAH FOREX is a health product for the client segment "Hares," with a contract engagement and a medium priority status. It has an employee size of 24, a RWF value of 23,720,332, and targets 57 dependents. The owner is Lilliane, and it is brokered through Digital Leads with direct agents.</t>
  </si>
  <si>
    <t>NYIRANSENGIMANA JOSEPHINE</t>
  </si>
  <si>
    <t>Paramount Company</t>
  </si>
  <si>
    <t>Paramount Company is a client segment focused on Hares in the health industry. The company has 5 employees and a target of 8 dependents. The engagement is through a contract and the owner is Lilliane. The status is ToFu (Top of Funnel) with a medium priority. The broker is Digital Leads and the agents are DIRECT.</t>
  </si>
  <si>
    <t>NDAYISHIMIYE EVARISTE’S FAMILY</t>
  </si>
  <si>
    <t>MWEREKENDE ERICK</t>
  </si>
  <si>
    <t>Client Mwerekende Erick, under the Hares segment, has a health product contract with a value of RWF 481696, targeting one dependent. The engagement is managed by Lilliane, with low priority, and brokered by Digital Leads through direct agents.</t>
  </si>
  <si>
    <t>REMOTE EXPLORATION</t>
  </si>
  <si>
    <t>The document outlines a remote exploration project for the client segment "Hares" in the health product category, with a contract engagement valued at 950,515 RWF, targeting two dependents. The project is owned by Lilliane, currently in the ToFu status, with low priority, and involves direct agents and digital leads as brokers.</t>
  </si>
  <si>
    <t>OPEN-SOURCE KNOWLEDGE RWANDA</t>
  </si>
  <si>
    <t>TRES RWANDA</t>
  </si>
  <si>
    <t>TRES RWANDA, a health product for the Tigers client segment, engaged through a contract, covers 130 dependents with a value of 45,690,380 RWF. Managed by Lilliane, it has a high priority and was closed successfully. The broker is Digital Leads, and agents are direct. The employee size is 34.</t>
  </si>
  <si>
    <t>Kamanzi Bitega Louis Family</t>
  </si>
  <si>
    <t>The Kamanzi Bitega Louis Family is a client segment that falls under the Hares category and is interested in Health products. The engagement is through a contract and the employee size is 1. The RWF value is 1422003 and the targeted lives are 2 dependants. The owner is Lilliane and the status is at the top of the funnel (ToFu) with a medium priority. The broker for this client is Digital Leads.</t>
  </si>
  <si>
    <t>Mbonigaba’s Family</t>
  </si>
  <si>
    <t>MERVEILLE’S</t>
  </si>
  <si>
    <t>MERVEILLE’S is a health product contract targeting the Hares client segment, with an employee size of 1 and a value of 1,959,568 RWF. It covers 4 dependents, is owned by Lilliane, and has a medium priority status. The broker is Digital Leads, and the engagement is direct.</t>
  </si>
  <si>
    <t>MUVUNYI DARIUS</t>
  </si>
  <si>
    <t>Muvunyi Darius is a client in the health segment with a contract engagement, valued at RWF 997057, targeting 2 dependents. The status is ToFu, with high priority, and the broker is Digital Leads. The owner is Lilliane.</t>
  </si>
  <si>
    <t>ALSM  Ltd</t>
  </si>
  <si>
    <t>Client Kambanda Damien, under the Hares segment, engaged in a health product contract with an RWF value of 1,012,415 and two dependents. Managed by Lilliane, the priority is low, and the broker is Digital Leads with direct agents.</t>
  </si>
  <si>
    <t>Mike’s Family</t>
  </si>
  <si>
    <t>BISENGIMANA KULSUM</t>
  </si>
  <si>
    <t>ONEAL GISA &amp; LIYOLD IMENA</t>
  </si>
  <si>
    <t xml:space="preserve">Ibi Rwanda </t>
  </si>
  <si>
    <t>Ibi Rwanda is a health product targeting the Hares client segment. The engagement is under contract, with 6 employees and a RWF value of 12255692. The priority is low, with the owner being Lilliane. The broker is Digital Leads and the agents are direct.</t>
  </si>
  <si>
    <t>STARBUCKS</t>
  </si>
  <si>
    <t>The document details a contract engagement with Starbucks, targeting the health segment for a client segment of Hares. It involves 39 dependents, has a high priority, and is managed by Lilliane with a total RWF value of 17,492,282.</t>
  </si>
  <si>
    <t>IGIHOZO SHEILA</t>
  </si>
  <si>
    <t>IGIHOZO SHEILA is a low-priority health product contract for the Hares client segment, added on July 9, 2024, with an RWF value of 546336 and targeting one dependent. The owner is Lilliane, and the broker is Digital Leads with direct agents. The last edit was on August 14, 2024.</t>
  </si>
  <si>
    <t>RUBIKA EMMANUEL</t>
  </si>
  <si>
    <t>RUBIKA EMMANUEL is a health client in the Hares segment with a contract engagement, targeting 3 dependents and valued at RWF 1,475,003. The status is ToFu, with low priority, and it is managed by Lilliane through Digital Leads and direct agents.</t>
  </si>
  <si>
    <t>UWIBAMBE NIWEBASA EMMANUELLA</t>
  </si>
  <si>
    <t>The document details a client engagement for UWIBAMBE NIWEBASA EMMANUELLA in the health sector, targeting one dependent, with a contract value of RWF 539,898. The status is "ToFu," priority is medium, and it involves direct agents and digital leads.</t>
  </si>
  <si>
    <t>AIMS</t>
  </si>
  <si>
    <t>ALINE GAHONGAYIRE</t>
  </si>
  <si>
    <t>Aline Gahongayire is a client in the Hares segment with a health product contract added on July 9, 2024. The engagement involves one employee and one dependent, with an RWF value of 586,440. The owner is Lilliane, the status is ToFu, the priority is low, and the broker is Digital Leads with direct agents. Last edited on August 14, 2024.</t>
  </si>
  <si>
    <t>SAFINA MUKAGATETE</t>
  </si>
  <si>
    <t>The document details a client named Safina Mukagatete, associated with the health product segment for Hares, with a contract engagement valued at RWF 2,532,329, targeting 5 dependents. The owner is Lilliane, and the status is ToFu, with digital leads as the broker and direct agents involved.</t>
  </si>
  <si>
    <t>AFRICA SCHOOL OF GOVERNANCE FOUNDATION (ASG FOUNDATION)</t>
  </si>
  <si>
    <t>The Africa School of Governance Foundation (ASG Foundation) has a contract engagement with a client segment of Hares, focusing on health services. The foundation has an employee size of 3, a RWF value of 6,854,964, and targets 3 dependents. The owner is Lilliane, with a medium priority status, and the last edit was on September 17, 2024.</t>
  </si>
  <si>
    <t>Urusaro Salma’s Family</t>
  </si>
  <si>
    <t>Noela</t>
  </si>
  <si>
    <t>EARTHENABLE</t>
  </si>
  <si>
    <t>The document details the EARTHENABLE client segment for Hares in the health product category, with a high priority status. It includes information on employee size (187), RWF value (35143084), targeted lives (dependents), ownership by Lilliane, and engagement through a contract with digital leads as the broker and direct agents.</t>
  </si>
  <si>
    <t>Clara Kahindo Murairi</t>
  </si>
  <si>
    <t>NTABANA THEOGENE</t>
  </si>
  <si>
    <t>The document outlines details for a client named Ntambana Theogene in the health sector, targeting one dependent, with a contract value of RWF 481,696. The engagement is classified as ToFu with low priority, managed by owner Lilliane and brokered through Digital Leads.</t>
  </si>
  <si>
    <t>IBRAHIM MAHER’S FAMILY</t>
  </si>
  <si>
    <t>Ibrahim Maher's family is a client segment under health products, with a contract engagement valued at RWF 1,059,628, targeting two dependents. The status is ToFu, with low priority, managed by owner Lilliane and brokered through digital leads.</t>
  </si>
  <si>
    <t>CLESSE JEAN MARC'S FAMILY</t>
  </si>
  <si>
    <t>CLESSE JEAN MARC'S FAMILY is a client in the Hares segment, with a health product. The engagement is through a contract, with 1 employee and 5 targeted lives. The owner is Lilliane and the status is ToFu (Top of Funnel) with low priority. The broker is Digital Leads and the agents are Direct.</t>
  </si>
  <si>
    <t>NDISEKA ALPHONSE</t>
  </si>
  <si>
    <t>The document details a client named NDISEKA ALPHONSE in the health sector, with a contract valued at RWF 1,012,415 for two dependents. The owner is Lilliane, and the status is ToFu with low priority. The broker is Digital Leads, and agents are direct.</t>
  </si>
  <si>
    <t>KAYITARE'S FAMILY</t>
  </si>
  <si>
    <t>BIYOGA BEATRICE</t>
  </si>
  <si>
    <t>BIYOGA BEATRICE is a health product client in the Hares segment, added on July 9, 2024, with an engagement contract and a low priority status. The client has one employee and one dependent, with an RWF value of 521798. The owner is Lilliane, and the broker is Digital Leads, with direct agents involved.</t>
  </si>
  <si>
    <t>MANIRAGUHA JACQUELINE</t>
  </si>
  <si>
    <t>Client MANIRAGUHA JACQUELINE, under the Hares segment, has a health product contract with a value of 546,233 RWF, targeting one dependent. The engagement is managed by Lilliane with low priority, brokered through Digital Leads, and handled by direct agents.</t>
  </si>
  <si>
    <t>UKWISHAKA FRED’S HEALTH COVER</t>
  </si>
  <si>
    <t>UKWISHAKA FRED's health cover is targeted at the Hares client segment, with a contract value of RWF 1,547,071 for one employee and two dependents. The status is ToFu, with low priority, and it is managed by Lilliane through digital leads and direct agents.</t>
  </si>
  <si>
    <t>ITM AFRICA</t>
  </si>
  <si>
    <t>IMANZI COUNSELING REHABILITATION CENTER</t>
  </si>
  <si>
    <t>IMANZI Counseling Rehabilitation Center focuses on health services for the Hares client segment, with a contract engagement valued at RWF 6,472,347, targeting 13 dependents. The center has 6 employees and is currently in a medium priority status.</t>
  </si>
  <si>
    <t>Yousef Muhammad Family</t>
  </si>
  <si>
    <t>Yousef Muhammad Family, a client in the Hares segment, with a Health product. Last contact date was June 6, 2024. The RWF value is 3190946 and there are 5 dependents. The owner is Lilliane and the next action is to follow up on the contract. The status is closed and the broker is Digital Leads.</t>
  </si>
  <si>
    <t>PANGEA GROUP LTD</t>
  </si>
  <si>
    <t>PANGEA GROUP LTD, a client in the Health product segment, has a contract engagement with an employee size of 2 and a RWF value of 3,189,370, targeting 4 dependents. The owner is Lilliane, the status is ToFu, and the priority is medium. The broker is Digital Leads, and the agents are direct.</t>
  </si>
  <si>
    <t>NDAGIJIMANA JEAN BOSCO</t>
  </si>
  <si>
    <t>UWIZERA FRANCOISE’S FAMILY</t>
  </si>
  <si>
    <t>The document details a client engagement for UWIZERA FRANCOISE’S FAMILY in the health sector, with a contract valued at RWF 1,889,136, managed by owner Lilliane and brokered through Digital Leads. The status is ToFu with a low priority.</t>
  </si>
  <si>
    <t>Office Phase</t>
  </si>
  <si>
    <t>Office Phase for Health product with a RWF value of 539898. The owner is Lilliane and the next action is to follow up on the contract. The status is ToFu (Top of Funnel) with medium priority. The broker is Digital Leads.</t>
  </si>
  <si>
    <t>FAUSTIN FAMILY</t>
  </si>
  <si>
    <t>The document provides details about the Faustin Family health product, including its engagement type (contract), employee size (1), RWF value (2,190,898), targeted lives (5 dependents), owner (Lilliane), priority level (medium), broker (Digital Leads), and agents (direct). It was added and last edited on October 7, 2024.</t>
  </si>
  <si>
    <t>ITO EAST AFRICA LTD</t>
  </si>
  <si>
    <t>ITO EAST AFRICA LTD, a client in the Hares segment, has a health product contract with an RWF value of 5,598,090, targeting 11 dependents. The engagement is managed by Lilliane with a medium priority, brokered by Digital Leads.</t>
  </si>
  <si>
    <t>UWASE ELISE</t>
  </si>
  <si>
    <t>UWASE ELISE is a client in the Hares segment with a health product, added on July 9, 2024. The engagement is a contract with one employee and one dependent, valued at 1,083,520 RWF. The owner is Lilliane, the status is ToFu, priority is low, and the broker is Digital Leads with direct agents.</t>
  </si>
  <si>
    <t>TOM NYAKITI’S FAMILY</t>
  </si>
  <si>
    <t>Tom Nyakiti’s family is a client in the Hares segment with a health product contract. The engagement involves one employee, two dependents, and has a value of 847,100 RWF. The owner is Lilliane, with a low priority status and managed by Digital Leads brokers and Direct agents.</t>
  </si>
  <si>
    <t>Mukamakombe Jeane d’arc</t>
  </si>
  <si>
    <t>MUGISHA DONNELLA AMANDINE</t>
  </si>
  <si>
    <t>IRISARO BELISE</t>
  </si>
  <si>
    <t>IRISARO BELISE is a health product client in the Hares segment with a contract engagement and one employee. The RWF value is 546,336, targeting one dependent. Managed by Lilliane, the status is ToFu with low priority, brokered by Digital Leads, and handled directly by agents.</t>
  </si>
  <si>
    <t>B Reigns</t>
  </si>
  <si>
    <t>UN-IRMCT</t>
  </si>
  <si>
    <t>The document outlines details about UN-IRMCT, including a contract engagement with 520 employees, a RWF value of 150,228,531, targeted lives of 520 dependents, high priority status, and involvement of Digital Leads as the broker with direct agents.</t>
  </si>
  <si>
    <t>Hence Technology</t>
  </si>
  <si>
    <t>SAIF ALI’S</t>
  </si>
  <si>
    <t>SAIF ALI’S is a health product targeting the Hares client segment, with a contract engagement and a medium priority status. It has an RWF value of 2,298,072, covering 5 dependents, and is managed by owner Lilliane through direct agents and digital leads.</t>
  </si>
  <si>
    <t>RTI INTERNATIONAL</t>
  </si>
  <si>
    <t>RTI INTERNATIONAL is a client segment focused on Tigers and offers a Health product. The engagement is through a contract and the company has 44 employees. The RWF value is 87120289 and the targeted lives are 149 dependents. The owner is Lilliane and the status is ToFu with a high priority. The broker is Digital Leads and the agents are Direct.</t>
  </si>
  <si>
    <t>MANZI</t>
  </si>
  <si>
    <t>TRAUMA HELP RWANDA</t>
  </si>
  <si>
    <t>The document outlines a health-related contract for Trauma Help Rwanda, targeting the Hares client segment with a total value of RWF 11,382,259, covering 11 dependents. The engagement is prioritized as high and managed by Lilliane, with digital leads as the broker.</t>
  </si>
  <si>
    <t>NIYONZIMA THERESE</t>
  </si>
  <si>
    <t>The document details a client named Niyonzima Therese in the health sector, associated with the Hares segment. The contract has a value of RWF 521,798, targets one dependent, and is managed by owner Lilliane with a low priority status. Engagement is through digital leads and direct agents.</t>
  </si>
  <si>
    <t>CLAIRE UWIMBABAZI</t>
  </si>
  <si>
    <t>Claire Uwimbabazi is a client in the health sector with a contract engagement, targeting 3 dependents and valued at RWF 918,697. The client segment is Hares, with a low priority status and is owned by Lilliane.</t>
  </si>
  <si>
    <t>UWIMANA UMMY</t>
  </si>
  <si>
    <t>UWIMANA UMMY is a high-priority health product client in the Hares segment, added on July 9, 2024, with a contract engagement and an RWF value of 1,715,640. The client targets 4 dependents, is managed by Lilliane, and involves Digital Leads as the broker and Direct agents.</t>
  </si>
  <si>
    <t>ROSSAN WENDY</t>
  </si>
  <si>
    <t>Client ROSSAN WENDY, in the Hares segment, is engaged in a health product contract with a value of 1,043,598 RWF, targeting 2 dependents. The owner is Lilliane, with a medium priority status, and it is currently at the ToFu stage. The broker is Digital Leads, and agents are direct.</t>
  </si>
  <si>
    <t>GISELE’S HEALTH COVER</t>
  </si>
  <si>
    <t>Gisele's health cover is targeted at the Hares client segment with a contract engagement, covering one employee and one dependent. The RWF value is 546,336, and it is currently in the ToFu status with low priority, managed by owner Lilliane and brokered through Digital Leads.</t>
  </si>
  <si>
    <t xml:space="preserve">EPCA </t>
  </si>
  <si>
    <t>Delphine 07886543082</t>
  </si>
  <si>
    <t>May 10, 2024 10:30 AM (GMT+2)</t>
  </si>
  <si>
    <t>CHIJIOKE FAVOUR IHEMEDU</t>
  </si>
  <si>
    <t>Chijioke Favour Ihemedu, a client in the Hares segment, engaged in a health product contract with a low priority status, has one employee and one dependent, and a RWF value of 173,438. The owner is Lilliane, the broker is Digital Leads, and the agents are direct. The status is closed.</t>
  </si>
  <si>
    <t>AGEG ALOCATION</t>
  </si>
  <si>
    <t>AGEG Allocation is a health product contract for the Hares client segment, added on July 8, 2024, with an RWF value of 3,657,715 and targeting 7 dependents. The engagement is managed by Lilliane, with a medium priority status, and involves Digital Leads as the broker and Direct agents.</t>
  </si>
  <si>
    <t>MUHOZA LAURENCE’S FAMILY</t>
  </si>
  <si>
    <t>Muhoza Laurence's family has a health product contract under the Hares client segment, added on July 9, 2024, with an RWF value of 1,059,628 and targeting 2 dependents. The engagement is managed by Lilliane with low priority, brokered by Digital Leads, and handled directly by agents.</t>
  </si>
  <si>
    <t>KWIZERA CONSOLATE</t>
  </si>
  <si>
    <t>Mutabazi Byron Family</t>
  </si>
  <si>
    <t>Mount Carmel</t>
  </si>
  <si>
    <t>Medisell</t>
  </si>
  <si>
    <t>University of Kigali Students</t>
  </si>
  <si>
    <t>The University of Kigali Students, under the client segment "Elephant," have engaged in a health product contract with a value of RWF 110,370,000, targeting 400 dependents. The contract is managed by Lilliane, with high priority and brokered by Digital Leads. The engagement involves direct agents and was last edited on August 13, 2024.</t>
  </si>
  <si>
    <t>Apollo’s Family</t>
  </si>
  <si>
    <t>NIYIBIZI VINCENT ’S FAMILY</t>
  </si>
  <si>
    <t>Niyibizi Vincent's family engagement involves a contract with one employee, a value of RWF 930,734, targeting three dependents, and is managed by owner Lilliane with a low priority status.</t>
  </si>
  <si>
    <t>Ms ANITA VIZSY</t>
  </si>
  <si>
    <t>HAGENIMANA ERNEST’S FAMILY</t>
  </si>
  <si>
    <t>Hagenimana Ernest’s family is a client in the Hares segment with a health product contract. The engagement involves one employee, a value of 1,889,136 RWF, and targets four dependents. Managed by Lilliane, the status is ToFu with low priority, brokered by Digital Leads and handled directly by agents.</t>
  </si>
  <si>
    <t>TELE 10</t>
  </si>
  <si>
    <t>TELE 10, a health product client in the Hares segment, has a contract engagement with 20 employees and 56 dependents. The RWF value is 15,680,267. The owner is Lilliane, the broker is Digital Leads, and the agents are Ascoma Insurance Brokers. The status is ToFu with medium priority.</t>
  </si>
  <si>
    <t>MUKARIBAGIZA MARIE JEANNE</t>
  </si>
  <si>
    <t>Bancassurance</t>
  </si>
  <si>
    <t>MUKARIBAGIZA MARIE JEANNE is a client in the health product segment for Hares, added on September 3, 2024, with a RWF value of 701727 and one targeted dependent. The engagement is through bancassurance, with a low priority status and direct agents. The last edit was on September 11, 2024.</t>
  </si>
  <si>
    <t>Fred Ukwishaka</t>
  </si>
  <si>
    <t>AIM GLOBAL RWANDA</t>
  </si>
  <si>
    <t>AIM GLOBAL RWANDA, targeting the Hares client segment with a health product, has a contract engagement valued at RWF 11,019,782, covering 26 dependents. The team consists of 9 employees, led by Lilliane, with Digital Leads as the broker and direct agents. The status is ToFu with medium priority.</t>
  </si>
  <si>
    <t>JEAN DE DIEU KIBIBI</t>
  </si>
  <si>
    <t>Jean de Dieu Kibibi is a client in the Hares segment with a health product contract, added on July 9, 2024. The contract covers 6 dependents with an RWF value of 2,214,013. The engagement is handled by Lilliane, with a medium priority status and brokered by Digital Leads. The last edit was on August 13, 2024.</t>
  </si>
  <si>
    <t>NIYONZIMA APPOLINAIRE</t>
  </si>
  <si>
    <t>Client NIYONZIMA APPOLINAIRE, under the Hares segment, has a health product contract with a value of RWF 1,480,199, targeting 3 dependents. Managed by Lilliane, the engagement has a low priority and is brokered by Digital Leads with direct agents.</t>
  </si>
  <si>
    <t>KURUMBUKA LEADERSHIP SOLUTIONS</t>
  </si>
  <si>
    <t>KURUMBUKA LEADERSHIP SOLUTIONS provides health products for the Hares client segment, with a contract engagement valued at RWF 13,562,226, targeting 12 dependents. The status is ToFu, with medium priority, and it involves direct agents and digital leads.</t>
  </si>
  <si>
    <t>ISHIMWE SANDRINE</t>
  </si>
  <si>
    <t>UWERA ALICE’S FAMILY</t>
  </si>
  <si>
    <t>Uwera Alice's family is a client in the Hares segment for a health product, with a contract engagement and one employee. The RWF value is 955,273, targeting one dependent. The owner is Lilliane, with a low priority status and brokered by Digital Leads through direct agents.</t>
  </si>
  <si>
    <t>MERVEILLE IRADUKUNDA</t>
  </si>
  <si>
    <t>Merveille Iradukunda is a client in the health sector, targeting one dependent, with a contract value of RWF 475,257. The engagement status is ToFu, with medium priority, and managed by Lilliane through direct agents and digital leads.</t>
  </si>
  <si>
    <t>The document outlines a health coverage proposal for a client segment called Hares, with a contract engagement valued at RWF 2,298,072 for 5 dependents. The owner is Lilliane, with a medium priority status and a goal to convert the client. The last edit was made on September 4, 2024.</t>
  </si>
  <si>
    <t>MANISHIMWE DIANE</t>
  </si>
  <si>
    <t>Manishimwe Diane is a low-priority health product client in the Hares segment, added on July 9, 2024, with an RWF value of 539,898 and one dependent. The engagement is a contract managed by Lilliane, with Digital Leads as the broker and Direct as the agent.</t>
  </si>
  <si>
    <t>TETA ICIA</t>
  </si>
  <si>
    <t>TETA ICIA is a health product engagement for the client segment "Hares," added on July 9, 2024, with a contract status and low priority. It targets one dependent, has an RWF value of 539898, and is managed by Lilliane with Digital Leads as the broker and Direct as the agents.</t>
  </si>
  <si>
    <t>IZERE BLAISE’S FAMILY</t>
  </si>
  <si>
    <t>IZERE BLAISE’S FAMILY is a health-related client segment with a contract engagement, targeting 3 dependents and valued at RWF 1,415,559. The owner is Lilliane, with a low priority status and managed through digital leads and direct agents.</t>
  </si>
  <si>
    <t>The document details a client named Nyiransengimana Josephine, categorized under the Hares segment, with a health product engagement. It was added on October 7, 2024, and has a high priority. The client has 20 employees, a value of RWF 28,535,701, and 69 targeted dependents. The owner is Lilliane, with Digital Leads as the broker and direct agents involved.</t>
  </si>
  <si>
    <t>Christian  Gakindi</t>
  </si>
  <si>
    <t>KABERA MARTHE</t>
  </si>
  <si>
    <t>KABERA MARTHE is a health product client targeting the Hares segment, with a contract engagement valued at RWF 746,990 for one dependent. The client has one employee and is managed by owner Lilliane, with a low priority status and direct agent involvement.</t>
  </si>
  <si>
    <t>MUKABAYIRE CHRISTINE JEANNE</t>
  </si>
  <si>
    <t>MUKABAYIRE CHRISTINE JEANNE is a client in the Hares segment with a contract engagement, an employee size of 1, and a RWF value of 701727. The client has 1 dependent, is owned by Lilliane, has a low priority status, and is managed by Digital Leads with direct agents.</t>
  </si>
  <si>
    <t>BIZIMANA EMMANUEL’S FAMILY</t>
  </si>
  <si>
    <t>Bizimana Emmanuel's family is a client in the Hares segment with a health product contract valued at 1,480,199 RWF, targeting three dependents. The engagement is managed by Lilliane, with low priority, and involves direct agents and Digital Leads as the broker.</t>
  </si>
  <si>
    <t>HAVUGIMANA EDISON’S FAMILY</t>
  </si>
  <si>
    <t>Havugimana Edison's family is a client segment focused on health, with a contract engagement valued at RWF 1,018,700, targeting two dependents. The status is ToFu, with low priority, and managed by owner Lilliane through digital leads and direct agents.</t>
  </si>
  <si>
    <t>NAHOM ARAYA’S FAMILY</t>
  </si>
  <si>
    <t>Nahom Araya's family, under the client segment "Hares," has a health product contract with a value of 1,901,392 RWF, covering 4 dependents. The engagement is managed by Lilliane, with a medium priority status and brokered by Digital Leads. The last update was on August 5, 2024.</t>
  </si>
  <si>
    <t xml:space="preserve">Murerwa Jane </t>
  </si>
  <si>
    <t>Frank’s Request</t>
  </si>
  <si>
    <t>Robert Nsengiyumva</t>
  </si>
  <si>
    <t>Mukakalisa Liberathe</t>
  </si>
  <si>
    <t>Mukakalisa Liberathe is a health product targeting the Hares client segment, with a contract engagement valued at RWF 488,832 for 4 dependents. The owner is Lilliane, and the status is ToFu with low priority, managed by Digital Leads and direct agents.</t>
  </si>
  <si>
    <t>LIAISON Broker</t>
  </si>
  <si>
    <t>The meeting will focus on sponsorship opportunities for the upcoming RIBA event.</t>
  </si>
  <si>
    <t>MUKAMA PASCAL ’S FAMILY</t>
  </si>
  <si>
    <t>MUKAMA PASCAL's family, part of the Hares client segment, has a health product engagement with a contract value of RWF 1,889,136, targeting 4 dependents. The status is ToFu, with direct agents and digital leads as brokers.</t>
  </si>
  <si>
    <t>REMOTE GROUP</t>
  </si>
  <si>
    <t>REMOTE GROUP, targeting the Hares client segment with a health product, has a contract engagement and a single employee. The RWF value is 481696, with one dependent targeted. The owner is Lilliane, the status is ToFu, and the priority is low. The broker is Digital Leads, and agents are direct.</t>
  </si>
  <si>
    <t>FIXA RWANDA</t>
  </si>
  <si>
    <t>The FIXA RWANDA project targets the health sector for the client segment "Hares," with a contract engagement valued at RWF 6,036,855, aimed at 13 dependents. It has a medium priority and is managed by Lilliane, with direct agents and digital leads as brokers.</t>
  </si>
  <si>
    <t>SINIZENGA IIDEPHONE’S FAMILY</t>
  </si>
  <si>
    <t>JASIRI VENTURE CREATION</t>
  </si>
  <si>
    <t>Jasiri Venture Creation targets the health sector for a client segment labeled "Tigers," with an employee size of 56 and a contract engagement valued at RWF 10,547,720. The project has a medium priority and is managed by Lilliane, with direct agents and digital leads as brokers.</t>
  </si>
  <si>
    <t>ENGIE ACCESS</t>
  </si>
  <si>
    <t>Presentation</t>
  </si>
  <si>
    <t>0788305018 Patrick Mugabo</t>
  </si>
  <si>
    <t>May 9, 2024 4:30 PM (GMT+2)</t>
  </si>
  <si>
    <t>ENGIE ACCESS is a health product with a high priority and contract engagement. The primary contact is Patrick Mugabo with a phone number of 0788305018. The broker is Olea Cuzo. The last contact and interaction dates were on May 9, 2024, and the next action is a presentation. The status is ToFu (Top of Funnel).</t>
  </si>
  <si>
    <t>Clarisse Ingabire</t>
  </si>
  <si>
    <t>FHI 360</t>
  </si>
  <si>
    <t>FHI 360 is engaged with the Tigers client segment for health services, with a contract value of 54,020,800 RWF targeting 116 dependents. The engagement is prioritized as high, managed by owner Lilliane, and involves direct agents and digital leads as brokers.</t>
  </si>
  <si>
    <t>AKAGERA MEDICINES AFRICA</t>
  </si>
  <si>
    <t>AKAGERA MEDICINES AFRICA targets the Tigers client segment with a health product, valued at RWF 3,639,156, aimed at 4 dependents. The engagement is a contract with a medium priority status, and it is managed by Lilliane.</t>
  </si>
  <si>
    <t>Kalisa’s Family</t>
  </si>
  <si>
    <t>MUCYO IRENE HEALTH</t>
  </si>
  <si>
    <t>JACKY</t>
  </si>
  <si>
    <t>The document details a client named JACKY in the health sector, targeting the Hares segment, with a contract engagement and a low priority status. It has a RWF value of 481696, one employee, and one dependent, managed by owner Lilliane and brokered through Digital Leads.</t>
  </si>
  <si>
    <t>PROOMNIBUS POLYCLINIC</t>
  </si>
  <si>
    <t>Tamba</t>
  </si>
  <si>
    <t>IBI RWANDA</t>
  </si>
  <si>
    <t>IBI Rwanda, targeting the Hares client segment, offers a health product under a contract engagement. The company has 6 employees, a value of 13,138,975 RWF, and aims to cover 31 dependents. Managed by Lilliane, the project has a medium priority and involves Digital Leads as the broker with direct agents. Last edited on August 5, 2024.</t>
  </si>
  <si>
    <t>MUKAHIRWA AGATHA</t>
  </si>
  <si>
    <t>Client Mukahirwa Agatha, under the Hares segment, has a health product contract with a value of RWF 521,798, targeting one dependent. The engagement is managed by Lilliane with low priority and brokered through Digital Leads. Last edited on August 14, 2024.</t>
  </si>
  <si>
    <t xml:space="preserve">Republica </t>
  </si>
  <si>
    <t>NKUSI EUGENE BATANAGE</t>
  </si>
  <si>
    <t>NKUSI EUGENE BATANAGE has a health product added on July 9, 2024, with a contract engagement, one employee, and a value of 777698 RWF. The targeted lives include one dependent. The owner is Lilliane, with a low priority status and brokered by Digital Leads. The last edit was on August 13, 2024.</t>
  </si>
  <si>
    <t>Bazubagira Ayidini</t>
  </si>
  <si>
    <t>Bizimana Paulin</t>
  </si>
  <si>
    <t>MUJAWAMARIYA PLACIDE</t>
  </si>
  <si>
    <t>The document outlines details for the client MUJAWAMARIYA PLACIDE in the health sector, targeting a single dependent with a contract value of RWF 521,798. The engagement is marked as low priority and is managed by owner Lilliane, with brokers and agents involved in direct digital leads.</t>
  </si>
  <si>
    <t>EMMANUEL NYIRIMANA</t>
  </si>
  <si>
    <t>MICROFINANCE INSTITUTION IN RWANDA</t>
  </si>
  <si>
    <t>The document details a microfinance institution in Rwanda focused on health products, serving a client segment of 41 dependents with a contract value of RWF 26,130,077. The institution has 18 employees and is managed by owner Lilliane, with a medium priority status.</t>
  </si>
  <si>
    <t>UMUTONI SHARON FAMILY</t>
  </si>
  <si>
    <t>The UMUTONI SHARON FAMILY is a health client segment with a contract engagement, targeting one dependent. It has a low priority status and a RWF value of 948,834, managed by owner Lilliane and brokered through Digital Leads.</t>
  </si>
  <si>
    <t>ASYV</t>
  </si>
  <si>
    <t>ASYV is a high-priority health product contract for the Elephant client segment, managed by Lilliane, with 183 employees and 558 dependents. The RWF value is 88,112,295, and the engagement is facilitated by Digital Leads brokers and direct agents.</t>
  </si>
  <si>
    <t>NDIRIMANA JEAN</t>
  </si>
  <si>
    <t>The document details a client named NDIRIMANA JEAN in the health product segment, with a contract engagement valued at RWF 2,648,159 for 6 dependents. The client is managed by Lilliane, with a medium priority status, and involves brokers from Digital Leads and agents from Ascoma Insurance Brokers.</t>
  </si>
  <si>
    <t>Chijioke Favor Ihemedu</t>
  </si>
  <si>
    <t>Tharcisee Kagwisagye</t>
  </si>
  <si>
    <t>LAOPROJEKT PLC</t>
  </si>
  <si>
    <t>MUHOZA JOHN FAMILY</t>
  </si>
  <si>
    <t>The MUHOZA JOHN FAMILY is a health client segment with a contract engagement, targeting 4 dependents, and has a value of RWF 1,415,559. The owner is Lilliane, and the status is ToFu with a low priority.</t>
  </si>
  <si>
    <t>MSPH RWANDA-ICAP</t>
  </si>
  <si>
    <t>The document outlines details of the MSPH Rwanda-ICAP engagement, including a health product for the client segment "Hares," with a contract value of RWF 26,587,718, targeting 67 dependents. The engagement is owned by Lilliane, has a medium priority, and is currently in the ToFu status.</t>
  </si>
  <si>
    <t>Imuragire Jean de dieu’s Family</t>
  </si>
  <si>
    <t>Imuragire Jean de dieu's family is a client in the health segment, with a contract engagement and a priority level of medium. The owner is Lilliane and the broker is Digital Leads. The family has 4 dependents and a RWF value of 1889136.</t>
  </si>
  <si>
    <t>FAMILY HEALTH COVER</t>
  </si>
  <si>
    <t>The document outlines a family health cover for the client segment "Hares," with a contract engagement, targeting 2 dependents, and a RWF value of 2,315,959. The owner is Lilliane, with a low priority status, and it was last edited on September 5, 2024.</t>
  </si>
  <si>
    <t>MUGANGA SACCO</t>
  </si>
  <si>
    <t>MUGANGA SACCO targets the Tigers client segment with a health product, involving a contract for 44 employees and covering 134 dependents, valued at RWF 52,605,521. The status is ToFu with medium priority, managed by Lilliane and brokered through Digital Leads.</t>
  </si>
  <si>
    <t>AVF Ventures</t>
  </si>
  <si>
    <t>AVF Ventures, a health product, is engaged in a contract with a RWF value of 1386600. The targeted lives are 3, and the owner is Lilliane. The next action is to follow up on the contract. The status is ToFu (Top of Funnel) with a high priority. The broker is Digital Leads.</t>
  </si>
  <si>
    <t>NYIRABAZUNGU JOSEPHINE</t>
  </si>
  <si>
    <t>NYIRABAZUNGU JOSEPHINE is a low-priority health product client in the Hares segment, with a contract engagement and an RWF value of 644083. The client has one employee and one dependent, managed by Lilliane with Digital Leads as the broker and Direct agents.</t>
  </si>
  <si>
    <t>ZANINKA LILIANE</t>
  </si>
  <si>
    <t>Zaninka Liliane is a client in the health sector with a low priority status, targeting one dependent. The contract was added on September 4, 2024, with a value of RWF 553,473, and is managed through digital leads and direct agents.</t>
  </si>
  <si>
    <t>KEYRUS</t>
  </si>
  <si>
    <t>KEYRUS is engaged with the client segment "Hares" in the health product sector, with a contract value of 3,330,872 RWF for 7 targeted lives. The engagement is owned by Lilliane, has a medium priority, and is in the ToFu status, with direct agents and brokered through Digital Leads.</t>
  </si>
  <si>
    <t>Munyemana Sultan</t>
  </si>
  <si>
    <t>Ngenda’s Family</t>
  </si>
  <si>
    <t>UWAMAHORO HEREIN</t>
  </si>
  <si>
    <t>UZABURAHO THEODORIC</t>
  </si>
  <si>
    <t>TripGo</t>
  </si>
  <si>
    <t>GAJU</t>
  </si>
  <si>
    <t>AGNES KAMIRINDI</t>
  </si>
  <si>
    <t>Agnes Kamirindi is a client in the health segment with a contract engagement, targeting one dependent. The client has a low priority status and a value of RWF 539,898. The owner is Lilliane, and the last edit was on September 16, 2024.</t>
  </si>
  <si>
    <t>MANZI FAMILY COVER</t>
  </si>
  <si>
    <t>The Manzi Family cover is a health product for the Hares client segment, with a RWF value of 1,805,077 and targeting 4 dependents. The engagement status is ToFu, with medium priority, and it is managed by owner Lilliane through digital leads and direct agents.</t>
  </si>
  <si>
    <t>UMUGWANEZA MARIE GORETH</t>
  </si>
  <si>
    <t>Umugwaneza Marie Goreth is a client in the Hares segment, with a health product. The engagement is through a contract, with a single employee and a RWF value of 546,336. The targeted lives are 1, and the owner is Lilliane. The status is ToFu (Top of Funnel) with a low priority. The broker is Digital Leads, and the agents are Direct.</t>
  </si>
  <si>
    <t>GERSHOM’S FAMILY</t>
  </si>
  <si>
    <t>Gershom's Family is a health product targeting the Hares client segment, with a contract engagement, one employee, and a RWF value of 1,059,628. The status is ToFu, priority is low, and it involves one dependent, with digital leads as the broker and direct agents.</t>
  </si>
  <si>
    <t>Wells Salvation Church</t>
  </si>
  <si>
    <t>Pastor Innocent</t>
  </si>
  <si>
    <t>This document provides information about Wells Salvation Church, including the last contact date, interaction date, product, engagement, RWF value, owner, next action, status, priority, primary contact, primary email, and broker.</t>
  </si>
  <si>
    <t>DONATH</t>
  </si>
  <si>
    <t>DONATH is a health product contract for the Hares client segment, added on July 9, 2024, with an RWF value of 1,978,349, targeting 5 dependents. The owner is Lilliane, with a low priority status and engagement through Digital Leads brokers and direct agents.</t>
  </si>
  <si>
    <t>BYIRINGIRO EDMOND</t>
  </si>
  <si>
    <t>BYIRINGIRO EDMOND is a client in the health product segment with a contract engagement, targeting 3 dependents. The RWF value is 1,480,199, and the status is ToFu with low priority. The owner is Lilliane, and the last edit was on September 20, 2024.</t>
  </si>
  <si>
    <t>Rutagengwa Emmanuel</t>
  </si>
  <si>
    <t>Murerwa Jeanne</t>
  </si>
  <si>
    <t>CENFRI RWANDA</t>
  </si>
  <si>
    <t>CENFRI Rwanda focuses on the health product for the Hares client segment, with a contract engagement valued at RWF 2,649,324, targeting 4 dependents. The project is owned by Lilliane, has a medium priority, and involves direct agents and digital leads.</t>
  </si>
  <si>
    <t xml:space="preserve">Fitness Point </t>
  </si>
  <si>
    <t>Ole</t>
  </si>
  <si>
    <t>Leandre Cyiza</t>
  </si>
  <si>
    <t>May 25, 2023</t>
  </si>
  <si>
    <t>ENGIE</t>
  </si>
  <si>
    <t xml:space="preserve">Patrick </t>
  </si>
  <si>
    <t>May 29, 2023</t>
  </si>
  <si>
    <t xml:space="preserve">SP Petroleum </t>
  </si>
  <si>
    <t>Javan</t>
  </si>
  <si>
    <t>Soho Fitness</t>
  </si>
  <si>
    <t xml:space="preserve">Yannick </t>
  </si>
  <si>
    <t>June 9, 2023</t>
  </si>
  <si>
    <t xml:space="preserve">MTN Rwanda </t>
  </si>
  <si>
    <t xml:space="preserve">Skol Rwanda </t>
  </si>
  <si>
    <t xml:space="preserve">DHL </t>
  </si>
  <si>
    <t>Fred GASHUMBA</t>
  </si>
  <si>
    <t>June 2, 2023</t>
  </si>
  <si>
    <t xml:space="preserve">Mount Meru </t>
  </si>
  <si>
    <t>AEGIS Trust</t>
  </si>
  <si>
    <t xml:space="preserve">Canal box </t>
  </si>
  <si>
    <t>June 12, 2023</t>
  </si>
  <si>
    <t>Bralirwa</t>
  </si>
  <si>
    <t>Waka Fitness</t>
  </si>
  <si>
    <t>Deborah</t>
  </si>
  <si>
    <t xml:space="preserve">United Nations </t>
  </si>
  <si>
    <t xml:space="preserve">Dr Felix </t>
  </si>
  <si>
    <t>May 19, 2023</t>
  </si>
  <si>
    <t xml:space="preserve">ERI Rwanda </t>
  </si>
  <si>
    <t>Emilienne</t>
  </si>
  <si>
    <t>May 30, 2023</t>
  </si>
  <si>
    <t>Akagera Business Group</t>
  </si>
  <si>
    <t>Liquid Telecom Rwanda</t>
  </si>
  <si>
    <t>Lina</t>
  </si>
  <si>
    <t>LIFE CARE</t>
  </si>
  <si>
    <t>Kevin Rudahinduka, Mika  Mbayire, Sandrina Rangira</t>
  </si>
  <si>
    <t>BRALIRWA</t>
  </si>
  <si>
    <t>Cold Call, Meeting (1)</t>
  </si>
  <si>
    <t>Kevin Rudahinduka, Mika  Mbayire</t>
  </si>
  <si>
    <t xml:space="preserve">Indian association </t>
  </si>
  <si>
    <t>SFH Rwanda</t>
  </si>
  <si>
    <t>Manasseh Gihana</t>
  </si>
  <si>
    <t>Kevin Rudahinduka</t>
  </si>
  <si>
    <t>Carnegie Melon University Staff</t>
  </si>
  <si>
    <t>Irene Munene</t>
  </si>
  <si>
    <t>July 17, 2023</t>
  </si>
  <si>
    <t xml:space="preserve">MOGAS </t>
  </si>
  <si>
    <t>MOGAS</t>
  </si>
  <si>
    <t>Ivan Rugamba</t>
  </si>
  <si>
    <t>May 15, 2023</t>
  </si>
  <si>
    <t>AIMS STUDENTS&amp; TUTORS</t>
  </si>
  <si>
    <t>AIMS STUDENTS &amp; TUTORS</t>
  </si>
  <si>
    <t>April 18, 2023</t>
  </si>
  <si>
    <t xml:space="preserve">Miavete Ltd </t>
  </si>
  <si>
    <t xml:space="preserve">Aliavan Ndungutse </t>
  </si>
  <si>
    <t>April 29, 2023</t>
  </si>
  <si>
    <t>B.E Kiady</t>
  </si>
  <si>
    <t>Broker( ZAMARA)</t>
  </si>
  <si>
    <t>ULTIMATE CONCEPTS LTD</t>
  </si>
  <si>
    <t>Grant ABC</t>
  </si>
  <si>
    <t>Cold Call, Meeting (2), RFQ, belly to belly</t>
  </si>
  <si>
    <t>Jack</t>
  </si>
  <si>
    <t>Grant Courtney</t>
  </si>
  <si>
    <t>March 28, 2024</t>
  </si>
  <si>
    <t>February 26, 2024</t>
  </si>
  <si>
    <t>RTC (Rwanda Trading Company)</t>
  </si>
  <si>
    <t>Follow up on Contract, Follow up payment, Follow up with a broker, Onboarding process, QUOTATION</t>
  </si>
  <si>
    <t>HR/CEO/BROKER</t>
  </si>
  <si>
    <t>Frank Gatete, Theogene Bishosi, Carmen Iradukunda</t>
  </si>
  <si>
    <t>AIB</t>
  </si>
  <si>
    <t>July 10, 2024 11:30 AM (GMT+2)</t>
  </si>
  <si>
    <t xml:space="preserve">Cigita Resorts </t>
  </si>
  <si>
    <t>Follow up call, Meeting (2), Prospect</t>
  </si>
  <si>
    <t>Frank Gatete, Theogene Bishosi</t>
  </si>
  <si>
    <t>MILIKA</t>
  </si>
  <si>
    <t>November 7, 2024</t>
  </si>
  <si>
    <t>CFO</t>
  </si>
  <si>
    <t>June 25, 2024 2:00 PM (GMT+2)</t>
  </si>
  <si>
    <t>Dar AL Handasah Consultants Company</t>
  </si>
  <si>
    <t>Broker/CLIENT</t>
  </si>
  <si>
    <t>BRD</t>
  </si>
  <si>
    <t>Follow up with a broker, follow up with HR</t>
  </si>
  <si>
    <t>February 16, 2024</t>
  </si>
  <si>
    <t>BRD for Elephant client segment in the Health product with a RWF value of 265,612,474. The employee size is 184. The owners are Frank Gatete and Theogene Bishosi. The next actions are to follow up with a broker and HR. The status is lost with a high priority. The last contact date was February 16, 2024. The broker is AIB.</t>
  </si>
  <si>
    <t>ONE ACRE FUND</t>
  </si>
  <si>
    <t>HR/PROCUREMENT</t>
  </si>
  <si>
    <t>December 20, 2024</t>
  </si>
  <si>
    <t>September 13, 2024 → September 13, 2024</t>
  </si>
  <si>
    <t>The document details a new engagement with ONE ACRE FUND, focusing on a health product for a whale client segment. Key information includes a high priority status, expected close date of October 31, 2024, and next actions involving follow-up quotes and calls. The engagement is managed by Frank Gatete and Theogene Bishosi, with a significant RWF value of 735,026,950.</t>
  </si>
  <si>
    <t>One &amp; Only Resorts</t>
  </si>
  <si>
    <t>March 31, 2025</t>
  </si>
  <si>
    <t>One &amp; Only Musanze</t>
  </si>
  <si>
    <t>CMU(Carnegie Mellon University)</t>
  </si>
  <si>
    <t>Follow up on Contract, Follow up with a broker, Onboarding process, contract Review</t>
  </si>
  <si>
    <t>Mika Inamahoro</t>
  </si>
  <si>
    <t>🐘 Elephants added to LeadSheet, 🐳 Whales added to LeadSheet</t>
  </si>
  <si>
    <t>The document outlines a closed contract engagement with Carnegie Mellon University (CMU) in the health sector, involving 107 targeted lives and a RWF value of 107,519,305. Key actions include sending the contract by June 18, 2024, following up with Global Risk Advisors, and updating CMU's procurement platform with bank account details. The primary contact is Mika Inamahoro, and the status is marked as high priority.</t>
  </si>
  <si>
    <t>IRCAD AFRICA</t>
  </si>
  <si>
    <t>IRCAD AFRICA is a client in the Tigers segment with a contract engagement in the Health product. The expected close date is July 15, 2024. The primary contact is HR and the secondary contact is Manuella. The owner of the account is Frank Gatete and Theogene Bishosi. The next actions include follow up on a quote and a call. The status is ToFu (Top of Funnel) with a medium priority. The broker for this client is broker/Global Risk.</t>
  </si>
  <si>
    <t>Qatar Airways</t>
  </si>
  <si>
    <t xml:space="preserve">Phiona Nyabongo Komuntale </t>
  </si>
  <si>
    <t>Qatar Airways is engaged in a health product contract targeting 47 dependents, with a value of 7,000,000 RWF. The client segment is Hares, with 16 employees. The primary contact is Phiona Nyabongo Komuntale, and the next action is to follow up with a broker. The status is MoFu with a medium priority, and the expected close date is September 9, 2024.</t>
  </si>
  <si>
    <t>NEST RWANDA</t>
  </si>
  <si>
    <t>Follow up Quote, Follow up call, Meeting (1), QUOTATION</t>
  </si>
  <si>
    <t>BROKER</t>
  </si>
  <si>
    <t>September 6, 2024</t>
  </si>
  <si>
    <t>📅 Weekly meeting with Team, 🤚In-person Presentation</t>
  </si>
  <si>
    <t>September 11, 2024</t>
  </si>
  <si>
    <t>NEST RWANDA is currently in negotiation for a health product with a RWF value of 42,502,736, expected to close by September 30, 2024. The client segment is Tigers, with key actions including follow-up calls and meetings. The primary contact is a broker from Global Risk, and the engagement involves a contract.</t>
  </si>
  <si>
    <t>Singita kinigi luxury lodge</t>
  </si>
  <si>
    <t>Follow up Quote, Follow up call, Meeting (1)</t>
  </si>
  <si>
    <t>HR ELVIS</t>
  </si>
  <si>
    <t>December 2, 2024</t>
  </si>
  <si>
    <t>Singita Kinigi Luxury Lodge is a client in the Elephant segment, with a product related to health. The expected close date for the interaction is December 2, 2024. The RWF value is 79000000. The primary contact is HR Elvis and the brokers are Broker/Global Risk Advisors. The next actions include a follow-up quote, follow-up call, and a meeting. The status is MoFu and the priority is medium.</t>
  </si>
  <si>
    <t>October 11, 2024</t>
  </si>
  <si>
    <t>The document details a client engagement for a health product with the Tigers segment, including key dates such as last contact on September 9, 2024, and expected close on October 11, 2024. The engagement is at the BoFu stage with a medium priority, and next actions include following up with a quote and a call. The primary contact is HR, and the owners are Frank Gatete and Theogene Bishosi.</t>
  </si>
  <si>
    <t>CIAT</t>
  </si>
  <si>
    <t>Alphoncia MUKAGATERA, REGIS HABIMANA</t>
  </si>
  <si>
    <t>February 29, 2024</t>
  </si>
  <si>
    <t>CIAT is a client in the health sector, with a value of RWF 44,000,000 and an employee size of 26. The primary contacts are Alphoncia MUKAGATERA and REGIS HABIMANA. The last contact date was February 16, 2024, and the expected close date is February 29, 2024. The status is lost, and the next action is to follow up on the quote.</t>
  </si>
  <si>
    <t>KEPLER UNIVERSITY STAFF</t>
  </si>
  <si>
    <t>Follow up Quote, Meeting (1), QUOTATION</t>
  </si>
  <si>
    <t>Le Placier en Assurance</t>
  </si>
  <si>
    <t>The document outlines details regarding a new business engagement with Kepler University for health products, including key dates, ownership by Frank Gatete and Theogene Bishosi, and a high priority status. The next actions involve following up on a quote and scheduling a meeting, with an expected close date of October 31, 2024.</t>
  </si>
  <si>
    <t>GASABO 3D</t>
  </si>
  <si>
    <t>Broadband systems corporation (BSC)</t>
  </si>
  <si>
    <t>Follow up call, Meeting (1), QUOTATION, RFQ</t>
  </si>
  <si>
    <t>Both Broker and client</t>
  </si>
  <si>
    <t>CALL CENTER INTERNATIONAL(CCI)</t>
  </si>
  <si>
    <t>Follow up Quote, Follow up call, Meeting (2), QUOTATION</t>
  </si>
  <si>
    <t>HUSNA/CEO</t>
  </si>
  <si>
    <t>August 1, 2024</t>
  </si>
  <si>
    <t>CALL CENTER INTERNATIONAL (CCI) engaged in a high-priority health product contract with 442 employees, valued at RWF 88,141,530. The interaction occurred on July 31, 2024, with the expected close date on August 1, 2024. The status is now closed, with primary contact being CEO Husna and owners Frank Gatete and Theogene Bishosi.</t>
  </si>
  <si>
    <t>kisagara power plant</t>
  </si>
  <si>
    <t>Frank Gatete, Michel Rucaca</t>
  </si>
  <si>
    <t>June 29, 2024</t>
  </si>
  <si>
    <t>COPEDU</t>
  </si>
  <si>
    <t>Prospect, Sent Quote</t>
  </si>
  <si>
    <t>ENATA/Global Risk</t>
  </si>
  <si>
    <t>Frank Gatete, Cutie, Theogene Bishosi</t>
  </si>
  <si>
    <t>September 4, 2024</t>
  </si>
  <si>
    <t>The document outlines details about a new client engagement with COPEDU in the health sector, including key dates, stakeholders, and the status of the interaction. The next action involves prospecting and sending a quote, with regular interactions planned between the broker and client.</t>
  </si>
  <si>
    <t>BANK OF AFRICA</t>
  </si>
  <si>
    <t>SETH CFO</t>
  </si>
  <si>
    <t>NEW GLOBE EDUCATION SERVICE</t>
  </si>
  <si>
    <t>Frank Gatete, Cutie</t>
  </si>
  <si>
    <t>NEVER AGAIN RWANDA</t>
  </si>
  <si>
    <t>Cecil Halkey</t>
  </si>
  <si>
    <t>March 8, 2024</t>
  </si>
  <si>
    <t>UMUHOZA IKIREZI Ange Divine</t>
  </si>
  <si>
    <t>Umuhoza Ikirezi Ange Divine</t>
  </si>
  <si>
    <t>April 19, 2024</t>
  </si>
  <si>
    <t>April 11, 2024</t>
  </si>
  <si>
    <t>MUTABAZI BYRON`S FAMILY</t>
  </si>
  <si>
    <t>This document provides information about Mutabazi Byron's family, including the last contact date, interaction date, client segment, product, engagement, employee size, RWF value, targeted lives, owner, OKR's, next action, status, priority, and broker.</t>
  </si>
  <si>
    <t>NCBA</t>
  </si>
  <si>
    <t>Q-SOURCING SOLA</t>
  </si>
  <si>
    <t>Fred Muzungu</t>
  </si>
  <si>
    <t>BSC</t>
  </si>
  <si>
    <t>URUSARO SALMA`S FAMILY</t>
  </si>
  <si>
    <t xml:space="preserve">AIF </t>
  </si>
  <si>
    <t>GAL HUB</t>
  </si>
  <si>
    <t xml:space="preserve">GAJU EVELYNE </t>
  </si>
  <si>
    <t>MOUNT MERU</t>
  </si>
  <si>
    <t>VINNY</t>
  </si>
  <si>
    <t>March 20, 2023</t>
  </si>
  <si>
    <t>ABC FINHOUSE LTD</t>
  </si>
  <si>
    <t>ABC Finhouse Ltd is engaged with the Tigers client segment for health products, with a contract value of RWF 79,073,782 and targeted lives of 125 dependents. The account is owned by Frank Gatete and Cutie, with a high priority status and a next action of a follow-up email. The employee size is 60, and the broker involved is Global Risk.</t>
  </si>
  <si>
    <t>AMPERSAND RWANDA</t>
  </si>
  <si>
    <t>Blaise Inganda</t>
  </si>
  <si>
    <t>June 11, 2024 8:00 AM (GMT+2)</t>
  </si>
  <si>
    <t>AMPERSAND RWANDA is a client in the Elephant segment, engaged in a Health contract. The expected close date is June 30, 2024, and the primary contact is Blaise Inganda. The next action is a presentation, and the status is MoFu. The priority is high, and the owner is Frank Gatete. The primary email is mailto:blaise@liaisongroup.net, and the primary mobile phone is 250785644968.</t>
  </si>
  <si>
    <t>Gyslaine Agasaro</t>
  </si>
  <si>
    <t>April 22, 2024</t>
  </si>
  <si>
    <t>PRIME CEMENT</t>
  </si>
  <si>
    <t>SKOL</t>
  </si>
  <si>
    <t>Bigirimana Venarand</t>
  </si>
  <si>
    <t xml:space="preserve">ALU </t>
  </si>
  <si>
    <t>&amp; Procurement</t>
  </si>
  <si>
    <t>Alphonse Nkurunziza</t>
  </si>
  <si>
    <t>April 2, 2024</t>
  </si>
  <si>
    <t>ALU (April 2, 2024) - ProActiv product with a RWF value of 84348274, 681 employees, and owned by Frank Gatete. The status is closed, and the primary contact is Alphonse Nkurunziza. Next action is procurement.</t>
  </si>
  <si>
    <t>SAYONNA</t>
  </si>
  <si>
    <t>Anita Batamuriza</t>
  </si>
  <si>
    <t xml:space="preserve">WORLD VISION </t>
  </si>
  <si>
    <t>March 27, 2024</t>
  </si>
  <si>
    <t>INSTITUTION OF ENGINEERS RWANDA</t>
  </si>
  <si>
    <t>IREMBO</t>
  </si>
  <si>
    <t>ATLANTIQUE MICROFINANCE</t>
  </si>
  <si>
    <t>Atlantique Microfinance is a high priority prospect in the Tigers client segment, with a product focus on health. The RWF value is 78194821. The owner is Frank Gatete, and the next action is prospecting. The status is ToFu (Top of Funnel).</t>
  </si>
  <si>
    <t>MURERWA ANETH</t>
  </si>
  <si>
    <t>KASSIM NSHIMIYIMANA FAMILY</t>
  </si>
  <si>
    <t>Kassim Nshimiyimana</t>
  </si>
  <si>
    <t>The Kassim Nshimiyimana family, categorized under the Hares client segment, has engaged in a health contract. The primary contact is Kassim Nshimiyimana, and the next action is a follow-up call. The status is MoFu (Middle of Funnel) with low priority.</t>
  </si>
  <si>
    <t>KING FAISAL HOSPITAL</t>
  </si>
  <si>
    <t>KEPLER</t>
  </si>
  <si>
    <t>Rutongo Mining</t>
  </si>
  <si>
    <t xml:space="preserve">RIGHT SEAT </t>
  </si>
  <si>
    <t>This document provides information about the "RIGHT SEAT" engagement, which is a contract in the Health product segment for the Elephant client. The last interaction date was May 15, 2024, and the next action is to send a quote. The status is "ToFu" (Top of Funnel) with medium priority. The owner is Frank Gatete, and the broker is Broker.</t>
  </si>
  <si>
    <t>CHEMONICS</t>
  </si>
  <si>
    <t>Meeting (1), Prospect, Sent Quote</t>
  </si>
  <si>
    <t>HR/CFO</t>
  </si>
  <si>
    <t>Chemonics is a client in the Tigers segment, engaged in the Health product. The expected close date for the contract is August 28, 2024. The primary contact is HR/CFO, and the owner is Frank Gatete. The next action is a meeting, and a quote has been sent. The status is ToFu (Top of Funnel) with high priority. There is no background info, history of interactions, or requests/action items mentioned.</t>
  </si>
  <si>
    <t>CLINTON HEALTH ACCESS INITIATIVE</t>
  </si>
  <si>
    <t>M HOTEL</t>
  </si>
  <si>
    <t>AFRIPRECAST</t>
  </si>
  <si>
    <t>Prospect, belly to belly</t>
  </si>
  <si>
    <t>AFRIPRECAST is a high-priority health product for the Elephant client segment with a RWF value of 153,000,000. The owner is Frank Gatete, and the next action is to prospect belly to belly. The status is ToFu (Top of Funnel).</t>
  </si>
  <si>
    <t>NFT CONSULT ..</t>
  </si>
  <si>
    <t>NFT CONSULT is a high-priority prospect in the health product segment for the Elephant client. The owner is Frank Gatete, and the next action is to prospect. The status is ToFu (Top of Funnel).</t>
  </si>
  <si>
    <t>JASIRI</t>
  </si>
  <si>
    <t>SHEER LOGIC</t>
  </si>
  <si>
    <t>MTN RWANDACELL</t>
  </si>
  <si>
    <t>FXB</t>
  </si>
  <si>
    <t>DP World</t>
  </si>
  <si>
    <t>Shushant</t>
  </si>
  <si>
    <t>May 16, 2023</t>
  </si>
  <si>
    <t>MAGERWA</t>
  </si>
  <si>
    <t>East Africa University</t>
  </si>
  <si>
    <t>HOSO</t>
  </si>
  <si>
    <t>April 15, 2024 3:00 PM (GMT+2)</t>
  </si>
  <si>
    <t>CVL</t>
  </si>
  <si>
    <t>ALU</t>
  </si>
  <si>
    <t>Alphonse</t>
  </si>
  <si>
    <t>Frank Gatete, Carmen Iradukunda, arthur Shema</t>
  </si>
  <si>
    <t>May 31, 2023</t>
  </si>
  <si>
    <t>April 19, 2023</t>
  </si>
  <si>
    <t>NFT COUNSULT</t>
  </si>
  <si>
    <t>FRED</t>
  </si>
  <si>
    <t>Frank Gatete, Carmen Iradukunda</t>
  </si>
  <si>
    <t>NFT COUNSULT for Hares segment with a RWF value of 9500000 is currently in negotiation status. The primary contact is FRED with a mobile phone number of 0782064728. The expected close date was April 17, 2023. No background info, history of interactions, or action items are provided.</t>
  </si>
  <si>
    <t>Deriv</t>
  </si>
  <si>
    <t>Jean D`Amour Ndayizeye</t>
  </si>
  <si>
    <t>RON WEISS</t>
  </si>
  <si>
    <t>VANESSA / RON</t>
  </si>
  <si>
    <t>Frank Gatete</t>
  </si>
  <si>
    <t xml:space="preserve">GARDAWORLD </t>
  </si>
  <si>
    <t>CLIENT/BROKER</t>
  </si>
  <si>
    <t xml:space="preserve">AMPERSAND </t>
  </si>
  <si>
    <t>ActionAid Rwanda</t>
  </si>
  <si>
    <t>procurement</t>
  </si>
  <si>
    <t>ORYX ENERGIES</t>
  </si>
  <si>
    <t>SEMUHUNGU LEON</t>
  </si>
  <si>
    <t xml:space="preserve">CLIENT </t>
  </si>
  <si>
    <t>MUR PRODUCTION</t>
  </si>
  <si>
    <t>SMART CLASS</t>
  </si>
  <si>
    <t>AFRICA HEALTH CARE NETWORK RWANDA</t>
  </si>
  <si>
    <t>BRPKER</t>
  </si>
  <si>
    <t>EDUCATION DEVELOPMENT TRUST</t>
  </si>
  <si>
    <t>CIMERWA</t>
  </si>
  <si>
    <t>Follow up on Contract</t>
  </si>
  <si>
    <t>Visiting Brokers</t>
  </si>
  <si>
    <t>VW-RWANDA</t>
  </si>
  <si>
    <t>BROKER/ CLIENT</t>
  </si>
  <si>
    <t>October 22, 2024</t>
  </si>
  <si>
    <t>BHC LTD</t>
  </si>
  <si>
    <t>CLIENT AND BROKER</t>
  </si>
  <si>
    <t>October 15, 2024</t>
  </si>
  <si>
    <t>International alert</t>
  </si>
  <si>
    <t>GIZ</t>
  </si>
  <si>
    <t>ZIPLINE</t>
  </si>
  <si>
    <t>The document details a client interaction for ZIPLINE, with a last contact date of October 4, 2024, and an expected close date of October 31, 2024. The engagement is a contract in the health sector, valued at 6,615,000 RWF. The owner is Frank Gatete, with a medium priority status. The next action is a follow-up call, and the primary contact is HR.</t>
  </si>
  <si>
    <t>RUZIZI III ENERGY</t>
  </si>
  <si>
    <t>RUZIZI III ENERGY is a company owned by Frank Gatete with 22 employees. It belongs to the Hares client segment and has a RWF value of 40840791. The next action is a follow-up call, and the status is MoFu with high priority. The broker is DIRECT.</t>
  </si>
  <si>
    <t>NFT-AIRTEL</t>
  </si>
  <si>
    <t>Client /Broker</t>
  </si>
  <si>
    <t>The document outlines details regarding a new client engagement with Airtel for health products, with a contract value of RWF 109,484,480. The status is currently in negotiation, with a priority level of medium. Key actions include follow-up calls and meetings, with an expected closure date of September 26, 2024.</t>
  </si>
  <si>
    <t>KIPHAGRU</t>
  </si>
  <si>
    <t>KAGAME</t>
  </si>
  <si>
    <t>October 9, 2024</t>
  </si>
  <si>
    <t>The document details a client interaction with KIPHAGRU, including key dates such as last contact and expected close, client segment, product type, and engagement status. The next actions involve following up with a quote and a call, with a medium priority status and a focus on an in-person presentation.</t>
  </si>
  <si>
    <t>AMPERSAND</t>
  </si>
  <si>
    <t>AMPERSAND is a health product with a RWF value of 203,000,000. It is currently in the negotiation stage with a low priority. The owner is Frank Gatete. The last contact date was June 14, 2024, and the expected close date is June 28, 2024.</t>
  </si>
  <si>
    <t>TURNER &amp;TOWERS</t>
  </si>
  <si>
    <t>Blaise</t>
  </si>
  <si>
    <t>Turner &amp; Towers is engaged in a health product contract with an expected close date of August 30, 2024. The client segment is Tigers, and the RWF value is 11,876,168. The next action is to follow up on the quotation. The primary contact is Blaise, and the broker is LAISON RWANDA LTD. The status is BoFu with medium priority, and the owner is Frank Gatete.</t>
  </si>
  <si>
    <t>Clarise</t>
  </si>
  <si>
    <t>clarise</t>
  </si>
  <si>
    <t>This document provides information about the client "Clarise" in the Hares segment. The interaction and expected close dates are provided, along with details about the product, engagement, employee size, RWF value, targeted lives, owner, status, priority, primary contact, and primary email. The status is currently in negotiation and the priority is high.</t>
  </si>
  <si>
    <t>Reg</t>
  </si>
  <si>
    <t>May 28, 2024 11:00 AM (GMT+2)</t>
  </si>
  <si>
    <t>CHANCEN INTERNATIONAL</t>
  </si>
  <si>
    <t>AIM INTERNATIONAL STAFF</t>
  </si>
  <si>
    <t>QUOTATION, follow up with HR</t>
  </si>
  <si>
    <t>HR &amp; COO</t>
  </si>
  <si>
    <t>This document provides information about AIM INTERNATIONAL STAFF, a client in the Tigers segment. The interaction date was on June 26, 2024, and the expected close date is July 5, 2024. The engagement is a partnership, and the product is Health. The employee size is 34, and the RWF value is 63757841. The owner is Frank Gatete, and the next action is to provide a quotation and follow up with HR. The status is currently in negotiation and has a high priority. The primary contacts are HR and COO, and the broker is Broker/Global Risk Advisors.</t>
  </si>
  <si>
    <t>AMIR (Association of microfinance institutions in Rwanda)</t>
  </si>
  <si>
    <t>AMIR (Association of microfinance institutions in Rwanda) is engaged in a contract for a health product, with an expected close date of August 30, 2024. The organization, with 59 employees, is managed by Frank Gatete. The next action is to follow up with a quotation, and the current status is MoFu with medium priority.</t>
  </si>
  <si>
    <t>CEDRIC Ishimwe</t>
  </si>
  <si>
    <t>Visit Broker</t>
  </si>
  <si>
    <t>VISITING BROKERS</t>
  </si>
  <si>
    <t>PIERRE</t>
  </si>
  <si>
    <t>The document outlines details regarding a client named Pierre, including last contact and interaction dates, expected close date, client segment, product type, engagement status, RWF value, owner, objectives, next actions, and current negotiation status.</t>
  </si>
  <si>
    <t xml:space="preserve">REM </t>
  </si>
  <si>
    <t>Follow up Quote, Follow up on Contract, Follow up payment, QUOTATION</t>
  </si>
  <si>
    <t>Prince</t>
  </si>
  <si>
    <t>August 22, 2024</t>
  </si>
  <si>
    <t>The document details a closed engagement with the client segment "Hares" for a health product, managed by Frank Gatete. The last contact was on August 19, 2024, with a contract valued at 39,843,523 RWF. The next actions include following up on the quote, contract, and payment.</t>
  </si>
  <si>
    <t>BROKER/CLIENT</t>
  </si>
  <si>
    <t>The document outlines details of a client engagement with the Tigers segment regarding a health product. Key information includes interaction and expected close dates, a contract engagement status, a medium priority level, and next actions such as following up on a quote and call. The owner of the engagement is Frank Gatete, with a recorded RWF value of 30,510,894.</t>
  </si>
  <si>
    <t>Akagera aviation</t>
  </si>
  <si>
    <t>HR MONICA</t>
  </si>
  <si>
    <t>November 11, 2024</t>
  </si>
  <si>
    <t>KING FAISAL</t>
  </si>
  <si>
    <t>July 30, 2024</t>
  </si>
  <si>
    <t>KING FAISAL is a high priority health partnership opportunity with an expected close date of July 30, 2024. The primary contact is HR and the owner is Frank Gatete. The next actions include a follow-up quote and a meeting.</t>
  </si>
  <si>
    <t>HUAWAEI</t>
  </si>
  <si>
    <t>BOAZ</t>
  </si>
  <si>
    <t>The document details a negotiation with the client HUAWAEI in the health sector, with a contract engagement valued at 3,170,456 RWF. Key dates include last contact on September 16, 2024, and an expected close date of September 30, 2024. The next actions involve following up on a quote and a call, with a medium priority status.</t>
  </si>
  <si>
    <t>RWAZA HYDRO POWER PLAT</t>
  </si>
  <si>
    <t>Follow up call, QUOTATION</t>
  </si>
  <si>
    <t>LIAISON</t>
  </si>
  <si>
    <t>August 16, 2024</t>
  </si>
  <si>
    <t>The RWAZA Hydro Power Plant project, managed by Frank Gatete, is in the negotiation stage with a high priority. The expected close date is September 25, 2024, with a contract engagement valued at RWF 44,553,162. The next action is a follow-up call and quotation.</t>
  </si>
  <si>
    <t>Zipline is a client in the Hares segment, with a product in the Health category. The expected close date for this interaction is June 28, 2024. The owner is Frank Gatete and the primary contact is HR. The next actions are to follow up with a quote and a call. The status is MoFu with a medium priority. The broker is BROKER/OLEA-CUZO.</t>
  </si>
  <si>
    <t>MINISTRY OF HEALTH</t>
  </si>
  <si>
    <t>April 15, 2024 11:00 AM (GMT+2)</t>
  </si>
  <si>
    <t>IRADUKUNDA RUTH</t>
  </si>
  <si>
    <t>RUTH</t>
  </si>
  <si>
    <t>The document outlines details regarding a client named Ruth Iradukunda, including contact dates, engagement type, product information, and a high-priority status for a follow-up call and quotation. The expected close date is October 31, 2024, and the contract value is RWF 1,724,954.</t>
  </si>
  <si>
    <t>IHS RWANDA LTD</t>
  </si>
  <si>
    <t>BORIS</t>
  </si>
  <si>
    <t>IHS RWANDA LTD, a client in the Elephant segment, is engaged in a partnership for Health products. The expected close date is August 19, 2024, with a RWF value of 102235355. The primary contact is BORIS, the secondary contact is ALAN, and the owner is Frank Gatete. The broker is ALIANCE INSURANCE BROKERS. The status is MoFu 🖖🏻 with a medium priority.</t>
  </si>
  <si>
    <t>University of Global equity</t>
  </si>
  <si>
    <t>UOK (UNIVERSITY OF KIGALI)</t>
  </si>
  <si>
    <t>Follow up call, follow up contract</t>
  </si>
  <si>
    <t>AGABA</t>
  </si>
  <si>
    <t>STUDENT LIABILITY</t>
  </si>
  <si>
    <t>August 8, 2024</t>
  </si>
  <si>
    <t>Follow up Quote, Follow up call, Meeting (2)</t>
  </si>
  <si>
    <t>CFO/HR/PROCUREMWNT</t>
  </si>
  <si>
    <t>December 3, 2024</t>
  </si>
  <si>
    <t>September 13, 2024</t>
  </si>
  <si>
    <t>The document outlines details for a health product engagement, including key dates (last contact, interaction, expected close), a high RWF value of 2.1 billion, a high priority status, and next actions involving follow-up quotes and meetings, with Frank Gatete as the owner.</t>
  </si>
  <si>
    <t>NIYONGABO PATRICK</t>
  </si>
  <si>
    <t>HUSNA/CCI</t>
  </si>
  <si>
    <t>prorated</t>
  </si>
  <si>
    <t>The MVEND client, managed by Frank Gatete, is in the health product segment with a high priority status. The last interaction and expected close date were on September 17, 2024, and the engagement is prorated with an RWF value of 3,567,392. The next action is to follow up on payment, and the status is marked as closed.</t>
  </si>
  <si>
    <t>ALU Health</t>
  </si>
  <si>
    <t>Follow up call, Onboarding process</t>
  </si>
  <si>
    <t>The document outlines details regarding a client named ALU, including key dates such as the last contact, interaction, and expected close dates. It indicates that this is a new business engagement in the health product segment, with a high priority status and a contract closure date set for September 1, 2024. The next action involves a follow-up call and onboarding process, with an owner named Frank Gatete.</t>
  </si>
  <si>
    <t>August 29, 2024</t>
  </si>
  <si>
    <t>The ZIPLINE project, managed by Frank Gatete, involves a high-priority negotiation with the Hares client segment for a health product valued at RWF 4,902,264. Key dates include the last contact on August 16, 2024, an interaction on August 22, 2024, and an expected close on August 29, 2024. The next action is a follow-up call, and the primary contact is HR.</t>
  </si>
  <si>
    <t>SPORTS LAND</t>
  </si>
  <si>
    <t>MD</t>
  </si>
  <si>
    <t>The document details a negotiation for a health product with the client segment "Hares," managed by Frank Gatete. Key dates include the last contact on October 4, 2024, and an expected close date of October 30, 2024. The engagement is at a high priority level, with next actions including a follow-up quote and call, and the status is currently in negotiation.</t>
  </si>
  <si>
    <t>AIM INTERNATIONAL STUDENTS</t>
  </si>
  <si>
    <t>&amp; Procurement, QUOTATION, follow up with HR</t>
  </si>
  <si>
    <t>HR/COO</t>
  </si>
  <si>
    <t>MUNYEMANA Eric</t>
  </si>
  <si>
    <t>0785680659 ERIC</t>
  </si>
  <si>
    <t>MUNYEMANA Eric, a client in the Hares segment, was closed on June 7, 2024. The primary contact was Eric with a phone number of 0785680659. The product was Health and the expected close date was May 27, 2024. The owner was Frank Gatete.</t>
  </si>
  <si>
    <t xml:space="preserve">RAC </t>
  </si>
  <si>
    <t>A contract engagement with the client segment "Tigers" for a health product is being managed by Frank Gatete. The interaction date is August 16, 2024, with an expected close date of August 30, 2024. The client has 68 employees and the RWF value is 34,355,515. The next action is to follow up with a quote, and the status is MoFu with medium priority. The primary contact is a broker from ZAMARA.</t>
  </si>
  <si>
    <t>MEDISELL RWANDA LTD</t>
  </si>
  <si>
    <t>MEDISELL RWANDA LTD, a client in the Tigers segment, has engaged in a contract for health products with a RWF value of 26254694. The owner is Frank Gatete. The next action is to follow up with a broker. The status is MoFu and the priority is medium. The broker is BROKER/OLEA-CUZO.</t>
  </si>
  <si>
    <t>CLINT/BROKER</t>
  </si>
  <si>
    <t>The document details a client interaction with AMPERSAND, including key dates such as last contact and expected close date, client segment, product type, engagement status, and next actions. The owner is Frank Gatete, and the status is categorized as MoFu with a low priority. The document also outlines the value associated with the engagement and the primary contact involved.</t>
  </si>
  <si>
    <t>KABANDA Janvier</t>
  </si>
  <si>
    <t>Follow up Quote, Follow up call, Follow up on Contract</t>
  </si>
  <si>
    <t>kabanda</t>
  </si>
  <si>
    <t>This document provides information about a client named KABANDA Janvier in the Hares segment, with a product focus on Health. The last contact date was July 25, 2024, and the interaction date was July 30, 2024. The expected close date is August 6, 2024. The client has an engagement contract, with 4 employees and a value of 2,025,340 RWF. The owner is Frank Gatete. The next actions include follow up on a quote, follow up call, and follow up on the contract. The status is BoFu (Bottom of the Funnel) and the priority is medium.</t>
  </si>
  <si>
    <t>KABADANA CHRISTIAN</t>
  </si>
  <si>
    <t>KABADANA</t>
  </si>
  <si>
    <t>September 19, 2024</t>
  </si>
  <si>
    <t>The document details a client interaction with KABADANA CHRISTIAN, including last contact and interaction dates, expected close date, client segment, product, engagement type, RWF value, owner, OKRs, next actions, status, priority, primary contact, and agents involved.</t>
  </si>
  <si>
    <t>Nishimwe Yvonne</t>
  </si>
  <si>
    <t>agent</t>
  </si>
  <si>
    <t>BROKER FALCON MODESTA</t>
  </si>
  <si>
    <t>August 26, 2024</t>
  </si>
  <si>
    <t>The document details a negotiation with Starbucks involving a health product, with a contract value of 17,492,283 RWF. Key actions include following up on a quote and a call, with a medium priority status and a next meeting scheduled. The primary contact is Broker Falcon Modesta, and the expected close date is September 27, 2024.</t>
  </si>
  <si>
    <t>ALU STUDENT MEDICAL</t>
  </si>
  <si>
    <t>Follow up call, Follow up payment</t>
  </si>
  <si>
    <t>ALPHONSE</t>
  </si>
  <si>
    <t>ALU STUDENT MEDICAL is a closed contract in the Elephant client segment, with a RWF value of 72322477. The owner is Frank Gatete and the primary contact is ALPHONSE. The last contact and interaction dates were on June 5 and June 12, 2024, respectively. The next actions were a follow-up call and follow-up payment. The status is closed.</t>
  </si>
  <si>
    <t>HR/BROKER</t>
  </si>
  <si>
    <t>The document details an engagement with a client in the health sector, identified as "Tigers," with a contract valued at 24,714,123 RWF. Key dates include the last contact on September 23, 2024, and an expected close date of October 30, 2024. The next actions involve following up with a quote and a call, and it is currently in the "BoFu" status with medium priority.</t>
  </si>
  <si>
    <t>TRUMPH HOUSE</t>
  </si>
  <si>
    <t xml:space="preserve">MUDADI </t>
  </si>
  <si>
    <t>🤚In-person Presentation, 🤝Belly2Belly First time Prospect Meeting</t>
  </si>
  <si>
    <t>The TRUMPH HOUSE deal involves a health product for the Hares client segment, with a contract engagement valued at 4,136,035 RWF. Key dates include last contact on September 11, 2024, interaction on September 19, and expected closure by September 30. The status is currently in negotiation, with medium priority and next actions including follow-up quotes and calls.</t>
  </si>
  <si>
    <t>AIMS INTERNATIONAL RWANDA-STUDENTS</t>
  </si>
  <si>
    <t>July 4, 2024</t>
  </si>
  <si>
    <t>This document provides information about the AIMS INTERNATIONAL RWANDA-STUDENTS engagement. The last contact date was July 4, 2024, with an expected close date of July 12, 2024. The client segment is Tigers, and the product is Health. The engagement is a contract with a high priority. The next action is a follow-up call, and the status is ToFu. The primary contact is HR/COO, and the broker is broker/Global Risk. The RWF value is 31,886,573, and the owner is Frank Gatete.</t>
  </si>
  <si>
    <t>NEW GLOBAL EDUCATION SERVICES</t>
  </si>
  <si>
    <t>HR /PROCUREMENT</t>
  </si>
  <si>
    <t>New Global Education Services is engaged in a health product contract with a high-value client segment, with key dates for interaction and expected closure in August and October 2024. The engagement is managed by Frank Gatete, with weekly team meetings and in-person presentations as key objectives. The next actions include following up on quotes and calls, with the status marked as Bottom of Funnel (BoFu) and medium priority.</t>
  </si>
  <si>
    <t>AFAF</t>
  </si>
  <si>
    <t>RITAH</t>
  </si>
  <si>
    <t>The document outlines details regarding a client engagement with the segment "Elephant" for a health product, including key dates such as last contact, interaction, and expected close dates. The engagement is a contract valued at approximately 99.8 million RWF, with a medium priority status. The next actions include following up with a quote and scheduling meetings, and the primary contact is identified as Ritah, with Frank Gatete as the owner.</t>
  </si>
  <si>
    <t>September 18, 2024</t>
  </si>
  <si>
    <t>MUGANGA SACCO is a new client in the Tigers segment, focusing on health products, with a contract valued at RWF 40,660,351. The status is closed, with the last contact on September 17, 2024, and expected closure by September 30, 2024. Key actions include follow-up calls and meetings, managed by Frank Gatete.</t>
  </si>
  <si>
    <t>Three stones</t>
  </si>
  <si>
    <t>This document provides information about a client named Three Stones in the Tigers segment, with a product related to health. The engagement is through a contract, and the status is closed. The next action is to follow up on payment, and the owner is Frank Gatete. The broker is Broker/Global Risk Advisors.</t>
  </si>
  <si>
    <t>CIMERWA/PRIME CEMENT</t>
  </si>
  <si>
    <t>Follow up call, Follow up on Contract, Meeting (1), QUOTATION</t>
  </si>
  <si>
    <t>CFO/HR</t>
  </si>
  <si>
    <t>CIMERWA/PRIME CEMENT is a partnership engagement in the health sector with a client segment classified as "Whale." The expected close date is September 30, 2024, with a contract value of RWF 408,720,292, targeting 1,360 dependents. The status is closed, with high priority, and the next actions include follow-up calls and meetings.</t>
  </si>
  <si>
    <t xml:space="preserve">TDT Ltd </t>
  </si>
  <si>
    <t>JP</t>
  </si>
  <si>
    <t>TDT Ltd is a health product client in the Tigers segment, with a last contact on August 13, 2024, and an expected close date of August 30, 2024. The engagement is a contract with a medium priority, and the next action is to follow up on a quotation. The primary contact is JP, and the owner is Frank Gatete.</t>
  </si>
  <si>
    <t>MARRIOT HOTEL/FOUR POINT</t>
  </si>
  <si>
    <t>Follow up call, Meeting (1), Sent Quote</t>
  </si>
  <si>
    <t>July 8, 2025</t>
  </si>
  <si>
    <t>The Marriot Hotel/Four Point engagement involves a health product contract with a RWF value of 403,561,689. The client segment is "Whale," and the primary contact is HR/CFO. The last contact date was July 8, 2025, and the interaction date was August 26, 2024, with an expected close date of December 10, 2024. The next action is a follow-up call and meeting, with a current status of ToFu and low priority. The owner is Frank Gatete.</t>
  </si>
  <si>
    <t>CHURCH WORLD SERVICE CENTER</t>
  </si>
  <si>
    <t>FRED muzungu</t>
  </si>
  <si>
    <t>The document details an ongoing negotiation with the Church World Service Center regarding a health product for the client segment "Elephant." Key information includes a last contact date of September 27, 2024, an expected close date of October 30, 2024, and a medium priority status. The owner is Frank Gatete, with the next actions involving follow-up quotes and meetings.</t>
  </si>
  <si>
    <t>KASHLASH</t>
  </si>
  <si>
    <t>July 16, 2024</t>
  </si>
  <si>
    <t>KASHLASH is a client in the Hares segment, with a contract engagement for the Health product. The last contact date was July 9, 2024, and the interaction date was July 16, 2024. The expected close date is July 31, 2024. The owner is Frank Gatete, and the primary contact is the broker, BROKER/GLOBL RISK ADVISORS. The status is in negotiation, with a medium priority. The next action is to follow up with a quote.</t>
  </si>
  <si>
    <t>Rajasekhar Naidu</t>
  </si>
  <si>
    <t>April 30, 2024 3:30 PM (GMT+2)</t>
  </si>
  <si>
    <t>THE LOOK OPTICAL</t>
  </si>
  <si>
    <t>Modesta/broker</t>
  </si>
  <si>
    <t>ISHUSHO</t>
  </si>
  <si>
    <t>broker and claint</t>
  </si>
  <si>
    <t>The document details a client engagement for ISHUSHO, focusing on a renewal contract with a high priority status. Key information includes interaction and expected close dates, existing business status, product details, and a significant RWF value. The next action involves a meeting, and the primary contact is a broker from Ascoma Insurance Brokers.</t>
  </si>
  <si>
    <t>JASIRE</t>
  </si>
  <si>
    <t>CFO /BROKER</t>
  </si>
  <si>
    <t>JASIRE is a client in the Tigers segment, engaged in a health product contract with a value of RWF 12,014,537, managed by Frank Gatete. The last contact was on August 16, 2024, with interactions and expected closure by the end of August 2024. The next actions include following up on the quote and making a follow-up call. The status is at the bottom of the funnel (BoFu) with medium priority, and the primary contact is the CFO/Broker from LAISON RWANDA LTD.</t>
  </si>
  <si>
    <t xml:space="preserve">Falcon Brokers -Family X </t>
  </si>
  <si>
    <t>Falcon Brokers -Family X is a client in the Hares segment with a Health product. The last contact and interaction dates were on June 5 and June 6, 2024, respectively. The engagement is through a contract, and the client has one employee and four dependents. The owner is Frank Gatete, and the next action is a follow-up call. The status is MoFu (Middle of Funnel) with low priority.</t>
  </si>
  <si>
    <t>MOBILITY RWANDA</t>
  </si>
  <si>
    <t>CEO</t>
  </si>
  <si>
    <t>MOBILITY RWANDA is currently in negotiation for a health product contract with a client segment of Hares, valued at RWF 3,967,579. The primary contact is the CEO, and the next action is to follow up on a quotation. The expected close date is August 30, 2024, with a high priority status.</t>
  </si>
  <si>
    <t>icap Global</t>
  </si>
  <si>
    <t>Follow up call, Meeting (2)</t>
  </si>
  <si>
    <t xml:space="preserve">HR </t>
  </si>
  <si>
    <t>The document details a new client engagement with icap Global in the health sector, with a contract valued at 26,017,718 RWF. Key dates include last contact on August 27, 2024, interaction on August 29, and an expected close by September 30, 2024. The owner is Frank Gatete, and the next actions include follow-up calls and meetings, with a medium priority status.</t>
  </si>
  <si>
    <t>EL BAHJA HAMID</t>
  </si>
  <si>
    <t>Client EL BAHJA HAMID in the Hares segment, engaged in a Health contract with a priority of High. The interaction and expected close dates were on June 7, 2024, and the status is Closed. The primary contact is EL BAHJA HAMID, and the owner is Frank Gatete.</t>
  </si>
  <si>
    <t>SFB</t>
  </si>
  <si>
    <t>myriam</t>
  </si>
  <si>
    <t>agent mutsinzi</t>
  </si>
  <si>
    <t>The document details a client interaction for SFB, with key dates including the last contact on August 6, 2024, interaction on August 9, 2024, and expected close on August 30, 2024. The client segment is Elephant, and the product is Health, with an RWF value of 23,720,332. The owner is Frank Gatete, and the primary contact is Myriam. The next actions involve following up on a quote and call, with the status marked as BoFu and priority as medium.</t>
  </si>
  <si>
    <t>HEIFER INTERNAL</t>
  </si>
  <si>
    <t>CFO/ Broker</t>
  </si>
  <si>
    <t>HEIFER INTERNAL involves a client segment "Tigers" for a health product, managed by Frank Gatete. The last contact was on August 13, 2024, with interactions on August 29, 2024, and an expected close date of September 20, 2024. The RWF value is 71,664,806, and the next actions include following up on a quote, a call, and a meeting. The status is BoFu with medium priority, and the primary contact is the CFO/Broker, associated with BROKER/ZAMARA.</t>
  </si>
  <si>
    <t>Carnegie Mellon University Africa</t>
  </si>
  <si>
    <t>CEO/HR</t>
  </si>
  <si>
    <t>The document outlines details regarding a client engagement with Mount Meru, including contact dates, expected close date, client segment, product, and financial value. The next actions involve following up on a quote and scheduling a meeting, with a low priority status.</t>
  </si>
  <si>
    <t>UNILAK UNIVERSITY</t>
  </si>
  <si>
    <t>UNILAK University is a client in the health sector with a contract engagement valued at RWF 242,431,343. The last contact and interaction occurred on September 4, 2024, with a medium priority status. The next action is to follow up on a quotation, and the primary contact is in HR.</t>
  </si>
  <si>
    <t xml:space="preserve">visiting brokers </t>
  </si>
  <si>
    <t>AMPERSAND is a health product with a RWF value of 203,000,000. The owner is Frank Gatete and the primary contact is HR/BROKER. The next action is a follow-up call with the broker LAISON RWANDA LTD. The last contact date was June 11, 2024, and the expected close date is June 30, 2024.</t>
  </si>
  <si>
    <t>JASIRI is a health product with a RWF value of 3998963. The owner is Frank Gatete and the primary contact is the CFO. The next action is a follow-up call for a quotation. The status is MoFu and the priority is medium.</t>
  </si>
  <si>
    <t>CENTRIKA</t>
  </si>
  <si>
    <t>Centrika is a client in the Tigers segment, with a health product. The last contact date was July 24, 2024, and the expected close date is August 29, 2024. The engagement is a contract, and the owner is Frank Gatete. The next action is to follow up with a quote, and the status is MoFu. The priority is medium, and the primary contact is a broker from Global Risk Advisors.</t>
  </si>
  <si>
    <t xml:space="preserve">UMURUNGI EUGENIE </t>
  </si>
  <si>
    <t>THREESTONES</t>
  </si>
  <si>
    <t>HR CLAIRE</t>
  </si>
  <si>
    <t>THREESTONES is a client in the Tigers segment with a health product. The expected close date is June 28, 2024, and the primary contact is HR CLAIRE. The next action is a follow-up call, and the status is ToFu (Top of Funnel) with high priority. The owner is Frank Gatete, and the broker is broker/Global Risk.</t>
  </si>
  <si>
    <t>Contract has been signed, Follow up on Contract, QUOTATION</t>
  </si>
  <si>
    <t>The ALU contract for the Health product, managed by Frank Gatete, involved a high-priority engagement with a large client segment (Whale) and a value of 526,353,107 RWF. The contract was signed and closed by August 15, 2024, with the next action being a follow-up on the contract and quotation. The primary contact was the CEO, and the last interaction was on August 1, 2024.</t>
  </si>
  <si>
    <t>FHi360</t>
  </si>
  <si>
    <t>HR ANNET</t>
  </si>
  <si>
    <t>FHi360 is a new client in the Tigers segment, focusing on health products, with an engagement contract valued at 54,020,800 RWF. Key actions include a follow-up quote, call, and two meetings, with a medium priority status and a next expected close date of September 30, 2024.</t>
  </si>
  <si>
    <t>RUTIKANGA Mignone</t>
  </si>
  <si>
    <t>mignone</t>
  </si>
  <si>
    <t>Client and broker at same time</t>
  </si>
  <si>
    <t>NCBA is a client in the Elephant segment with a Health product. The expected close date was June 30, 2024, but the status is now lost. The RWF value is 100,000,000 and the owner is Frank Gatete. The next actions were to follow up on a quote and have a meeting. The primary contact is both the client and broker, and the broker is ZAMARA.</t>
  </si>
  <si>
    <t>Freight Forwarders Rwanda Ltd</t>
  </si>
  <si>
    <t>Follow up call, Sent Quote</t>
  </si>
  <si>
    <t>agent Agaba</t>
  </si>
  <si>
    <t>Freight Forwarders Rwanda Ltd is a client in the Hares segment, with a product related to health. The expected close date for the engagement is August 30, 2024. The primary contact is agent Agaba, and the owner is Frank Gatete. The next action is a follow-up call and a quote has been sent. The status is BoFu and the priority is medium.</t>
  </si>
  <si>
    <t>Fantastic Ltd</t>
  </si>
  <si>
    <t>UNIVERSITY OF GLOBAL HEALTH EQUITY</t>
  </si>
  <si>
    <t>HR/AGABA</t>
  </si>
  <si>
    <t>University of Global Health Equity, a whale client, is engaged in a contract for the ProActiv product. The expected close date is August 9, 2024. The primary contact is HR/AGABA and the owner is Frank Gatete. The next action is to follow up with a quote and have a meeting. The status is BoFu (Bottom of the Funnel) with a medium priority.</t>
  </si>
  <si>
    <t>Willows International</t>
  </si>
  <si>
    <t>April 17, 2024</t>
  </si>
  <si>
    <t>April 3, 2024</t>
  </si>
  <si>
    <t>ENGINE</t>
  </si>
  <si>
    <t>HR and CFO</t>
  </si>
  <si>
    <t>This document provides information about an engine-related project. The project is in the health sector and involves a partnership engagement. The expected close date is August 2, 2024, and the owner is Frank Gatete. The next actions include follow-up on a quote and a call. The project has a high priority and the primary contacts are HR and CFO. The broker for the project is CUZZO INSURANCE BROKERS.</t>
  </si>
  <si>
    <t>Abt Associates</t>
  </si>
  <si>
    <t>February 24, 2024</t>
  </si>
  <si>
    <t>May 6, 2024 11:00 AM (GMT+2)</t>
  </si>
  <si>
    <t>Abt Associates, a health product client in the Hares segment, has a high priority status with an employee size of 14 and a RWF value of 26,982,608. The next action is a follow-up call, with the last contact on February 24, 2024, and the last edited time on October 10, 2024.</t>
  </si>
  <si>
    <t>HC Solutions</t>
  </si>
  <si>
    <t>SHARPEN JOBS</t>
  </si>
  <si>
    <t>The document details a job engagement with the client segment "Elephant" in the health product area, involving a contract with an employee size of 300 and a value of 1,569,499 RWF. The status is closed, with the last interaction on October 2, 2024, and the next actions include following up on a quote and a call. The primary contact is HR, and the owner is Frank Gatete.</t>
  </si>
  <si>
    <t>LUNA</t>
  </si>
  <si>
    <t>October 8, 2024</t>
  </si>
  <si>
    <t>The document details a client engagement for a health product with the Tigers segment, managed by Frank Gatete. Key dates include the last contact on October 3, 2024, and an expected close date of October 31, 2024. The next actions involve following up with a quote and scheduling a meeting. The status is categorized as BoFu (Bottom of Funnel) with a medium priority.</t>
  </si>
  <si>
    <t>OJEMBA RWANDA LTD</t>
  </si>
  <si>
    <t>HI-FI TRANDING</t>
  </si>
  <si>
    <t>This document provides information about a trading engagement with HI-FI. The last contact date was July 18, 2024, and the expected close date is July 31, 2024. The client segment is Tigers, and the product is Health. The engagement is through a contract, and the employee size is 24. The owner is Frank Gatete, and the next action is to provide a quotation. The status is BoFu (Bottom of the Funnel) and the priority is medium. The primary contact is a broker from ZAMARA.</t>
  </si>
  <si>
    <t>PLAN INTERNATIONAL RWANDA</t>
  </si>
  <si>
    <t>Oscar Blaise Inganda</t>
  </si>
  <si>
    <t>Plan International Rwanda is a health-focused organization with 131 employees. The current engagement is a contract, targeting 349 dependents. The owner is Frank Gatete, and the primary contact is Oscar Blaise Inganda. The next action is to follow up with a broker. The status is MoFu (Middle of Funnel) and the priority is medium.</t>
  </si>
  <si>
    <t>SPARK MICROGRANT</t>
  </si>
  <si>
    <t>Shakeel Padamsey</t>
  </si>
  <si>
    <t>KABANDANA Christian</t>
  </si>
  <si>
    <t>SENGEGE Peterson</t>
  </si>
  <si>
    <t>Fire and Allied Perils</t>
  </si>
  <si>
    <t>SENGEGE Peterson is a new client in the Tigers segment, with a fire and allied perils product. The last contact was on August 27, 2024, and the expected contract closure date is September 5, 2024. The next action is a follow-up call, and the status is marked as high priority.</t>
  </si>
  <si>
    <t>FRANCHISE/BRANCHES GROUP INSURANCE</t>
  </si>
  <si>
    <t>RWIGEMA</t>
  </si>
  <si>
    <t>SL LTD</t>
  </si>
  <si>
    <t>ALICE</t>
  </si>
  <si>
    <t>SL LTD is a new client in the health sector, with a contract engagement valued at 91,210,982 RWF. The last contact was on September 26, 2024, and the expected contract closure date is September 30, 2024. The status is currently in negotiation, with a high priority for an in-person presentation and a meeting scheduled as the next action.</t>
  </si>
  <si>
    <t>BRAVO LOGISTICS</t>
  </si>
  <si>
    <t>BRAVO LOGISTICS, owned by Frank Gatete, is a health product company in the Hares client segment. With an employee size of 4, a RWF value of 4952858, and a status of MoFu, the next action is to follow up with a broker from Global Risk. The priority is high.</t>
  </si>
  <si>
    <t>ULK UNIVERSITY</t>
  </si>
  <si>
    <t>Manzi A COO</t>
  </si>
  <si>
    <t>Ulk University is a new client in the health sector, with a contract engagement valued at RWF 841,898,544, targeting 2,000 dependents. The status is currently in negotiation, with the expected close date set for October 31, 2024.</t>
  </si>
  <si>
    <t>Adelard Ntaganda</t>
  </si>
  <si>
    <t>Jacky</t>
  </si>
  <si>
    <t>The document details a client engagement with Adelard Ntaganda in the health sector, including key dates such as last contact, interaction, and expected close. The engagement is in negotiation status with a medium priority, and the next actions involve following up on a quote and making a follow-up call. The RWF value of the contract is 2,539,455, and the primary contact is Jacky, with Frank Gatete as the owner.</t>
  </si>
  <si>
    <t>Aims Students</t>
  </si>
  <si>
    <t>Follow up call, Follow up with a broker</t>
  </si>
  <si>
    <t>Michele Umulisa</t>
  </si>
  <si>
    <t>June 11, 2024 1:20 PM (GMT+2)</t>
  </si>
  <si>
    <t>This document provides information about Aims Students, including contact and interaction dates, expected close date, client segment, product, engagement, employee size, RWF value, targeted lives, owner, OKR's, next action, status, priority, primary contact, primary email, and broker.</t>
  </si>
  <si>
    <t>TOYS MADE IN RWANDA</t>
  </si>
  <si>
    <t>Agaba</t>
  </si>
  <si>
    <t>TOYS MADE IN RWANDA is engaged in a contract with a client segment named Hares, focusing on the Health product. The interaction dates span from August 13 to August 30, 2024, with a medium priority and a status of BoFu. The primary contact is Agaba, and the owner is Frank Gatete. The next action is a second meeting.</t>
  </si>
  <si>
    <t>PRIME ENERGY LTD</t>
  </si>
  <si>
    <t>CLIENT and Broker</t>
  </si>
  <si>
    <t>PRIME ENERGY LTD, a client in the Tigers segment, engaged in a contract for the Health product. The expected close date is July 19, 2024. The primary contact is the client and broker, with the broker being BROKER/ZAMARA. The next action is to follow up with a quotation. The status is MoFu and the priority is medium.</t>
  </si>
  <si>
    <t>UOK</t>
  </si>
  <si>
    <t>VSO RWANDA</t>
  </si>
  <si>
    <t>The document details a client engagement with VSO Rwanda, involving a health product valued at RWF 97,000,000, with a medium priority status. The last contact was on September 6, 2024, and the expected close date is October 4, 2024. The next action is a meeting, and the primary contact is HR.</t>
  </si>
  <si>
    <t>AIMS INTERNATIONAL-STAFF</t>
  </si>
  <si>
    <t>This document provides information about the AIMS INTERNATIONAL-STAFF engagement. The client segment is Tigers, and the product is Health. The expected close date is July 12, 2024, and the RWF value is 78886573. The owner is Frank Gatete, and the next action is a follow-up call for a quotation. The status is ToFu (Top of Funnel) with a high priority. The primary contact is HR/COO, and the broker is Global Risk Advisors.</t>
  </si>
  <si>
    <t>IMMACULEE TUMUKUNDE`S FAMILY</t>
  </si>
  <si>
    <t>Chancen International, a health product client in the Hares segment, had a closed engagement with a contract valued at 870,152 RWF. The last contact was on September 10, 2024, with the expected close date on September 12, 2024. The next action is to follow up on payment, and the priority is high.</t>
  </si>
  <si>
    <t>Follow up Quote, Follow up call, Follow up on Contract, QUOTATION</t>
  </si>
  <si>
    <t>MVEND, a client in the Tigers segment, engaged in a high-priority health product contract with an RWF value of 10,510,094. The interaction and expected close dates were in early August 2024, with the status marked as closed. The primary contact was an agent, and Frank Gatete was the owner.</t>
  </si>
  <si>
    <t>PKF</t>
  </si>
  <si>
    <t>July 14, 2024</t>
  </si>
  <si>
    <t>PKF is a client in the Hares segment with an engagement in the Health product. The expected close date is July 14, 2024, and the owner is Frank Gatete. The next action is a meeting, and the status is MoFu. The priority is medium.</t>
  </si>
  <si>
    <t>KARULETWA CHILILE</t>
  </si>
  <si>
    <t xml:space="preserve">Save The Children </t>
  </si>
  <si>
    <t>Save The Children organization has had an interaction with a client segment related to elephants in the health sector. The engagement is through a contract and the next action is a meeting. The status is in the top of the funnel (ToFu) and the priority is medium.</t>
  </si>
  <si>
    <t>REM</t>
  </si>
  <si>
    <t>February 6, 2024</t>
  </si>
  <si>
    <t>AOS LTD</t>
  </si>
  <si>
    <t>Follow up Quote, QUOTATION, Sent Quote</t>
  </si>
  <si>
    <t>BROKER AND HR Augustine</t>
  </si>
  <si>
    <t>IMURAGIRE JEAN DE DIEU`S FAMILY</t>
  </si>
  <si>
    <t xml:space="preserve">Imuragire Jean De Dieu </t>
  </si>
  <si>
    <t>This document provides information about Imuragire Jean De Dieu's family, including the last contact date, interaction date, client segment, product, engagement, employee size, RWF value, targeted lives, owner, OKR's, next action, status, priority, primary contact, and broker.</t>
  </si>
  <si>
    <t>NFT</t>
  </si>
  <si>
    <t>DENZEL</t>
  </si>
  <si>
    <t>RENNY</t>
  </si>
  <si>
    <t>TRAVEL INSURANCE</t>
  </si>
  <si>
    <t>ASG Africa school of Governance foundation</t>
  </si>
  <si>
    <t>broker and client</t>
  </si>
  <si>
    <t>The ASG Africa School of Governance Foundation has a new engagement in the health sector with a contract valued at RWF 9,361,642. The status is closed, with the last interaction on September 11, 2024, and the next actions included follow-up quotes and meetings. The primary contact involves both broker and client, with Frank Gatete as the owner.</t>
  </si>
  <si>
    <t>ainamani emmanuel</t>
  </si>
  <si>
    <t>GOSHEN FINANCE</t>
  </si>
  <si>
    <t>GARDAWORLD</t>
  </si>
  <si>
    <t xml:space="preserve">BROKER and country manager </t>
  </si>
  <si>
    <t>The GARDAWORLD engagement, valued at 8,863,391 RWF, is a high-priority health contract with the client segment "Hares." The status is closed, with the last contact and interaction on September 16, 2024, and expected closure by September 30, 2024. The primary contacts include a broker and the country manager, with next actions involving follow-up quotes and meetings.</t>
  </si>
  <si>
    <t>May 7, 2024</t>
  </si>
  <si>
    <t>ALU is a client in the Whale segment with a contract for the Health ProActiv product. The expected close date is May 20, 2024, and the next action is to follow up on the contract. The primary contact is Alphonse Nkurunziza, and the primary email is mailto:ankurunziza1@alueducation.com. The owner of the account is Frank Gatete.</t>
  </si>
  <si>
    <t>TETA KAYAMBA</t>
  </si>
  <si>
    <t>TETA/HUSNA</t>
  </si>
  <si>
    <t>The document details a closed contract with TETA KAYAMBA in the health sector, involving a single employee and a RWF value of 696725. The primary contact is TETA/HUSNA, and the next action is to follow up on payment. The engagement was marked as high priority, with an in-person presentation as part of the objectives.</t>
  </si>
  <si>
    <t xml:space="preserve">Meet with Akademiya @Frank Gatete </t>
  </si>
  <si>
    <t>AGANT</t>
  </si>
  <si>
    <t>ANDELA RWANDA</t>
  </si>
  <si>
    <t>Follow up call, Meeting (1), QUOTATION</t>
  </si>
  <si>
    <t xml:space="preserve">Fred liaison </t>
  </si>
  <si>
    <t>Andela Rwanda is in the negotiation stage for a new health product, with an expected contract closure date of September 30, 2024. The last contact was on September 4, 2024, and the next actions include a follow-up call and a meeting. The primary contact is Fred liaison, and the deal has a value of RWF 12,622,713.</t>
  </si>
  <si>
    <t>Engen/Mobisol</t>
  </si>
  <si>
    <t>May 9, 2024 4:00 PM (GMT+2)</t>
  </si>
  <si>
    <t xml:space="preserve">NGARABE </t>
  </si>
  <si>
    <t>NGARABE</t>
  </si>
  <si>
    <t>The document details a client engagement with NGARABE in the health sector, with a contract valued at RWF 3,465,157. Key dates include last contact on September 12, 2024, interaction on September 18, and expected closure by September 30, 2024. The next action is to follow up with a quotation, and the status is marked as BoFu with medium priority.</t>
  </si>
  <si>
    <t>SOCIETY FOR FAMILY HEALTH RWANDA</t>
  </si>
  <si>
    <t>AINTA</t>
  </si>
  <si>
    <t>RGL SECURITY SERVICES</t>
  </si>
  <si>
    <t>AMI (AFRICA MANAGEMENT INITIATIVE)</t>
  </si>
  <si>
    <t>MTN RWANDA</t>
  </si>
  <si>
    <t>MTN Rwanda is a high-priority client in the Whale segment, engaged in a health product contract valued at RWF 600,000,000. The last contact was on July 29, 2024, with the next actions being a follow-up call and two meetings. The expected close date is December 2, 2024, and the status is ToFu. The primary contact is HR/Procurement, and the broker is BROKER/OLEA-CUZO. Frank Gatete is the owner.</t>
  </si>
  <si>
    <t>UWIMANA HAWE</t>
  </si>
  <si>
    <t>Agent Francis</t>
  </si>
  <si>
    <t>UWIMANA HAWE is a health-related contact with an expected close date of July 5, 2024. The status is currently in negotiation and the priority is medium. The primary contact is Agent Francis.</t>
  </si>
  <si>
    <t>MUVUNYI JEAN AUGUSTIN</t>
  </si>
  <si>
    <t>The document details a client interaction with Muvunyi Jean Augustin regarding a health product, with a contract engagement valued at RWF 1,071,263. The next actions include following up with a quote and a call, with an expected close date of September 30, 2024. The status is "BoFu" and the priority is medium.</t>
  </si>
  <si>
    <t>RCA</t>
  </si>
  <si>
    <t xml:space="preserve">BROKER </t>
  </si>
  <si>
    <t>The document outlines a negotiation status for a health product with a client segment labeled "Tigers." Key details include a last contact date of September 5, 2024, an expected close date of September 30, 2024, a contract engagement, and a high priority for follow-up actions. The RWF value is approximately 30,495.70, and the primary contact is a broker.</t>
  </si>
  <si>
    <t>BRITISH COUNCIL</t>
  </si>
  <si>
    <t>This document provides information about the British Council's last contact date, interaction date, expected close date, client segment, added date, product, engagement, RWF value, owner, next action, status, priority, and broker.</t>
  </si>
  <si>
    <t>MARTIN WHITE</t>
  </si>
  <si>
    <t>Martin</t>
  </si>
  <si>
    <t>Martin White, a client in the Hares segment, has an expected close date of September 30, 2024, with a contract engagement valued at 2,654,472 RWF. The next actions include following up with a quote and a call, and the status is Medium priority. The last contact was on September 12, 2024, and the owner is Frank Gatete.</t>
  </si>
  <si>
    <t>Revelation Melodies Record</t>
  </si>
  <si>
    <t xml:space="preserve">0788582655 (MUKANDAYAMBAJE GISELE)
</t>
  </si>
  <si>
    <t>June 21, 2024 3:00 PM (GMT+2)</t>
  </si>
  <si>
    <t>Kigali Career Bridge ltd</t>
  </si>
  <si>
    <t>0798222333</t>
  </si>
  <si>
    <t>June 18, 2024 2:00 PM (GMT+2)</t>
  </si>
  <si>
    <t>Kigali Career Bridge ltd has an upcoming meeting with the Hares client segment regarding a health product. The engagement is under contract and the primary contact is 0798222333. The status is ToFu (Top of Funnel) with low priority.</t>
  </si>
  <si>
    <t>ME FOR YOU RWANDA company</t>
  </si>
  <si>
    <t>0788202209(Patrick)</t>
  </si>
  <si>
    <t>June 21, 2024 11:00 AM (GMT+2)</t>
  </si>
  <si>
    <t>ME FOR YOU RWANDA is a company in the health sector with 10 employees. The primary contact is Patrick, and the next action is a meeting. The status is ToFu (Top of Funnel).</t>
  </si>
  <si>
    <t>Hope Skills Academy(staff)</t>
  </si>
  <si>
    <t>0788808743</t>
  </si>
  <si>
    <t>Hope Skills Academy (staff) has an interaction date of June 19, 2024, with the client segment being Hares. The product is health, and the engagement is a contract. The academy has 24 employees and is owned by Carmen Iradukunda, Schadrack Niyitanga, and Angelos Ishimwe. The next action is a meeting, which has not started yet. The priority is low, and the primary contact is 0788808743.</t>
  </si>
  <si>
    <t>Rwanda women’s network</t>
  </si>
  <si>
    <t>JOYCE MUTONI</t>
  </si>
  <si>
    <t>Carmen Iradukunda, Schadrack Niyitanga</t>
  </si>
  <si>
    <t>May 6, 2024</t>
  </si>
  <si>
    <t>Uganda High Commission Rwanda</t>
  </si>
  <si>
    <t>TOPSEC Security</t>
  </si>
  <si>
    <t>Delta Tech</t>
  </si>
  <si>
    <t>Lionel Haldi</t>
  </si>
  <si>
    <t>Delta Tech is a company in the health sector with a single employee. The owners are Carmen Iradukunda and Schadrack Niyitanga. The company is currently in the top of the funnel (ToFu) stage and the primary contact is Lionel Haldi, with a mobile phone number of 0788307623.</t>
  </si>
  <si>
    <t>FARHAT RODAINA FAMILY</t>
  </si>
  <si>
    <t>FARHAT RODAINA</t>
  </si>
  <si>
    <t>The Farhat Rodaina family is a client in the Hares segment with a product related to health. The RWF value is 2,600,000 and the employee size is 5. The primary contact is Farhat Rodaina, with a primary mobile phone number of 0784635535.</t>
  </si>
  <si>
    <t>KIVU WATT</t>
  </si>
  <si>
    <t>LAIKA</t>
  </si>
  <si>
    <t>Diana Gwiza</t>
  </si>
  <si>
    <t>Soul youth Initiative</t>
  </si>
  <si>
    <t>ECOLE BELGE KIGALI</t>
  </si>
  <si>
    <t xml:space="preserve">KTN Rwanda </t>
  </si>
  <si>
    <t xml:space="preserve">UTEXIRWA </t>
  </si>
  <si>
    <t>Amen Boutique Hotel</t>
  </si>
  <si>
    <t>Reception</t>
  </si>
  <si>
    <t>Blue Oceans</t>
  </si>
  <si>
    <t>Fiona</t>
  </si>
  <si>
    <t>Carmen Iradukunda, Sandrina Rangira</t>
  </si>
  <si>
    <t>VUBA VUBA AFRICA</t>
  </si>
  <si>
    <t>Albert</t>
  </si>
  <si>
    <t>Unguka Bank</t>
  </si>
  <si>
    <t>Clemence (Unguka) / Éric (Connect brokerage)</t>
  </si>
  <si>
    <t>Carmen Iradukunda, Mika  Mbayire</t>
  </si>
  <si>
    <t>May 28, 2024 12:00 AM (GMT+2) → May 29, 2024 10:00 AM (GMT+2)</t>
  </si>
  <si>
    <t>Unguka Bank, a client in the Elephant segment, engaged in a contract for the Health product. The interaction and expected close dates were May 28-29, 2024. The bank has 193 employees and a value of RWF 166,947,525. The primary contact is Clemence from Unguka, and the primary email is mailto:jesca@ungukabank.com. The status is closed, and the next action is the onboarding process.</t>
  </si>
  <si>
    <t>3N FARMS( UWIMANA UMMY)</t>
  </si>
  <si>
    <t xml:space="preserve">I </t>
  </si>
  <si>
    <t>Carmen Iradukunda, Michel Rucaca</t>
  </si>
  <si>
    <t>Maison Shalom International</t>
  </si>
  <si>
    <t xml:space="preserve">Clovis </t>
  </si>
  <si>
    <t>Maison Shalom International is a company in the health industry with a RWF value of 30000. It has 28 employees and is owned by Carmen Iradukunda and Michel Rucaca. The next action is a meeting, and the status is MoFu with a high priority. The primary contact is Clovis.</t>
  </si>
  <si>
    <t>ComzAfrica</t>
  </si>
  <si>
    <t>Raissa</t>
  </si>
  <si>
    <t>Carmen Iradukunda, Lilliane</t>
  </si>
  <si>
    <t>The client ComzAfrica, part of the Tigers segment, has a health product engagement with a closed status and a value of 30,000,000 RWF. The last contact was on September 5, 2024, with an expected close date of October 1, 2024. Carmen Iradukunda is the owner, and the primary contact is Raissa.</t>
  </si>
  <si>
    <t>Gasmeth</t>
  </si>
  <si>
    <t>Meeting (1), QUOTATION, follow up contract</t>
  </si>
  <si>
    <t>Brigitte Djamali</t>
  </si>
  <si>
    <t>Carmen Iradukunda, Kevin Rudahinduka</t>
  </si>
  <si>
    <t>Zion Insurance Brokers</t>
  </si>
  <si>
    <t>September 19, 2024 2:00 PM (GMT+2)</t>
  </si>
  <si>
    <t>Gasmeth, a company in the Rwandan Energy and Petrochemical sector, has a closed engagement for health products with a RWF value of 15,503,701. The primary contact is Brigitte Djamali, and the next actions include a meeting and follow-up on a contract. The expected close date is September 27, 2024.</t>
  </si>
  <si>
    <t>BBox Group</t>
  </si>
  <si>
    <t>Carmen Iradukunda, Frank Gatete</t>
  </si>
  <si>
    <t>The document details a client interaction with BBox Group, noting the last contact and interaction dates, expected close date, client segment, product type, ownership, next actions, status, and priority level.</t>
  </si>
  <si>
    <t>Andela</t>
  </si>
  <si>
    <t>Mike Ndimurukundo</t>
  </si>
  <si>
    <t>December 15, 2023</t>
  </si>
  <si>
    <t>Andela is a company with 12 employees, targeting the Hares client segment. The RWF value is 14,000,000. The primary contact is Mike Ndimurukundo. The next actions include a follow-up quote and a meeting. The expected close date is December 15, 2023, and the status is ToFu (Top of Funnel) with a high priority.</t>
  </si>
  <si>
    <t>Chemonics</t>
  </si>
  <si>
    <t>Meeting (2), RFQ</t>
  </si>
  <si>
    <t>INKOMOKO</t>
  </si>
  <si>
    <t xml:space="preserve">Barbara </t>
  </si>
  <si>
    <t>October 2, 2023</t>
  </si>
  <si>
    <t>The document details a client interaction with INKOMOKO, including key dates such as last contact on October 2, 2023, and an expected close date of October 31, 2023. The client is categorized as a "Whale" in the health product segment, with a high priority status and a total RWF value of 194,064,804. The next actions involve following up on a quote and scheduling a meeting, with Carmen Iradukunda and Frank Gatete as the owners.</t>
  </si>
  <si>
    <t>TEST Solutions</t>
  </si>
  <si>
    <t>Follow up Quote, follow up contract</t>
  </si>
  <si>
    <t>Isabelle Bucyeyeneza</t>
  </si>
  <si>
    <t>Carmen Iradukunda, Cutie</t>
  </si>
  <si>
    <t>April 21, 2023</t>
  </si>
  <si>
    <t>April 12, 2023</t>
  </si>
  <si>
    <t>KOKO Network</t>
  </si>
  <si>
    <t>Meeting (2), QUOTATION, RFQ</t>
  </si>
  <si>
    <t>Toni/Claudine</t>
  </si>
  <si>
    <t>KOKO Network is engaged in a health product contract with a client segment named Tigers, involving a team of 30 employees and valued at 20,000,000 RWF. Key dates include the last contact on August 13, 2024, interaction on August 22, 2024, and an expected close on September 30, 2024. The next actions are two meetings and an RFQ, with primary contact Nathan and owners Carmen Iradukunda, Angelos Ishimwe, and Schadrack Niyitanga.</t>
  </si>
  <si>
    <t>Agropy Ltd</t>
  </si>
  <si>
    <t>Agropy Ltd is a company with a contract engagement in the Hares client segment. Their product is Health, ProActiv, and they have a medium priority. The next action is a cold call and meeting, and the status is ToFu (Top of Funnel).</t>
  </si>
  <si>
    <t>Sorwatom</t>
  </si>
  <si>
    <t>0735 004 010</t>
  </si>
  <si>
    <t>ACACUS GROUP</t>
  </si>
  <si>
    <t>The document details an engagement with the ACACUS GROUP, specifically for the Hares client segment, involving health and ProActiv products. The interaction date is May 6, 2024, with a contract status and a low priority. The lead was added to the leadsheet on the same date, with a RWF value of 14,000,000 and one targeted dependent. The primary contacts are Carmen Iradukunda and Angelos Ishimwe, with Jack as the primary contact.</t>
  </si>
  <si>
    <t>Roba industries Group</t>
  </si>
  <si>
    <t>Kwizera Aphrodis</t>
  </si>
  <si>
    <t>Roba Industries Group is a company in the health sector with 53 employees. The primary contact is Kwizera Aphrodis, and the website URL is https://therobagroup.com/.</t>
  </si>
  <si>
    <t>Maj Consulting</t>
  </si>
  <si>
    <t>Catherine NJANE</t>
  </si>
  <si>
    <t>Maj Consulting, owned by Carmen Iradukunda and Angelos Ishimwe, has a RWF value of 11,000,000. The next action is a meeting, the status is MoFu, and the priority is medium. The primary contact is Catherine NJANE, with a mobile phone number of 0788889843. The expected close date is May 21, 2024.</t>
  </si>
  <si>
    <t>CIMATEC LTD</t>
  </si>
  <si>
    <t>CIMATEC LTD is a company in the health industry, with 5 employees. The owners are Carmen Iradukunda and Angelos Ishimwe. The next action is a follow-up call, and the status is "ToFu" (Top of Funnel).</t>
  </si>
  <si>
    <t>TRES LTD</t>
  </si>
  <si>
    <t>Contract has been signed, Follow up on Contract, Meeting (1), RFQ</t>
  </si>
  <si>
    <t>Ange</t>
  </si>
  <si>
    <t>June 26, 2024 10:00 AM (GMT+2)</t>
  </si>
  <si>
    <t>TRES LTD, a client in the Tigers segment, engaged in a contract for the Health product. The contract has been signed and the status is closed. The primary contact is Ange, and the owners are Carmen Iradukunda and Angelos Ishimwe.</t>
  </si>
  <si>
    <t>AC GROUP</t>
  </si>
  <si>
    <t>The document provides details about the AC GROUP, including contact dates, client segment (Tigers), product (Health), engagement type (Contract), employee size (31), RWF value (30000000), owners (Carmen Iradukunda, Angelos Ishimwe), status (BoFu), and primary contact (Patrick).</t>
  </si>
  <si>
    <t>Mucyo Eddy Family</t>
  </si>
  <si>
    <t>Carmen Iradukunda</t>
  </si>
  <si>
    <t>November 15, 2024</t>
  </si>
  <si>
    <t>Ernst&amp; Young</t>
  </si>
  <si>
    <t>Trinity Lawyers</t>
  </si>
  <si>
    <t>Tearfund</t>
  </si>
  <si>
    <t>October 29, 2024 10:00 AM (GMT+2)</t>
  </si>
  <si>
    <t>The document details a client interaction with Tearfund, including key dates such as last contact and expected close, client segment, product type, engagement status, and ownership information. The RWF value is 32,967,708, and the priority level is medium.</t>
  </si>
  <si>
    <t>Meeting (2), Pre Approach</t>
  </si>
  <si>
    <t xml:space="preserve">PLAN INTERNATIONAL RWANDA </t>
  </si>
  <si>
    <t>Spout of water Health</t>
  </si>
  <si>
    <t>Meeting (2), Sent Quote</t>
  </si>
  <si>
    <t>David</t>
  </si>
  <si>
    <t>December 1, 2024</t>
  </si>
  <si>
    <t>September 30, 2024 11:30 AM (GMT+2)</t>
  </si>
  <si>
    <t>The document details a client engagement for the "Spout of Water Health" project, with a focus on a contract involving the Tigers segment. Key information includes interaction dates, expected close date, employee size, RWF value, and next actions, which involve meetings and a sent quote. The status is "MoFu" with medium priority.</t>
  </si>
  <si>
    <t>Dove Montessori school</t>
  </si>
  <si>
    <t>Lisa Ihumure</t>
  </si>
  <si>
    <t>Highland Hotel and Suites</t>
  </si>
  <si>
    <t>The document details information about the Highland Hotel and Suites, including key dates such as last contact, interaction, and expected close date. It specifies the client segment as Tigers, the product as Health, and indicates a medium priority status with a follow-up quote as the next action. The RWF value is 106,674,971, and the owner is Carmen Iradukunda.</t>
  </si>
  <si>
    <t>OGS</t>
  </si>
  <si>
    <t>Nelson Gashagaza</t>
  </si>
  <si>
    <t>AFRICA MANAGEMENT INSTITUTE</t>
  </si>
  <si>
    <t>Naissa Kanangire, Linda</t>
  </si>
  <si>
    <t>July 6, 2023</t>
  </si>
  <si>
    <t>May 10, 2023</t>
  </si>
  <si>
    <t>The document details a management opportunity with the Africa Management Institute, including key dates such as the last contact on May 10, 2023, and an expected close date of July 6, 2023. The owner is Carmen Iradukunda, with a high priority status and a next action to follow up on a quote. The RWF value is 25,000, and primary contacts include Naissa Kanangire and Linda, with provided mobile numbers.</t>
  </si>
  <si>
    <t>GIZ LTD</t>
  </si>
  <si>
    <t>Bernadette Habimana</t>
  </si>
  <si>
    <t>May 11, 2023</t>
  </si>
  <si>
    <t xml:space="preserve">Harambe youth </t>
  </si>
  <si>
    <t>Meeting (1), RFQ</t>
  </si>
  <si>
    <t>Aisha</t>
  </si>
  <si>
    <t>International Union for Conservation of Nature(IUCN)</t>
  </si>
  <si>
    <t>Charles Karangwa</t>
  </si>
  <si>
    <t>The International Union for Conservation of Nature (IUCN) is owned by Carmen Iradukunda and has a RWF value of 35000000. The next action is a meeting, with a priority of medium and Charles Karangwa as the primary contact.</t>
  </si>
  <si>
    <t>YLAB GLOBAL LTD</t>
  </si>
  <si>
    <t>Maureen Nirere</t>
  </si>
  <si>
    <t>YLAB GLOBAL LTD, a client in the Tigers segment, has a contract engagement for the ProActiv product. The renewal conversation is scheduled, and the status is closed. The primary contact is Maureen Nirere.</t>
  </si>
  <si>
    <t>MOUNT KENYA UNIVERSITY</t>
  </si>
  <si>
    <t>Swiss Embassy</t>
  </si>
  <si>
    <t>October 28, 2024 12:00 PM (GMT+2)</t>
  </si>
  <si>
    <t>The document details an interaction with the Swiss Embassy, including key dates such as last contact on October 1, 2024, and an expected close date of November 30, 2024. The client segment is Hares, focusing on health products, with a value of 5,000,000 RWF. The owner is Carmen Iradukunda, and the status is MoFu with an objective for an in-person presentation.</t>
  </si>
  <si>
    <t>INNOVIS TELECOM SERVICES</t>
  </si>
  <si>
    <t>Innovis Telecom Services is engaged in a contract with the client segment "Hares" for health products, with an expected close date of October 31, 2024. The engagement involves a meeting and RFQ as the next actions, and the owner is Carmen Iradukunda. The RWF value is 25,000,000, and the employee size is 40.</t>
  </si>
  <si>
    <t>Cz Rwanda</t>
  </si>
  <si>
    <t>MAHSHI LTD (Sayona)</t>
  </si>
  <si>
    <t>Rebecca</t>
  </si>
  <si>
    <t>March 4, 2024</t>
  </si>
  <si>
    <t>Serena Hotel</t>
  </si>
  <si>
    <t>Eric Mugesera</t>
  </si>
  <si>
    <t>BAG INNOVATION</t>
  </si>
  <si>
    <t>Follow up Quote, RFQ</t>
  </si>
  <si>
    <t>Elvis</t>
  </si>
  <si>
    <t>The BAG INNOVATION engagement with the client segment "Hares" involved a health product, valued at 17,000,000 RWF. The status is marked as lost, with the last contact on September 10, 2024, and a follow-up quote as the next action.</t>
  </si>
  <si>
    <t>Impact Africa Ltd</t>
  </si>
  <si>
    <t>IST Africa Ltd</t>
  </si>
  <si>
    <t>Elvis Ishimwe</t>
  </si>
  <si>
    <t>IST Africa Ltd, owned by Carmen Iradukunda, is a closed company with a client segment of Hares. It had a RWF value of 2346920, an employee size of 4, and a medium priority. The primary contact for the company is Elvis Ishimwe.</t>
  </si>
  <si>
    <t>Canal Box</t>
  </si>
  <si>
    <t>Ange Umutoni</t>
  </si>
  <si>
    <t>Canal Box is a client in the Hares segment with a product focus on health. The expected close date is January 1, 2024, and the current status is ToFu (Top of Funnel) with a high priority. The primary contact is Ange Umutoni, and the owner is Carmen Iradukunda. The employee size is 150, and the RWF value is 50000000. The next actions include two meetings and an RFQ (Request for Quote).</t>
  </si>
  <si>
    <t>Spark Rwanda</t>
  </si>
  <si>
    <t>Igor</t>
  </si>
  <si>
    <t>The client "Spark" in the Hares segment, with 12 employees and an RWF value of 5,000,000, is managed by Carmen Iradukunda. The last contact was on June 5, 2024, with the next action being a meeting and RFQ. The interaction date is August 20, 2024, and the expected close date is September 16, 2024. The status is at the Bottom of Funnel (BoFu) with a medium priority.</t>
  </si>
  <si>
    <t>BMA Consultant LTD</t>
  </si>
  <si>
    <t>Joseph</t>
  </si>
  <si>
    <t xml:space="preserve">Hollanda Fair Food </t>
  </si>
  <si>
    <t>Hollanda Fair Food is a client in the Hares segment, with a contract for the Health, ProActiv product. The expected close date is August 31, 2024, and the next action is to follow up on a quote. The status is currently in negotiation.</t>
  </si>
  <si>
    <t>PINEDA</t>
  </si>
  <si>
    <t>Jennifer</t>
  </si>
  <si>
    <t>May 5, 2023</t>
  </si>
  <si>
    <t>April 14, 2023</t>
  </si>
  <si>
    <t>Illumee</t>
  </si>
  <si>
    <t>Joan</t>
  </si>
  <si>
    <t>Quick Star LTD</t>
  </si>
  <si>
    <t>AZAM</t>
  </si>
  <si>
    <t>Miriam Phenas</t>
  </si>
  <si>
    <t>Stem Power</t>
  </si>
  <si>
    <t>The document details a negotiation for a health product with the client segment "Hares," managed by Carmen Iradukunda. The expected close date is September 30, 2024, with a contract engagement valued at 6,000,000 RWF. The next action is to follow up on a quote, and the primary contact is Alex.</t>
  </si>
  <si>
    <t>UDL LTD</t>
  </si>
  <si>
    <t>Jules caesar Hategekimana</t>
  </si>
  <si>
    <t>December 13, 2024</t>
  </si>
  <si>
    <t>The document details a client interaction with UDL LTD, including key dates such as last contact on September 19, 2024, and expected close on October 1, 2024. The client is in the Tigers segment, associated with the ProActiv product, with a RWF value of 22,000,000. The owner is Carmen Iradukunda, and the next action is to follow up with a quote, marked as high priority.</t>
  </si>
  <si>
    <t>Pact Rwanda</t>
  </si>
  <si>
    <t>Pact Rwanda, a client in the health sector with 24 employees, has a closed status with an expected close date of September 30, 2024, and a value of RWF 78,640,000. The owner is Carmen Iradukunda, and the next action is a meeting. They are renewing their medical insurance on September 30, with a proactive premium estimated at around 36,000. A meeting with the HR manager is scheduled for May 18, 2023, and there is a request to pitch proactive services.</t>
  </si>
  <si>
    <t>Oklahoma Christian University</t>
  </si>
  <si>
    <t>Oklahoma Christian University is engaged in a contract for a health product with an expected close date of September 1, 2024. The client segment is Hares, with an employee size of 5 and an RWF value of 4,500,000. The owner of this engagement is Carmen Iradukunda, and the status is BoFu.</t>
  </si>
  <si>
    <t>Certitude Engineering</t>
  </si>
  <si>
    <t>Meeting (2), follow up contract</t>
  </si>
  <si>
    <t>Francois</t>
  </si>
  <si>
    <t>Certitude Engineering, a health product provider for the Hares client segment, has a closed engagement with a contract valued at RWF 4,200,000. The last contact and interaction occurred on September 30, 2024, with a follow-up meeting planned. The owner is Carmen Iradukunda, and the priority level is medium.</t>
  </si>
  <si>
    <t>Wiredin</t>
  </si>
  <si>
    <t>Chanelle Nkurunziza</t>
  </si>
  <si>
    <t>Wiredin, owned by Carmen Iradukunda, is a closed project with a high priority. The client segment is Hares, with a RWF value of 11206150. The employee size is 19. The next action is to follow up on a quote. The primary contact is Chanelle Nkurunziza, with the primary email being Chanelle Nkurunziza.</t>
  </si>
  <si>
    <t>Josephine Nakure</t>
  </si>
  <si>
    <t>Rayon sport</t>
  </si>
  <si>
    <t>Norvartis</t>
  </si>
  <si>
    <t>The document details an engagement with Norvartis, including key dates such as the last contact on October 3, 2024, an interaction on October 10, 2024, and an expected close date of November 30, 2024. The client segment is Hares, the product is Health, and the engagement type is a contract with a value of 15,000,000 RWF. The owner of the engagement is Carmen Iradukunda, and the objective includes an in-person presentation.</t>
  </si>
  <si>
    <t>Deriv has been closed for the Tigers client segment with a RWF value of 47251655. The owner is Carmen Iradukunda and the next action is to follow up with a quote. The priority is medium and the primary contact is Josephine Nakure.</t>
  </si>
  <si>
    <t>CORPSAFRICA</t>
  </si>
  <si>
    <t>Ascoma</t>
  </si>
  <si>
    <t>CORPSAFRICA is a health-related project with a high priority status, owned by Carmen Iradukunda. The last contact was on October 1, 2024, with an expected close date of October 30, 2024. The project has a value of RWF 50,000,000 and the next action is to follow up on a quote.</t>
  </si>
  <si>
    <t>Keya Rwanda</t>
  </si>
  <si>
    <t>Keya Rwanda has a value of 100,000,000 RWF and is owned by Carmen Iradukunda. The next action is a meeting, with a priority of high and a status of BoFu.</t>
  </si>
  <si>
    <t>Prime Biodiversity</t>
  </si>
  <si>
    <t>Eugenie</t>
  </si>
  <si>
    <t>SPENN</t>
  </si>
  <si>
    <t>Julius Karake</t>
  </si>
  <si>
    <t>April 24, 2023</t>
  </si>
  <si>
    <t>Technoserve</t>
  </si>
  <si>
    <t>Meeting (1), Meeting (2), RFQ</t>
  </si>
  <si>
    <t xml:space="preserve">Evode </t>
  </si>
  <si>
    <t>Technoserve, represented by Carmen Iradukunda, is in the process of renewing its medical insurance with a decision expected by December 2, 2024. The client segment is Hares, and the primary contact is Evode. Follow-up is scheduled for October.</t>
  </si>
  <si>
    <t>Educate</t>
  </si>
  <si>
    <t>Rogers</t>
  </si>
  <si>
    <t>April 28, 2024</t>
  </si>
  <si>
    <t>The client "Educate," managed by Carmen Iradukunda, has a high priority status and is closed as of September 6, 2024. The expected close date was April 28, 2024, with a RWF value of 71,433,319. The primary contact is Rogers, reachable at mailto:rogers.kamugisha@experienceeducate.org.</t>
  </si>
  <si>
    <t>Ecole Saints Anne de Kigali</t>
  </si>
  <si>
    <t>Best Care</t>
  </si>
  <si>
    <t>Bertrand</t>
  </si>
  <si>
    <t>Zamura Feed</t>
  </si>
  <si>
    <t>Follow up Quote, Meeting (1), Prospect, RFQ</t>
  </si>
  <si>
    <t xml:space="preserve">Alice </t>
  </si>
  <si>
    <t>Zamura Feed, a client in the Tigers segment with 80 employees, has a health product engagement with a contract valued at 80,000,000 RWF. The last contact was on September 5, 2024, with an expected close date of September 30, 2024. The next actions include following up on a quote and scheduling a meeting, with a medium priority status. A meeting was agreed upon with HR to start negotiations in July 2023.</t>
  </si>
  <si>
    <t>Gopa</t>
  </si>
  <si>
    <t>The document details a client named Gopa, with the last contact on October 1, 2024, and an interaction on October 7, 2024. The expected close date for the engagement, which is a contract in the health product segment, is November 15, 2024. The client is categorized under the Hares segment, with a value of 22,000,000 RWF, and is managed by owner Carmen Iradukunda. The status is marked as MoFu.</t>
  </si>
  <si>
    <t>REVOO clean energy</t>
  </si>
  <si>
    <t>GIVE DIRECTLY</t>
  </si>
  <si>
    <t>Raissa Kalinganire</t>
  </si>
  <si>
    <t>A high-priority meeting is scheduled for the "Give Directly" project, owned by Carmen Iradukunda, with Raissa Kalinganire as the primary contact. The RWF value is 200,000,000, and the status is MoFu.</t>
  </si>
  <si>
    <t>TTEC LTD</t>
  </si>
  <si>
    <t>Josephine Namale</t>
  </si>
  <si>
    <t>Bamporeze Association</t>
  </si>
  <si>
    <t>Camille</t>
  </si>
  <si>
    <t>Kurumbuka Leardership Solutions</t>
  </si>
  <si>
    <t>Kurumbuka Leadership Solutions is currently in negotiation for a health product with the Tigers client segment, valued at 44,553,162 RWF. The next actions include following up on a quote and scheduling two meetings, with an expected close date of September 10, 2024.</t>
  </si>
  <si>
    <t>DDIN LTD</t>
  </si>
  <si>
    <t>Leon Eustache</t>
  </si>
  <si>
    <t>Alpha Computers</t>
  </si>
  <si>
    <t>Keza Alix</t>
  </si>
  <si>
    <t>AMPERSAND RWANDA LTD</t>
  </si>
  <si>
    <t xml:space="preserve">AMPERSAND RWANDA LTD </t>
  </si>
  <si>
    <t>May 10, 2024 9:00 AM (GMT+2)</t>
  </si>
  <si>
    <t>Plastic and Beauty Clinic</t>
  </si>
  <si>
    <t>Claudine Matata</t>
  </si>
  <si>
    <t>Plastic and Beauty Clinic, owned by Carmen Iradukunda, is a closed business with a low priority. The primary contact is Claudine Matata.</t>
  </si>
  <si>
    <t>PARKINN BY RADISSON</t>
  </si>
  <si>
    <t>Nadege Uwase</t>
  </si>
  <si>
    <t>The document provides details about the PARKINN BY RADISSON client, including interaction dates, client segment, product type, employee size, and financial value. The primary contact is Nadege Uwase, with a medium priority status and next actions involving meetings and a request for quotation.</t>
  </si>
  <si>
    <t xml:space="preserve">Lighthouse </t>
  </si>
  <si>
    <t>Josee</t>
  </si>
  <si>
    <t>This document provides information about a lighthouse, including its added date, RWF value, owner, next action, status, priority, and primary contact.</t>
  </si>
  <si>
    <t>South African Embassy</t>
  </si>
  <si>
    <t>Follow up Quote, Meeting (2), RFQ</t>
  </si>
  <si>
    <t>The South African Embassy is a new client in the Hares segment, focusing on health products with a contract engagement valued at RWF 24,000,000. The next actions include following up on a quote and scheduling meetings, with a medium priority status. The primary contact is Emmanuel, and the expected close date is September 30, 2024.</t>
  </si>
  <si>
    <t>Jean Jacques</t>
  </si>
  <si>
    <t>Kivu Choice Fund</t>
  </si>
  <si>
    <t>Bahizi Emmanuel</t>
  </si>
  <si>
    <t>MYSOL (ENGIE)</t>
  </si>
  <si>
    <t>Consolee</t>
  </si>
  <si>
    <t>July 30, 2023</t>
  </si>
  <si>
    <t>Umva Muhazi and Kabisa</t>
  </si>
  <si>
    <t>Unilever Tea Rwanda (LIPTON)</t>
  </si>
  <si>
    <t>Steve</t>
  </si>
  <si>
    <t>Unilever Tea Rwanda (LIPTON) is engaged in a contract with a value of RWF 150,000,000, targeting 500 dependents. The last interaction was on August 19, 2024, with an expected close date of October 31, 2024. Key actions include an in-person presentation and a first-time prospect meeting, with the primary contact being Steve.</t>
  </si>
  <si>
    <t>LUDIC EAC</t>
  </si>
  <si>
    <t>Follow up Quote, Meeting (2), Sent Quote</t>
  </si>
  <si>
    <t>The document details a client engagement with LUDIC EAC, a health product for the Hares segment, with a contract valued at 10,000,000 RWF. Key dates include last contact on August 21, 2024, interaction on August 26, and expected closure by September 30, 2024. The next actions involve following up on a quote and scheduling meetings.</t>
  </si>
  <si>
    <t>YLAB Global</t>
  </si>
  <si>
    <t>June 24, 2024 3:30 PM (GMT+2)</t>
  </si>
  <si>
    <t>YLAB Global is a closed contract with the Tigers client segment in the Health product. The primary contact is Maureen Nirere with the email mailto:maureen.byamugisha@ylabsglobal.org. The owner is Carmen Iradukunda. The last contact date was June 26, 2024, and the expected close date was June 30, 2023. The engagement is a contract with a high priority. The employee size is 20 and the RWF value is 23000000.</t>
  </si>
  <si>
    <t>RA</t>
  </si>
  <si>
    <t>DesirE</t>
  </si>
  <si>
    <t>Tatiana</t>
  </si>
  <si>
    <t>October 2, 2024 10:00 AM (GMT+2)</t>
  </si>
  <si>
    <t>IREMBO is a high-priority client in the health sector, with an engagement status of MoFu. The last contact was on September 26, 2024, and the next action is a meeting scheduled for October 2, 2024. The expected close date is November 1, 2024, with a contract value of RWF 300,000,000 and an employee size of 200. The primary contact is Tatiana, reachable at mailto:t.shyka@irembo.com.</t>
  </si>
  <si>
    <t>Ballistic Burger</t>
  </si>
  <si>
    <t>Richard Rusa</t>
  </si>
  <si>
    <t>August 31, 2023</t>
  </si>
  <si>
    <t>The Ballistic Burger account, owned by Carmen Iradukunda, involves a health product renewal for the Hares client segment with a contract closure date of August 23, 2023. The expected close date was August 31, 2023, and the RWF value is 3,071,832. The status is closed, with a follow-up quote as the next action.</t>
  </si>
  <si>
    <t>RIGHT SEAT LTD</t>
  </si>
  <si>
    <t>RIGHT SEAT</t>
  </si>
  <si>
    <t>RIGHT SEAT LTD is a health product client with a high priority status. The last contact was on October 4, 2024, and the next actions include two meetings and a request for quotation (RFQ). The expected close date is October 30, 2024, and the owner is Carmen Iradukunda. The RWF value is 68,241,000, and the primary contact is mailto:info@rightseat.rw, with Cuzzo Insurance Brokers as the broker.</t>
  </si>
  <si>
    <t>ALX Rwanda</t>
  </si>
  <si>
    <t xml:space="preserve">Jerry </t>
  </si>
  <si>
    <t>EQUIP RWANDA</t>
  </si>
  <si>
    <t>CCI LTD</t>
  </si>
  <si>
    <t>Nadine</t>
  </si>
  <si>
    <t>CCI LTD, owned by Carmen Iradukunda, has a RWF value of 20000000. The next action is a meeting, with a priority of low. The primary contact is Nadine. The status is BoFu (Bottom of the Funnel).</t>
  </si>
  <si>
    <t>Terimbere LTD</t>
  </si>
  <si>
    <t>Jules Ndamage</t>
  </si>
  <si>
    <t>Sawa Citi</t>
  </si>
  <si>
    <t>Karinganire Abou Pierre</t>
  </si>
  <si>
    <t>HanAfrica LTD</t>
  </si>
  <si>
    <t>Mirka</t>
  </si>
  <si>
    <t>Ubumwe Grande Hotel</t>
  </si>
  <si>
    <t>Nadette Umwiza</t>
  </si>
  <si>
    <t>Future Dynamics and Innovation</t>
  </si>
  <si>
    <t xml:space="preserve">Rwema Ivan </t>
  </si>
  <si>
    <t>Kivu Choice staff</t>
  </si>
  <si>
    <t>Bahizi Emmanuel/Ariella</t>
  </si>
  <si>
    <t>Kivu Choice staff interaction details: Last contact on August 16, 2024, and interaction on August 22, 2024. Client segment is Tigers, product is Health, with an employee size of 150 and an RWF value of 13,147,100. The owner is Carmen Iradukunda, status is closed, priority is medium, and primary contacts are Bahizi Emmanuel and Ariella.</t>
  </si>
  <si>
    <t>Afri Farmers Markets</t>
  </si>
  <si>
    <t xml:space="preserve">Norman </t>
  </si>
  <si>
    <t>Open Field</t>
  </si>
  <si>
    <t xml:space="preserve">Elvis </t>
  </si>
  <si>
    <t>P. de l’etoile</t>
  </si>
  <si>
    <t>April 3, 2023</t>
  </si>
  <si>
    <t>Africa Global Logistics(AGL)</t>
  </si>
  <si>
    <t>Africa Global Logistics (AGL) is engaged in a health product contract with an expected close date of October 30, 2024. The client, classified under the Tigers segment, has 80 employees and a value of RWF 65,000,000. The last contact and interaction occurred on September 23, 2024, with an in-person presentation as an objective.</t>
  </si>
  <si>
    <t>Irembo</t>
  </si>
  <si>
    <t>Paulette Mpano/Tatiana</t>
  </si>
  <si>
    <t>October 22, 2024 11:00 AM (GMT+2)</t>
  </si>
  <si>
    <t>The document details a client engagement with Irembo, focusing on health products with a contract value of RWF 200,000,000 for 600 targeted lives. The last contact was on August 30, 2024, with a next action of RFQ and a high priority status. The primary contacts are Paulette Mpano and Tatiana, and the owner is Carmen Iradukunda.</t>
  </si>
  <si>
    <t>BetPawa</t>
  </si>
  <si>
    <t>Fiona Munyana Gahima</t>
  </si>
  <si>
    <t>Faith Mbabazi</t>
  </si>
  <si>
    <t>Faith</t>
  </si>
  <si>
    <t>Clara Murairi</t>
  </si>
  <si>
    <t>Clara Murairi, a client in the Hares segment for health products, was last contacted on August 23, 2024, with an expected close date of July 26, 2024. The interaction occurred on July 19, 2024, and the case, valued at RWF 1,200,000, is marked as lost. The owner is Carmen Iradukunda.</t>
  </si>
  <si>
    <t>Africa Green Mobility Fund</t>
  </si>
  <si>
    <t>Joel</t>
  </si>
  <si>
    <t>Cz Rwanda ( Catchyz)</t>
  </si>
  <si>
    <t>Hammad Mohamed</t>
  </si>
  <si>
    <t>Better World</t>
  </si>
  <si>
    <t>RUBIS ENERGY GROUP</t>
  </si>
  <si>
    <t>The Rubis Energy Group is a client in the Elephant segment, with a Health product. The last contact and interaction dates were in July 2024, and the expected close date is in August 2024. The engagement is through a contract, with a value of RWF 150,000,000. Carmen Iradukunda is the owner of this client.</t>
  </si>
  <si>
    <t>IHS</t>
  </si>
  <si>
    <t>Toni Martinez</t>
  </si>
  <si>
    <t>IHS - Added: May 10, 2023, RWF Value: 50000000, Owner: Carmen Iradukunda, Next Action: Meeting (1), Status: BoFu ⬇️, Priority: Medium, Primary Contact: Toni Martinez, Primary Mobile Phone: 0781802209, Last Contact Date: May 10, 2023, Expected Close Date: June 30, 2023.</t>
  </si>
  <si>
    <t>Rwandair</t>
  </si>
  <si>
    <t>George Gusumiriza</t>
  </si>
  <si>
    <t>Ihaha Tech</t>
  </si>
  <si>
    <t>Leonard</t>
  </si>
  <si>
    <t>Ihaha Tech has a contract engagement with a client segment of Hares, with the last contact on September 6, 2024, and an expected close date of September 30, 2024. The next action is to follow up on a quote, and the status is MoFu with low priority. The primary contact is Leonard, and the owner is Carmen Iradukunda.</t>
  </si>
  <si>
    <t>KUMBUKA AFRICA</t>
  </si>
  <si>
    <t>Ildephonse</t>
  </si>
  <si>
    <t>December 30, 2024</t>
  </si>
  <si>
    <t>Kumbuka Africa, managed by Carmen Iradukunda, is in the health sector with a RWF value of 20,000,000. The last contact and interaction occurred on September 25, 2024, with an expected close date of October 30, 2024. The next action involves a second meeting, and the current status is "MoFu."</t>
  </si>
  <si>
    <t>Guarda World</t>
  </si>
  <si>
    <t>Lilian Umutoni</t>
  </si>
  <si>
    <t>Pernord Ricard</t>
  </si>
  <si>
    <t>Olayinka Olegdebe</t>
  </si>
  <si>
    <t>FRESH ON THE GO</t>
  </si>
  <si>
    <t>Christa Uwacu</t>
  </si>
  <si>
    <t>Get It Rwanda</t>
  </si>
  <si>
    <t>Shay</t>
  </si>
  <si>
    <t>The document details a client engagement with "Get It Rwanda," focusing on a health product for the Elephant client segment, valued at RWF 140,000,000. The next actions include following up on a quote and scheduling two meetings, with a medium priority status.</t>
  </si>
  <si>
    <t>BRAC</t>
  </si>
  <si>
    <t>Phillip Mutijima</t>
  </si>
  <si>
    <t>Maraphone</t>
  </si>
  <si>
    <t>April 11, 2023</t>
  </si>
  <si>
    <t>Songa Africa/Amakoro</t>
  </si>
  <si>
    <t>Alain</t>
  </si>
  <si>
    <t>The document details a new business engagement with Songa Africa/Amakoro in the health sector, with key dates for interaction and contract closure set for October 2024. The primary contact is Alain, and the owner is Carmen Iradukunda. The basic premium is RWF 45,000,000, and the next action is to follow up on a quotation, with a high priority status.</t>
  </si>
  <si>
    <t>Gasmeth Local Staff</t>
  </si>
  <si>
    <t>Follow up Quote, contract Review</t>
  </si>
  <si>
    <t>Bridgitte</t>
  </si>
  <si>
    <t>The Gasmeth Local Staff engagement, involving a health product for the Hares client segment, was closed with a contract valued at RWF 47,345,465. The primary contact is Bridgitte, and the owner is Carmen Iradukunda. The next actions include following up on the quote and reviewing the contract.</t>
  </si>
  <si>
    <t>The Challenges Rwanda</t>
  </si>
  <si>
    <t>Divine</t>
  </si>
  <si>
    <t>Inkludi</t>
  </si>
  <si>
    <t>Mark</t>
  </si>
  <si>
    <t>Team Heart</t>
  </si>
  <si>
    <t>MR ROOF</t>
  </si>
  <si>
    <t>MR ROOF, owned by Carmen Iradukunda, has a RWF value of 12,000,000. The next actions are two meetings and an RFQ. The status is BoFu (Bottom of the Funnel) and the priority is medium.</t>
  </si>
  <si>
    <t>Canal Group Plus</t>
  </si>
  <si>
    <t xml:space="preserve">Herman </t>
  </si>
  <si>
    <t>January 1, 2024</t>
  </si>
  <si>
    <t>The document provides details about the Canal Group Plus client, including key dates such as the last contact and interaction, expected close date, client segment, product type, and ownership information. The RWF value is 90,000, with a medium priority status and a next action scheduled as a meeting.</t>
  </si>
  <si>
    <t>TransAfrica Communication( Axiom Networks)</t>
  </si>
  <si>
    <t>Melissa Icyeza</t>
  </si>
  <si>
    <t>December 20, 2023</t>
  </si>
  <si>
    <t>November 21, 2023</t>
  </si>
  <si>
    <t>TransAfrica Communication (Axiom Networks) has a closed deal with a client segment of Tigers for their Health product, with a value of RWF 30,000,000. The owner is Carmen Iradukunda and the primary contact is Melissa Icyeza, whose email is Melissa Icyeza@Trac.africa and mobile phone is 0738000295. The last contact date was November 21, 2023, and the expected close date is December 20, 2023.</t>
  </si>
  <si>
    <t>Vuba Vuba</t>
  </si>
  <si>
    <t>Albert Munyabugingo</t>
  </si>
  <si>
    <t>April 30, 2023</t>
  </si>
  <si>
    <t>Vuba Vuba is a client in the Hares segment with a contract for health products. The expected close date is April 30, 2023, and the primary contact is Albert Munyabugingo. The current status is ToFu (Top of Funnel) with a high priority. The owner is Carmen Iradukunda, and the next action is a meeting.</t>
  </si>
  <si>
    <t>DMC LTD</t>
  </si>
  <si>
    <t>David Makuza</t>
  </si>
  <si>
    <t>ALMAHA GROUP</t>
  </si>
  <si>
    <t>Tianis Ltd</t>
  </si>
  <si>
    <t>Jeff</t>
  </si>
  <si>
    <t>Tianis Ltd, a client in the Hares segment, is engaged in a contract for the Health product. The expected close date is June 12, 2024, with a high priority. The primary contact is Jeff, and the owner is Carmen Iradukunda. The next action is to follow up with a quote and have a meeting. The status is MoFu.</t>
  </si>
  <si>
    <t>Allan &amp;Gill Gray Philanthropy</t>
  </si>
  <si>
    <t>mailto:stevenn@jasiri.orgn Nkusi</t>
  </si>
  <si>
    <t>Bralirwa PLC</t>
  </si>
  <si>
    <t>Laetitia Uwera</t>
  </si>
  <si>
    <t>USA EMBASSY</t>
  </si>
  <si>
    <t>Nkera John</t>
  </si>
  <si>
    <t>QT Software</t>
  </si>
  <si>
    <t>Joelle</t>
  </si>
  <si>
    <t>QT Software is a client in the Tigers segment, dealing with health products. The last contact was on September 5, 2024, with an expected close date of November 30, 2024. The RWF value is 70,000,000, and the status is Medium Priority in the MoFu stage, managed by Carmen Iradukunda.</t>
  </si>
  <si>
    <t>Empower Develop Dignify</t>
  </si>
  <si>
    <t>Charles Hazabintwali</t>
  </si>
  <si>
    <t>May 6, 2024 5:00 PM (GMT+2)</t>
  </si>
  <si>
    <t>SOKOWATCH</t>
  </si>
  <si>
    <t>Benjamin</t>
  </si>
  <si>
    <t>Harmony clinic</t>
  </si>
  <si>
    <t>Ernest, Christia</t>
  </si>
  <si>
    <t>Reach the Children-Rwanda</t>
  </si>
  <si>
    <t>GENUINE KUNGA THERAPY</t>
  </si>
  <si>
    <t>Genuine Kunga Therapy has a RWF value of 5000000 and is owned by Carmen Iradukunda. The status is BoFu (Bottom of Funnel) with a low priority.</t>
  </si>
  <si>
    <t>ADMA</t>
  </si>
  <si>
    <t xml:space="preserve">Guylain </t>
  </si>
  <si>
    <t>ADMA, owned by Carmen Iradukunda, has a RWF value of 78,000 and is currently in the MoFu status with medium priority. The next actions include two meetings and an RFQ. The primary contact is Guylain, reachable at mailto:info@admarwanda.com or via mobile at 0788889843.</t>
  </si>
  <si>
    <t>Legacy Of War</t>
  </si>
  <si>
    <t>TransUnion Africa</t>
  </si>
  <si>
    <t>Didier/Martha</t>
  </si>
  <si>
    <t>TransUnion Africa is engaged in a health product contract with a medium priority status. The client, part of the Tigers segment, has an employee size of 100 and a RWF value of 60,000,000. Key dates include last contact on August 23, 2024, interaction on August 26, and an expected close date of September 30, 2024. The primary contacts are Didier and Martha, with the next action being a meeting.</t>
  </si>
  <si>
    <t>Lao Projekt</t>
  </si>
  <si>
    <t>Appoline</t>
  </si>
  <si>
    <t>The Lao Project involves a negotiation with a client segment called Hares for health products, specifically ProActiv. The expected close date is October 15, 2024, with a contract engagement valued at 6,000,000 RWF. The next action is to follow up on a quote, and an in-person presentation is part of the objectives. The project is managed by Carmen Iradukunda, with the last contact and interaction dates noted as October 1 and October 8, 2024, respectively.</t>
  </si>
  <si>
    <t xml:space="preserve">MARRIOTT HOTEL </t>
  </si>
  <si>
    <t>Gasarasi Nathalie</t>
  </si>
  <si>
    <t>Munyax co</t>
  </si>
  <si>
    <t>Africa Improved Foods(AIF)</t>
  </si>
  <si>
    <t>Martine</t>
  </si>
  <si>
    <t>arthur Shema, Frank Gatete, Carmen Iradukunda</t>
  </si>
  <si>
    <t>March 31, 2023</t>
  </si>
  <si>
    <t>Radisson Blu &amp; Convention center</t>
  </si>
  <si>
    <t>Radisson Blu &amp; Convention Center</t>
  </si>
  <si>
    <t>arthur Shema, Frank Gatete</t>
  </si>
  <si>
    <t>IRCAD</t>
  </si>
  <si>
    <t>Stephanie Umuziga</t>
  </si>
  <si>
    <t>June 26, 2023</t>
  </si>
  <si>
    <t>IRCAD is a health-related engagement with the Tigers client segment. The next action is to follow up with a broker, and the expected close date is June 30, 2023. A meeting is requested to explain the medical proposal.</t>
  </si>
  <si>
    <t>Chancen International Rwanda</t>
  </si>
  <si>
    <t>Customer Service Experience</t>
  </si>
  <si>
    <t>Mary N. Mutabazi</t>
  </si>
  <si>
    <t>January 27, 2023</t>
  </si>
  <si>
    <t>AOS</t>
  </si>
  <si>
    <t>Ornella Kimenyi</t>
  </si>
  <si>
    <t>arthur Shema</t>
  </si>
  <si>
    <t>Kamali jemima</t>
  </si>
  <si>
    <t>Kamali</t>
  </si>
  <si>
    <t>Axon Tunga Micro-Finance</t>
  </si>
  <si>
    <t>Ndayiziga Francois</t>
  </si>
  <si>
    <t>Iradukunda Elsa</t>
  </si>
  <si>
    <t>Bank of Kigali</t>
  </si>
  <si>
    <t>Mami fatu saidi</t>
  </si>
  <si>
    <t>Catholic Relief Services</t>
  </si>
  <si>
    <t>Prisca Nyiransabimana</t>
  </si>
  <si>
    <t>British High Commission</t>
  </si>
  <si>
    <t>Moses Asiimwe</t>
  </si>
  <si>
    <t>August 10, 2023</t>
  </si>
  <si>
    <t>Alice Uwatese Nemeye</t>
  </si>
  <si>
    <t>Handicap International</t>
  </si>
  <si>
    <t>Euthyme</t>
  </si>
  <si>
    <t>June 21, 2023</t>
  </si>
  <si>
    <t>RCID</t>
  </si>
  <si>
    <t>Gasore Rushambara</t>
  </si>
  <si>
    <t>March 30, 2023</t>
  </si>
  <si>
    <t>Foyer de la Charite</t>
  </si>
  <si>
    <t>Jeannette</t>
  </si>
  <si>
    <t>Smart Africa</t>
  </si>
  <si>
    <t xml:space="preserve">Impact Hub </t>
  </si>
  <si>
    <t>Pontien Bushayija</t>
  </si>
  <si>
    <t>Connect Inc Brokers</t>
  </si>
  <si>
    <t>Broker: Connect</t>
  </si>
  <si>
    <t>May 23, 2023</t>
  </si>
  <si>
    <t>Umwalimu Sacco</t>
  </si>
  <si>
    <t>Seraphine  Uwimbabazi</t>
  </si>
  <si>
    <t>Zhenhua International Logistics East Africa</t>
  </si>
  <si>
    <t>Jado</t>
  </si>
  <si>
    <t>Kinvest</t>
  </si>
  <si>
    <t>Never Again Rwanda</t>
  </si>
  <si>
    <t>February 17, 2023</t>
  </si>
  <si>
    <t>I&amp;M Bank Rwanda</t>
  </si>
  <si>
    <t>Jeff Munyengango</t>
  </si>
  <si>
    <t>July 19, 2023</t>
  </si>
  <si>
    <t>Dieudonne Ishimwe</t>
  </si>
  <si>
    <t>Sybyl Ltd</t>
  </si>
  <si>
    <t>Anaclet Bangamwabo</t>
  </si>
  <si>
    <t>Roger Marc Rutindukanamurego</t>
  </si>
  <si>
    <t>Roger Marc</t>
  </si>
  <si>
    <t>July 10, 2023</t>
  </si>
  <si>
    <t>Letshego Rwanda</t>
  </si>
  <si>
    <t>CNR Transporty</t>
  </si>
  <si>
    <t>Ornella</t>
  </si>
  <si>
    <t>ALCPA</t>
  </si>
  <si>
    <t>Manuela</t>
  </si>
  <si>
    <t>March 1, 2024</t>
  </si>
  <si>
    <t>CUZO CLIENT</t>
  </si>
  <si>
    <t>Summit International</t>
  </si>
  <si>
    <t>ENS Africa(Rwanda)</t>
  </si>
  <si>
    <t>Natalie</t>
  </si>
  <si>
    <t>Telesphore Uwanyirigira</t>
  </si>
  <si>
    <t>Optica Rwanda</t>
  </si>
  <si>
    <t>Raghav</t>
  </si>
  <si>
    <t>Rwanda Convention Bureau</t>
  </si>
  <si>
    <t>Susan Mutamba</t>
  </si>
  <si>
    <t>Esther Umutoniwase &amp; Didier Kagigi</t>
  </si>
  <si>
    <t>Esther</t>
  </si>
  <si>
    <t>September 22, 2023</t>
  </si>
  <si>
    <t>Eyedropper Pictures</t>
  </si>
  <si>
    <t xml:space="preserve">David </t>
  </si>
  <si>
    <t>Alight - Rwanda</t>
  </si>
  <si>
    <t>Winnie Nzaramba</t>
  </si>
  <si>
    <t>Global Risk Client</t>
  </si>
  <si>
    <t>Not disclosed at this stage</t>
  </si>
  <si>
    <t>June 5, 2023</t>
  </si>
  <si>
    <t>May 22, 2023</t>
  </si>
  <si>
    <t>TZ Rwanda</t>
  </si>
  <si>
    <t>April 20, 2023</t>
  </si>
  <si>
    <t xml:space="preserve">KFW </t>
  </si>
  <si>
    <t>KFW</t>
  </si>
  <si>
    <t>August 3, 2023</t>
  </si>
  <si>
    <t>July 5, 2023</t>
  </si>
  <si>
    <t>Marie Antoinette</t>
  </si>
  <si>
    <t>Nolaste Dushimerurema</t>
  </si>
  <si>
    <t>Afsia Solar</t>
  </si>
  <si>
    <t>John</t>
  </si>
  <si>
    <t>Mighty Engineering</t>
  </si>
  <si>
    <t>Babie Umwali</t>
  </si>
  <si>
    <t>Brokers</t>
  </si>
  <si>
    <t>Community Based Sociotherapy(CBS) Rwanda</t>
  </si>
  <si>
    <t>September 6, 2023</t>
  </si>
  <si>
    <t>Kepler University</t>
  </si>
  <si>
    <t>Kepler</t>
  </si>
  <si>
    <t>ICDL AFRICA</t>
  </si>
  <si>
    <t xml:space="preserve">Theoneste Rwandekeye </t>
  </si>
  <si>
    <t>Kamariza Sam anabella</t>
  </si>
  <si>
    <t>Kamariza</t>
  </si>
  <si>
    <t>Kurumbuka Leadership Solutions Foundation</t>
  </si>
  <si>
    <t>Alain Bigirinka</t>
  </si>
  <si>
    <t>Janvier Dukundana</t>
  </si>
  <si>
    <t>July 14, 2023</t>
  </si>
  <si>
    <t>BCV</t>
  </si>
  <si>
    <t>June 16, 2023</t>
  </si>
  <si>
    <t>Aileen Henry Lyatuu</t>
  </si>
  <si>
    <t>June 8, 2023</t>
  </si>
  <si>
    <t>SWISS CONTACT</t>
  </si>
  <si>
    <t>IREME</t>
  </si>
  <si>
    <t>Suiss Contact Rwanda</t>
  </si>
  <si>
    <t>Ireme ribakare</t>
  </si>
  <si>
    <t>Connect client</t>
  </si>
  <si>
    <t>Connect</t>
  </si>
  <si>
    <t>Connect Insurance brokers</t>
  </si>
  <si>
    <t>AIMS Student &amp; Tutors</t>
  </si>
  <si>
    <t>Centrika</t>
  </si>
  <si>
    <t>Kagame Emmy</t>
  </si>
  <si>
    <t>May 9, 2023</t>
  </si>
  <si>
    <t>Agent: Kagame Emmy</t>
  </si>
  <si>
    <t>Rwanda Mountain Tea Ltd</t>
  </si>
  <si>
    <t>Patrick Tuyisenge</t>
  </si>
  <si>
    <t>I don’t have yet this information</t>
  </si>
  <si>
    <t>GlobaL Risk Advisors</t>
  </si>
  <si>
    <t>Titien Muberangabo</t>
  </si>
  <si>
    <t>March 23, 2023</t>
  </si>
  <si>
    <t>Rwanda Bankers Association</t>
  </si>
  <si>
    <t>Joyce Mukankusi</t>
  </si>
  <si>
    <t>June 14, 2023</t>
  </si>
  <si>
    <t>British Council</t>
  </si>
  <si>
    <t>Pascaline Uwingabire</t>
  </si>
  <si>
    <t>OMNI HYDRO</t>
  </si>
  <si>
    <t>Exuus Ltd</t>
  </si>
  <si>
    <t>German Sparkassenstiftung</t>
  </si>
  <si>
    <t>March 17, 2023</t>
  </si>
  <si>
    <t>ESS - OIL Ltd</t>
  </si>
  <si>
    <t>Kailash Bhatt</t>
  </si>
  <si>
    <t>August 12, 2023</t>
  </si>
  <si>
    <t>Muhama Josée</t>
  </si>
  <si>
    <t>Algerian Embassy</t>
  </si>
  <si>
    <t>GIZ Tender</t>
  </si>
  <si>
    <t>Bazira Jean Leon Heritier</t>
  </si>
  <si>
    <t>July 28, 2023</t>
  </si>
  <si>
    <t>George and Gobac</t>
  </si>
  <si>
    <t>Wildlife Conservation Society</t>
  </si>
  <si>
    <t>Joseph Munyengango</t>
  </si>
  <si>
    <t>July 20, 2023</t>
  </si>
  <si>
    <t>Marthe Uwimana</t>
  </si>
  <si>
    <t>Uwimana Marthe</t>
  </si>
  <si>
    <t>Job nkulikiyinka</t>
  </si>
  <si>
    <t>Swiss Contact</t>
  </si>
  <si>
    <t>Ireme Ribakare</t>
  </si>
  <si>
    <t>Caritas Rwanda</t>
  </si>
  <si>
    <t>November 15, 2023</t>
  </si>
  <si>
    <t>Staple Brokerage</t>
  </si>
  <si>
    <t>Jean Pierre Nkubito</t>
  </si>
  <si>
    <t>Dalma Menya</t>
  </si>
  <si>
    <t>East Africa Exchange</t>
  </si>
  <si>
    <t>EAX</t>
  </si>
  <si>
    <t>October 19, 2023</t>
  </si>
  <si>
    <t>August 16, 2023</t>
  </si>
  <si>
    <t>Itron Rwanda</t>
  </si>
  <si>
    <t>Valens Habimana</t>
  </si>
  <si>
    <t>Agent: Valens</t>
  </si>
  <si>
    <t>Falonne Murenzi</t>
  </si>
  <si>
    <t>L’imprisco</t>
  </si>
  <si>
    <t>Patrick Neza</t>
  </si>
  <si>
    <t>Carousel</t>
  </si>
  <si>
    <t>Gerard Bitanga</t>
  </si>
  <si>
    <t>August 17, 2023</t>
  </si>
  <si>
    <t>Yutong Rwanda Ltd</t>
  </si>
  <si>
    <t>Habimana Valens</t>
  </si>
  <si>
    <t>August 8, 2023</t>
  </si>
  <si>
    <t>Health Poverty Action</t>
  </si>
  <si>
    <t>Nizeyimana</t>
  </si>
  <si>
    <t>Iyongwe TV</t>
  </si>
  <si>
    <t>Rwanda Chamber and Tourism</t>
  </si>
  <si>
    <t>Eliane Umwari</t>
  </si>
  <si>
    <t>Shalom Safaris</t>
  </si>
  <si>
    <t>Alain Rusangiza</t>
  </si>
  <si>
    <t>Shalom Safaris is a company with a contract engagement in the Hares client segment. The company has 1 employee and is owned by Angelos Ishimwe, Schadrack Niyitanga, and Carmen Iradukunda. The primary contact is Alain Rusangiza with mobile phone numbers 0788889843 and 0788308213. The next action is a meeting, and the priority is low.</t>
  </si>
  <si>
    <t>Shalom safaris</t>
  </si>
  <si>
    <t>Angelos Ishimwe, Schadrack Niyitanga</t>
  </si>
  <si>
    <t>Shalom Safaris is a health product company with 18 employees. The owners are Angelos Ishimwe and Schadrack Niyitanga. They have set OKRs for cold sales calls and cold unsolicited emails. The next action is a meeting, and the status is ToFu (Top of Funnel) with low priority. The primary contact is Alain Rusangiza, with contact details 0788889843 and 0788345714. Their website is http://www.shalomsafarisrwanda.com/.</t>
  </si>
  <si>
    <t>Kabima construction ltd</t>
  </si>
  <si>
    <t>0787039549</t>
  </si>
  <si>
    <t>Kabima Construction Ltd is engaged in a contract with the Hares client segment for the Health ProActiv product. The interaction date was June 25, 2024, and the expected close date is August 1, 2024. The company has 20 employees and the owners are Angelos Ishimwe and Schadrack Niyitanga. The next action is RFQ, and the status is MoFu. The priority is medium, and the primary contact is 0787039549.</t>
  </si>
  <si>
    <t>Diamond Logistics</t>
  </si>
  <si>
    <t>0786870213</t>
  </si>
  <si>
    <t>July 10, 2024 12:00 AM (GMT+2)</t>
  </si>
  <si>
    <t>Diamond Logistics is a company engaged in contract-based logistics services. They have a client segment called Hares and offer the product Health, ProActiv. The company has 21 employees and is owned by Angelos Ishimwe and Schadrack Niyitanga. The next action is a meeting, and the primary contact number is 0786870213.</t>
  </si>
  <si>
    <t>Mwerekende Eric</t>
  </si>
  <si>
    <t>AMASEZERANO COMMUNITY BANKING PLC</t>
  </si>
  <si>
    <t>0788532850</t>
  </si>
  <si>
    <t>AMASEZERANO COMMUNITY BANKING PLC is a client in the Tigers segment, with a product related to health. The last contact date and interaction date were both on June 26, 2024. The primary contact information is 0788532850 and mailto:amasezerano@acb.rw. The next action is a follow-up call, and the status is MoFu. There is no background info, history of interactions, or requests/action items provided.</t>
  </si>
  <si>
    <t>Value Logistics</t>
  </si>
  <si>
    <t>0788310565</t>
  </si>
  <si>
    <t>Value Logistics is a client in the Hares segment, engaged in the Health product. The company has 16 employees and a RWF value of 8100000. The primary contacts are Angelos Ishimwe and Schadrack Niyitanga. The next action is to follow up with a quote. The status is in the top of the funnel (ToFu) and the priority is medium.</t>
  </si>
  <si>
    <t>Ntende Hotel and coperative</t>
  </si>
  <si>
    <t>+250 781 272 807</t>
  </si>
  <si>
    <t>Ntende Hotel and Cooperative is a contract engagement with 60 employees in the health sector. The primary contact is +250 781 272 807 and the secondary email is +250 788 685 250.</t>
  </si>
  <si>
    <t>Blue concept</t>
  </si>
  <si>
    <t>0788354929</t>
  </si>
  <si>
    <t>Blue concept is a health product under the ProActiv brand, targeted towards the Hares client segment. The engagement is through a contract, and the primary contact is 0788354929. The next action is a meeting, and the owners are Angelos Ishimwe and Schadrack Niyitanga.</t>
  </si>
  <si>
    <t>GTS motors</t>
  </si>
  <si>
    <t>Bakunda Ukuze Jean Damascene</t>
  </si>
  <si>
    <t>Angelos Ishimwe, Carmen Iradukunda, Schadrack Niyitanga</t>
  </si>
  <si>
    <t>WAHEGURU travels</t>
  </si>
  <si>
    <t>VINOD BHAWANANI</t>
  </si>
  <si>
    <t>Chemitech</t>
  </si>
  <si>
    <t>Angelos Ishimwe, Carmen Iradukunda</t>
  </si>
  <si>
    <t>Chemitech is a company in the health sector, with 27 employees. The owners are Angelos Ishimwe and Carmen Iradukunda. The next action is a meeting, and the status is at the top of the funnel (ToFu) with low priority.</t>
  </si>
  <si>
    <t>Nature Paint</t>
  </si>
  <si>
    <t>Angelos Ishimwe</t>
  </si>
  <si>
    <t xml:space="preserve">Imanzi counseling and rehabilitation center </t>
  </si>
  <si>
    <t>Meeting 3, Meeting 4</t>
  </si>
  <si>
    <t>The Imanzi counseling and rehabilitation center, owned by Angelos Ishimwe, is currently in negotiation for a health product contract valued at RWF 6,472,346, targeting 16 dependents. The next actions include meetings 3 and 4, with a high priority status and an expected close date of August 18, 2024.</t>
  </si>
  <si>
    <t>QT</t>
  </si>
  <si>
    <t>Enterprneurship and Microfinance</t>
  </si>
  <si>
    <t>Global Risk Rwanda - Consulting, Business and Finance</t>
  </si>
  <si>
    <t>VISITING SPS IN NYAMIRAMBO</t>
  </si>
  <si>
    <t>May 20, 2024 9:45 AM (GMT+2)</t>
  </si>
  <si>
    <t>Rwanda Motor</t>
  </si>
  <si>
    <t>Closing Date</t>
  </si>
  <si>
    <t>ECFVGBHN</t>
  </si>
  <si>
    <t>ULK University</t>
  </si>
  <si>
    <t>Follow up Quote, Pre Approach</t>
  </si>
  <si>
    <t>Jacques</t>
  </si>
  <si>
    <t>January 22, 2024</t>
  </si>
  <si>
    <t>May 8, 2024 3:00 AM (GMT+2)</t>
  </si>
  <si>
    <t>ULK University is a client in the health segment with a contract engagement. The primary contact is Jacques and the primary email is mailto:dir-financekigali@ulk.ac.rw. The university has an employee size of 1500 and the next action is to follow up with a quote and pre-approach. The status is ToFu (Top of Funnel) with a high priority. The website is http://ulk.ac.rw/ and the broker is DIRECT.</t>
  </si>
  <si>
    <t>GHP Company</t>
  </si>
  <si>
    <t>Hol</t>
  </si>
  <si>
    <t>ABC LTD</t>
  </si>
  <si>
    <t xml:space="preserve">omy Transport company </t>
  </si>
  <si>
    <t>ABC IN AFRICA | Rwanda</t>
  </si>
  <si>
    <t>New Global Education Services</t>
  </si>
  <si>
    <t>The Sales Coach</t>
  </si>
  <si>
    <t>LIVING WATER INTERNATIONAL</t>
  </si>
  <si>
    <t>Enterpreneurship and Microfinance</t>
  </si>
  <si>
    <t>Sina Rwanda – SINA GERARD Ese URWIBUTSO is owned and managed by Mr. SINA Gerard. It is oriented towards agro-processing industry sector. The company is located at Nyirangarama in Rulindo District, Northern Province about 45 Km from Kigali City, on Kigali Musanze – Rubavu main road.</t>
  </si>
  <si>
    <t>Owner</t>
  </si>
  <si>
    <t>Product_target</t>
  </si>
  <si>
    <t>Target</t>
  </si>
  <si>
    <t>Patrick &amp; Liliane</t>
  </si>
  <si>
    <t>Renewals</t>
  </si>
  <si>
    <t>Frank &amp; Honoline</t>
  </si>
  <si>
    <t>Michel &amp; Pauline</t>
  </si>
  <si>
    <t>Bishosi &amp; Doreen</t>
  </si>
  <si>
    <t>Mika &amp; Sandrina</t>
  </si>
  <si>
    <t>Carmen, Shadrack &amp; Angelos</t>
  </si>
  <si>
    <t>Start Year</t>
  </si>
  <si>
    <t>Start Month</t>
  </si>
  <si>
    <t>Client Segment</t>
  </si>
  <si>
    <t>Impact Hub is an engagement with Hares as the client segment and Health as the product. The engagement is in the contract stage with an RWF value of 27,000,000. The owners are Mika Mbayire and Sandrina Rangira. The next action is a meeting, and the status is ToFu (Top of Funnel) with medium priority. The broker is Direct.</t>
  </si>
  <si>
    <t>EPCA is a contract engagement in the Health sector. The owner is Lilliane and the next action is a follow-up call. The status is ToFu (Top of Funnel) with high priority. The primary contact is Delphine with the phone number 07886543082 and the email mailto:dkamugisha@epcafrica.com. The broker is listed as Direct.</t>
  </si>
  <si>
    <t>Eric Manirakiza is a client in the Hares segment, with a product related to health. The interaction and expected close dates were in July 2024. The engagement is through a contract, and the client has 4 employees. The RWF value is 2,588,438, and the targeted lives are 3. The primary contact is Eric, with a mobile phone number of 0788889843. The status is closed, and the priority is low. The primary owner is Mika Mbayire and Sandrina Rangira. The next action is to follow up on the quote, which has already been sent. The broker is listed as Direct.</t>
  </si>
  <si>
    <t>Akagera aviation is a client in the Elephant segment, with a last contact date of June 11, 2024. The expected close date is November 11, 2024. The product is Health, with a value of RWF 62,257,171. The owner is Frank Gatete. The next actions are to follow up with a quote and a call. The status is in negotiation and the priority is medium. The primary contact is HR Monica, and the broker is Direct.</t>
  </si>
  <si>
    <t>Akagera Aviation, owned by Frank Gatete, is a prospect for the ProActiv product. The last contact date was June 11, 2024, and the interaction date was June 25, 2024. The expected close date is November 11, 2024. The next action is a follow-up call, and the status is MoFu. The primary contact is HR Monica, and the broker is Direct.</t>
  </si>
  <si>
    <t>This document provides information about VUBA VUBA AFRICA, a client in the renewals segment for health products. The engagement was through a contract, and the status is closed. The primary contact is Albert, and the brokers are listed as Direct. The document also mentions setting up a meeting regarding rewards and providing coverage for 200 riders.</t>
  </si>
  <si>
    <t>Blue Sky Cargo is a client in the Hares segment, engaged in a contract for health products. The last contact date was June 20, 2024, with an interaction date of June 28, 2024. The expected close date was also June 20, 2024. The next action is a follow-up call, and the status is currently in negotiation. The priority is high, and the primary contact is Cynthia. The employee size is 9, and the RWF value is 6156000. The owners are Mika Mbayire and Sandrina Rangira. The broker is listed as Direct.</t>
  </si>
  <si>
    <t>GMK Architectures is a client in the Hares segment, with a contract engagement for the Health product. The expected close date was June 28, 2024. The last contact date was June 21, 2024, and the interaction date was July 2, 2024. The next actions include a cold call and two meetings. The status is ToFu (Top of Funnel) with a medium priority. The broker is Direct.</t>
  </si>
  <si>
    <t>Urusaro Salma's family, categorized under the client segment "Hares," has been engaged in a health contract. The family consists of 3 dependents, and the last contact date was June 4, 2024. The next action is a follow-up call, and the status is "MoFu." The priority is low, and the broker is listed as "Direct."</t>
  </si>
  <si>
    <t>Immaculee Tumukunde's family is a client in the Hares segment, with a last contact date of June 4, 2024. The interaction date was June 5, 2024, and the product is health. The employee size is 2, and the RWF value is 1480199. The owner is Frank Gatete, and the next action is a follow-up call. The status is MoFu, and the priority is low. The broker is Direct.</t>
  </si>
  <si>
    <t>One &amp; Only Resorts is a client in the Elephant segment, with a product related to health. The expected close date is November 4, 2024. The primary contact is HR, and the brokers are listed as Direct. The current status is MoFu, with a medium priority. The next actions are to follow up with a quote and a call.</t>
  </si>
  <si>
    <t>ZAMARA</t>
  </si>
  <si>
    <t>RTC (Rwanda Trading Company) is a closed contract with a high priority. The primary contact is HR/CEO/BROKER, and the broker is AIB. The task includes discussing collaboration with Alliance Insurance AIB and scheduling another training session on products and the system.</t>
  </si>
  <si>
    <t>Staple insurance brokers</t>
  </si>
  <si>
    <t>AMEKI COLOR is a health product targeting the Tigers client segment. The company has an RWF value of 52000000, an employee size of 54, and is owned by Theogene Bishosi. The next action is a cold call, and the status is in the top of the funnel (ToFu) with high priority. The primary contact is Arnold ISHIMWE, reachable at 0788227556. The expected close date is May 23, 2024, and the broker is Staple insurance brokers.</t>
  </si>
  <si>
    <t>VVOB is a client segment for Hares in the health product category. The RWF value is 25000000 with an employee size of 17. The owner is Theogene Bishosi and the next action is a cold e-mail. The status is ToFu (Top of Funnel) with a medium priority. The primary contact is Maurice with a mobile phone number of 0788889843. The expected close date is June 8, 2024. The broker is ZAMARA.</t>
  </si>
  <si>
    <t>The AMI (Africa Management Initiative) is engaged in a high-priority contract negotiation with a client segment named Hares, focusing on a health product. The interaction began on July 25, 2024, with key dates including an interaction on August 5, 2024, and an expected close date of August 9, 2024. The deal, valued at 2,206,148 RWF, is managed by Frank Gatete and involves an in-person presentation. The next steps include following up with a quote and a call. The primary contact is a broker from ZAMARA.</t>
  </si>
  <si>
    <t>NCBA BANK RWANDA PLC is a client in the Elephant segment with a Health product. The expected close date for interaction is June 28, 2024. The primary contact is Claudine HR, and the broker is ZAMARA. The next action is to follow up with a broker. The status is ToFu (Top of Funnel) with a high priority.</t>
  </si>
  <si>
    <t>Cuzzo Insurance brokers</t>
  </si>
  <si>
    <t>Channel</t>
  </si>
  <si>
    <t xml:space="preserve">Junior Chamber International Rwanda   </t>
  </si>
  <si>
    <t xml:space="preserve">Delight Rwanda    </t>
  </si>
  <si>
    <t xml:space="preserve">WILDERNESS RWANDA   </t>
  </si>
  <si>
    <t>AIB-Training on our products</t>
  </si>
  <si>
    <t>BELLA FLOWERS</t>
  </si>
  <si>
    <t>MAYFAIR INSURANCE COMPANY RWANDA LTD</t>
  </si>
  <si>
    <t>OMNIHYDRO</t>
  </si>
  <si>
    <t>RwandaAir Loyalty</t>
  </si>
  <si>
    <t>Shalom Clinic</t>
  </si>
  <si>
    <t>Endorsement</t>
  </si>
  <si>
    <t>Others</t>
  </si>
  <si>
    <t>Sales person</t>
  </si>
  <si>
    <t>Total lives</t>
  </si>
  <si>
    <t>Status_def</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</si>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</sst>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sz val="9.6"/>
      <color rgb="FF202223"/>
      <name val="Segoe UI"/>
      <family val="2"/>
    </font>
    <font>
      <sz val="11"/>
      <color theme="1"/>
      <name val="Century Gothic"/>
      <family val="2"/>
    </font>
  </fonts>
  <fills count="3">
    <fill>
      <patternFill patternType="none"/>
    </fill>
    <fill>
      <patternFill patternType="gray125"/>
    </fill>
    <fill>
      <patternFill patternType="solid">
        <fgColor rgb="FFF5F7FA"/>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14" fontId="0" fillId="0" borderId="0" xfId="0" applyNumberFormat="1"/>
    <xf numFmtId="0" fontId="2" fillId="2" borderId="1" xfId="0" applyFont="1" applyFill="1" applyBorder="1" applyAlignment="1">
      <alignment horizontal="center" wrapText="1"/>
    </xf>
    <xf numFmtId="0" fontId="0" fillId="0" borderId="0" xfId="0" applyAlignment="1">
      <alignment wrapText="1"/>
    </xf>
    <xf numFmtId="0" fontId="2" fillId="2" borderId="1" xfId="0" applyFont="1" applyFill="1" applyBorder="1" applyAlignment="1">
      <alignment vertical="center" wrapText="1"/>
    </xf>
    <xf numFmtId="164" fontId="2" fillId="2" borderId="1" xfId="1" applyNumberFormat="1" applyFont="1" applyFill="1" applyBorder="1" applyAlignment="1">
      <alignment vertical="center" wrapText="1"/>
    </xf>
    <xf numFmtId="2" fontId="0" fillId="0" borderId="0" xfId="0" applyNumberFormat="1"/>
    <xf numFmtId="1" fontId="0" fillId="0" borderId="0" xfId="0" applyNumberFormat="1"/>
    <xf numFmtId="1" fontId="0" fillId="0" borderId="1" xfId="0" applyNumberFormat="1" applyBorder="1"/>
    <xf numFmtId="1" fontId="3" fillId="0" borderId="0" xfId="0" applyNumberFormat="1" applyFont="1"/>
    <xf numFmtId="0" fontId="0" fillId="0" borderId="1" xfId="0" applyBorder="1"/>
    <xf numFmtId="0" fontId="3" fillId="0" borderId="0" xfId="0" applyFont="1"/>
    <xf numFmtId="43" fontId="0" fillId="0" borderId="0" xfId="0" applyNumberFormat="1"/>
    <xf numFmtId="0" fontId="0" fillId="0" borderId="0" xfId="0" applyBorder="1"/>
    <xf numFmtId="0" fontId="2" fillId="2" borderId="0" xfId="0" applyFont="1" applyFill="1" applyBorder="1" applyAlignment="1">
      <alignment vertical="center" wrapText="1"/>
    </xf>
    <xf numFmtId="1" fontId="0" fillId="0" borderId="0" xfId="0" applyNumberFormat="1" applyBorder="1"/>
  </cellXfs>
  <cellStyles count="2">
    <cellStyle name="Comma" xfId="1" builtinId="3"/>
    <cellStyle name="Normal" xfId="0" builtinId="0"/>
  </cellStyles>
  <dxfs count="24">
    <dxf>
      <numFmt numFmtId="1" formatCode="0"/>
    </dxf>
    <dxf>
      <numFmt numFmtId="19" formatCode="m/d/yyyy"/>
    </dxf>
    <dxf>
      <numFmt numFmtId="19" formatCode="m/d/yyyy"/>
    </dxf>
    <dxf>
      <numFmt numFmtId="35" formatCode="_(* #,##0.00_);_(* \(#,##0.0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F333E8-FA74-4931-9173-2B9A86A25034}" autoFormatId="16" applyNumberFormats="0" applyBorderFormats="0" applyFontFormats="0" applyPatternFormats="0" applyAlignmentFormats="0" applyWidthHeightFormats="0">
  <queryTableRefresh nextId="42">
    <queryTableFields count="24">
      <queryTableField id="1" name="Property" tableColumnId="1"/>
      <queryTableField id="2" name="Priority" tableColumnId="2"/>
      <queryTableField id="3" name="Client Segment " tableColumnId="3"/>
      <queryTableField id="4" name="Basic Premium RWF" tableColumnId="4"/>
      <queryTableField id="5" name="Next Action " tableColumnId="5"/>
      <queryTableField id="8" name="Primary Contact" tableColumnId="8"/>
      <queryTableField id="9" name="Status" tableColumnId="9"/>
      <queryTableField id="41" dataBound="0" tableColumnId="13"/>
      <queryTableField id="10" name="Product" tableColumnId="10"/>
      <queryTableField id="11" name="Owner " tableColumnId="11"/>
      <queryTableField id="38" dataBound="0" tableColumnId="6"/>
      <queryTableField id="15" name="Expected Close Date" tableColumnId="15"/>
      <queryTableField id="16" name="Last Contact Date" tableColumnId="16"/>
      <queryTableField id="36" dataBound="0" tableColumnId="37"/>
      <queryTableField id="37" dataBound="0" tableColumnId="38"/>
      <queryTableField id="17" name="OKR's " tableColumnId="17"/>
      <queryTableField id="18" name="Broker" tableColumnId="18"/>
      <queryTableField id="19" name="Employee Size" tableColumnId="19"/>
      <queryTableField id="20" name="Agents" tableColumnId="20"/>
      <queryTableField id="21" name="Engagement" tableColumnId="21"/>
      <queryTableField id="22" name="Interaction Date" tableColumnId="22"/>
      <queryTableField id="39" dataBound="0" tableColumnId="7"/>
      <queryTableField id="25" name="Targeted Lives (depentands) " tableColumnId="25"/>
      <queryTableField id="29" name="AI summary" tableColumnId="29"/>
    </queryTableFields>
    <queryTableDeletedFields count="16">
      <deletedField name="Primary Email"/>
      <deletedField name="Primary Mobile Phone 0788889843"/>
      <deletedField name="URL for Web-site"/>
      <deletedField name="Secondary Contact "/>
      <deletedField name="Secondary Email "/>
      <deletedField name="Third Contact"/>
      <deletedField name="Third Email "/>
      <deletedField name="Third Mobile Phone "/>
      <deletedField name="Secondary Mobile Phone (1)"/>
      <deletedField name="Contract closure Date"/>
      <deletedField name="EC Policy Renewal Date"/>
      <deletedField name="Existing Business?"/>
      <deletedField name="Owner Name"/>
      <deletedField name="Target "/>
      <deletedField name="Added"/>
      <deletedField name="Last edited tim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FD3CBA-2011-4298-9370-BF80452E8E34}" name="Eden___Team_1_LeadSheet__Master__11bb1ecc56d3816aa547eb02f2f7caea" displayName="Eden___Team_1_LeadSheet__Master__11bb1ecc56d3816aa547eb02f2f7caea" ref="A1:X1173" tableType="queryTable" totalsRowCount="1">
  <autoFilter ref="A1:X1172" xr:uid="{13FD3CBA-2011-4298-9370-BF80452E8E34}"/>
  <sortState xmlns:xlrd2="http://schemas.microsoft.com/office/spreadsheetml/2017/richdata2" ref="A2:X1172">
    <sortCondition ref="L1:L1172"/>
  </sortState>
  <tableColumns count="24">
    <tableColumn id="1" xr3:uid="{EADF9EE2-0F94-4E24-8ED7-286929610672}" uniqueName="1" name="Property" queryTableFieldId="1" dataDxfId="23"/>
    <tableColumn id="2" xr3:uid="{837294F2-5056-4542-9467-D4A385A0AA8C}" uniqueName="2" name="Priority" queryTableFieldId="2" dataDxfId="22"/>
    <tableColumn id="3" xr3:uid="{87964BC9-7416-4E16-924C-7ECCB4789A17}" uniqueName="3" name="Client Segment" queryTableFieldId="3" dataDxfId="21"/>
    <tableColumn id="4" xr3:uid="{1C532197-6A84-4CF6-B3E6-C75002153E2C}" uniqueName="4" name="Basic Premium RWF" queryTableFieldId="4" dataDxfId="20" totalsRowDxfId="3"/>
    <tableColumn id="5" xr3:uid="{EBD4619A-1E5E-49F8-A45F-DFCFA99FDCDF}" uniqueName="5" name="Next Action " queryTableFieldId="5" dataDxfId="19"/>
    <tableColumn id="8" xr3:uid="{0AEA570E-53AB-4A96-899F-63A0FAB36E4D}" uniqueName="8" name="Primary Contact" queryTableFieldId="8" dataDxfId="18"/>
    <tableColumn id="9" xr3:uid="{CE306AC4-4FF9-4297-BA69-DCB9785448AF}" uniqueName="9" name="Status" queryTableFieldId="9" dataDxfId="17"/>
    <tableColumn id="13" xr3:uid="{AE450E05-6AF8-44E9-AC4E-721ECC4F11FB}" uniqueName="13" name="Status_def" queryTableFieldId="41"/>
    <tableColumn id="10" xr3:uid="{5B443FB5-C888-435F-ADF3-B37C00CDB7CB}" uniqueName="10" name="Product" queryTableFieldId="10" dataDxfId="16"/>
    <tableColumn id="11" xr3:uid="{0798E3BD-4F92-47E7-A46C-E56B9960899E}" uniqueName="11" name="Sales person" queryTableFieldId="11" dataDxfId="15"/>
    <tableColumn id="6" xr3:uid="{81EA2F2B-B5E5-454D-A060-E653F4DCA774}" uniqueName="6" name="Owner" queryTableFieldId="38"/>
    <tableColumn id="15" xr3:uid="{39ADABB8-023D-42C3-98FB-A859E272C249}" uniqueName="15" name="Expected Close Date" queryTableFieldId="15" dataDxfId="14" totalsRowDxfId="2"/>
    <tableColumn id="16" xr3:uid="{7194A693-AF5C-479E-B2D0-9D637FDE0F12}" uniqueName="16" name="Last Contact Date" queryTableFieldId="16" dataDxfId="13" totalsRowDxfId="1"/>
    <tableColumn id="37" xr3:uid="{1A1A0183-EDB2-4073-A307-24785409C703}" uniqueName="37" name="Start Year" queryTableFieldId="36" dataDxfId="12" totalsRowDxfId="0">
      <calculatedColumnFormula>YEAR(L2)</calculatedColumnFormula>
    </tableColumn>
    <tableColumn id="38" xr3:uid="{AAF5060F-0DA5-484A-A0C0-20FB4F2861C8}" uniqueName="38" name="Start Month" queryTableFieldId="37" dataDxfId="11">
      <calculatedColumnFormula>TEXT(L2,"mmmm")</calculatedColumnFormula>
    </tableColumn>
    <tableColumn id="17" xr3:uid="{EACAC8B5-D3F0-4D66-AC19-E0090A96F36C}" uniqueName="17" name="OKR's " queryTableFieldId="17" dataDxfId="10"/>
    <tableColumn id="18" xr3:uid="{C0FDFE27-A4B6-436A-873B-0AE06164CFCD}" uniqueName="18" name="Broker" queryTableFieldId="18" dataDxfId="9"/>
    <tableColumn id="19" xr3:uid="{0130133B-71BF-43CE-A499-0FF1006E2466}" uniqueName="19" name="Employee Size" queryTableFieldId="19"/>
    <tableColumn id="20" xr3:uid="{203D3CF1-0DAD-437E-B82A-6DC6948DDB71}" uniqueName="20" name="Channel" queryTableFieldId="20" dataDxfId="8"/>
    <tableColumn id="21" xr3:uid="{20A16774-49DE-4AF9-A017-611CDC0AC48B}" uniqueName="21" name="Engagement" queryTableFieldId="21" dataDxfId="7"/>
    <tableColumn id="22" xr3:uid="{9351E900-8830-4531-8B0D-68A46D94C163}" uniqueName="22" name="Interaction Date" queryTableFieldId="22" dataDxfId="6"/>
    <tableColumn id="7" xr3:uid="{198E8086-C36D-45CD-B1C1-9D690EEDF18D}" uniqueName="7" name="Total lives" queryTableFieldId="39" dataDxfId="5">
      <calculatedColumnFormula>SUM(Eden___Team_1_LeadSheet__Master__11bb1ecc56d3816aa547eb02f2f7caea[[#This Row],[Employee Size]],Eden___Team_1_LeadSheet__Master__11bb1ecc56d3816aa547eb02f2f7caea[[#This Row],[Targeted Lives (depentands) ]])</calculatedColumnFormula>
    </tableColumn>
    <tableColumn id="25" xr3:uid="{E35B7F10-0828-4BE3-B8FB-F0B71B6F9F12}" uniqueName="25" name="Targeted Lives (depentands) " queryTableFieldId="25"/>
    <tableColumn id="29" xr3:uid="{363EBE89-89DA-40BA-A575-C253D1BFD9B3}" uniqueName="29" name="AI summary" queryTableFieldId="29" dataDxfId="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51AF8-F27D-458C-8696-AA2B2417D342}">
  <dimension ref="A1:X1181"/>
  <sheetViews>
    <sheetView tabSelected="1" topLeftCell="F736" zoomScale="115" zoomScaleNormal="115" workbookViewId="0">
      <selection activeCell="H199" sqref="H199"/>
    </sheetView>
  </sheetViews>
  <sheetFormatPr defaultRowHeight="15" x14ac:dyDescent="0.25"/>
  <cols>
    <col min="1" max="1" width="55.5703125" customWidth="1"/>
    <col min="2" max="2" width="9.85546875" bestFit="1" customWidth="1"/>
    <col min="3" max="3" width="17.42578125" bestFit="1" customWidth="1"/>
    <col min="4" max="4" width="21.140625" bestFit="1" customWidth="1"/>
    <col min="5" max="5" width="29.7109375" customWidth="1"/>
    <col min="6" max="6" width="30.5703125" customWidth="1"/>
    <col min="7" max="7" width="15.140625" bestFit="1" customWidth="1"/>
    <col min="8" max="8" width="15.140625" customWidth="1"/>
    <col min="9" max="9" width="19.5703125" bestFit="1" customWidth="1"/>
    <col min="10" max="10" width="62.28515625" bestFit="1" customWidth="1"/>
    <col min="11" max="11" width="62.28515625" customWidth="1"/>
    <col min="12" max="12" width="24.28515625" style="1" customWidth="1"/>
    <col min="13" max="15" width="30" style="1" customWidth="1"/>
    <col min="16" max="16" width="67.42578125" customWidth="1"/>
    <col min="17" max="17" width="31" bestFit="1" customWidth="1"/>
    <col min="18" max="18" width="16.28515625" bestFit="1" customWidth="1"/>
    <col min="19" max="19" width="24.5703125" bestFit="1" customWidth="1"/>
    <col min="20" max="20" width="14.28515625" bestFit="1" customWidth="1"/>
    <col min="21" max="22" width="34.85546875" customWidth="1"/>
    <col min="23" max="23" width="29.42578125" bestFit="1" customWidth="1"/>
    <col min="24" max="24" width="81.140625" bestFit="1" customWidth="1"/>
  </cols>
  <sheetData>
    <row r="1" spans="1:24" x14ac:dyDescent="0.25">
      <c r="A1" t="s">
        <v>0</v>
      </c>
      <c r="B1" t="s">
        <v>1</v>
      </c>
      <c r="C1" t="s">
        <v>2811</v>
      </c>
      <c r="D1" t="s">
        <v>2</v>
      </c>
      <c r="E1" t="s">
        <v>3</v>
      </c>
      <c r="F1" t="s">
        <v>4</v>
      </c>
      <c r="G1" t="s">
        <v>5</v>
      </c>
      <c r="H1" t="s">
        <v>2845</v>
      </c>
      <c r="I1" t="s">
        <v>6</v>
      </c>
      <c r="J1" t="s">
        <v>2843</v>
      </c>
      <c r="K1" t="s">
        <v>2799</v>
      </c>
      <c r="L1" s="1" t="s">
        <v>7</v>
      </c>
      <c r="M1" s="1" t="s">
        <v>8</v>
      </c>
      <c r="N1" s="1" t="s">
        <v>2809</v>
      </c>
      <c r="O1" s="1" t="s">
        <v>2810</v>
      </c>
      <c r="P1" t="s">
        <v>9</v>
      </c>
      <c r="Q1" t="s">
        <v>10</v>
      </c>
      <c r="R1" t="s">
        <v>11</v>
      </c>
      <c r="S1" t="s">
        <v>2831</v>
      </c>
      <c r="T1" t="s">
        <v>12</v>
      </c>
      <c r="U1" t="s">
        <v>13</v>
      </c>
      <c r="V1" t="s">
        <v>2844</v>
      </c>
      <c r="W1" t="s">
        <v>14</v>
      </c>
      <c r="X1" t="s">
        <v>15</v>
      </c>
    </row>
    <row r="2" spans="1:24" x14ac:dyDescent="0.25">
      <c r="A2" t="s">
        <v>579</v>
      </c>
      <c r="B2" t="s">
        <v>27</v>
      </c>
      <c r="C2" t="s">
        <v>28</v>
      </c>
      <c r="D2" s="6">
        <v>12000</v>
      </c>
      <c r="E2" t="s">
        <v>19</v>
      </c>
      <c r="F2" t="s">
        <v>580</v>
      </c>
      <c r="G2" t="s">
        <v>30</v>
      </c>
      <c r="H2" t="s">
        <v>2846</v>
      </c>
      <c r="I2" t="s">
        <v>22</v>
      </c>
      <c r="J2" t="s">
        <v>362</v>
      </c>
      <c r="K2" s="14" t="s">
        <v>2806</v>
      </c>
      <c r="L2" s="1">
        <v>45291</v>
      </c>
      <c r="M2" s="1" t="s">
        <v>581</v>
      </c>
      <c r="N2" s="8">
        <f>YEAR(L2)</f>
        <v>2023</v>
      </c>
      <c r="O2" s="10" t="str">
        <f>TEXT(L2,"mmmm")</f>
        <v>December</v>
      </c>
      <c r="P2" t="s">
        <v>24</v>
      </c>
      <c r="Q2" t="s">
        <v>223</v>
      </c>
      <c r="R2">
        <v>15</v>
      </c>
      <c r="S2" t="s">
        <v>223</v>
      </c>
      <c r="T2" t="s">
        <v>24</v>
      </c>
      <c r="U2" t="s">
        <v>24</v>
      </c>
      <c r="V2">
        <f>SUM(Eden___Team_1_LeadSheet__Master__11bb1ecc56d3816aa547eb02f2f7caea[[#This Row],[Employee Size]],Eden___Team_1_LeadSheet__Master__11bb1ecc56d3816aa547eb02f2f7caea[[#This Row],[Targeted Lives (depentands) ]])</f>
        <v>15</v>
      </c>
      <c r="X2" t="s">
        <v>582</v>
      </c>
    </row>
    <row r="3" spans="1:24" x14ac:dyDescent="0.25">
      <c r="A3" t="s">
        <v>2220</v>
      </c>
      <c r="B3" t="s">
        <v>27</v>
      </c>
      <c r="C3" t="s">
        <v>24</v>
      </c>
      <c r="D3" s="6">
        <v>11000000</v>
      </c>
      <c r="E3" t="s">
        <v>191</v>
      </c>
      <c r="F3" t="s">
        <v>2221</v>
      </c>
      <c r="G3" t="s">
        <v>30</v>
      </c>
      <c r="H3" t="s">
        <v>2846</v>
      </c>
      <c r="I3" t="s">
        <v>24</v>
      </c>
      <c r="J3" t="s">
        <v>2768</v>
      </c>
      <c r="K3" s="14" t="s">
        <v>2808</v>
      </c>
      <c r="L3" s="1">
        <v>45433</v>
      </c>
      <c r="M3" s="1" t="s">
        <v>24</v>
      </c>
      <c r="N3" s="7">
        <f>YEAR(L3)</f>
        <v>2024</v>
      </c>
      <c r="O3" t="str">
        <f>TEXT(L3,"mmmm")</f>
        <v>May</v>
      </c>
      <c r="P3" t="s">
        <v>24</v>
      </c>
      <c r="Q3" t="s">
        <v>24</v>
      </c>
      <c r="S3" t="s">
        <v>24</v>
      </c>
      <c r="T3" t="s">
        <v>24</v>
      </c>
      <c r="U3" t="s">
        <v>24</v>
      </c>
      <c r="V3">
        <f>SUM(Eden___Team_1_LeadSheet__Master__11bb1ecc56d3816aa547eb02f2f7caea[[#This Row],[Employee Size]],Eden___Team_1_LeadSheet__Master__11bb1ecc56d3816aa547eb02f2f7caea[[#This Row],[Targeted Lives (depentands) ]])</f>
        <v>0</v>
      </c>
      <c r="X3" t="s">
        <v>2222</v>
      </c>
    </row>
    <row r="4" spans="1:24" x14ac:dyDescent="0.25">
      <c r="A4" t="s">
        <v>1626</v>
      </c>
      <c r="B4" t="s">
        <v>17</v>
      </c>
      <c r="C4" t="s">
        <v>18</v>
      </c>
      <c r="D4" s="6">
        <v>107519305</v>
      </c>
      <c r="E4" t="s">
        <v>1627</v>
      </c>
      <c r="F4" t="s">
        <v>1628</v>
      </c>
      <c r="G4" t="s">
        <v>21</v>
      </c>
      <c r="H4" t="s">
        <v>21</v>
      </c>
      <c r="I4" t="s">
        <v>22</v>
      </c>
      <c r="J4" t="s">
        <v>1607</v>
      </c>
      <c r="K4" s="14" t="s">
        <v>2804</v>
      </c>
      <c r="L4" s="1">
        <v>45528</v>
      </c>
      <c r="M4" s="1" t="s">
        <v>373</v>
      </c>
      <c r="N4" s="7">
        <f>YEAR(L4)</f>
        <v>2024</v>
      </c>
      <c r="O4" t="str">
        <f>TEXT(L4,"mmmm")</f>
        <v>August</v>
      </c>
      <c r="P4" t="s">
        <v>1629</v>
      </c>
      <c r="Q4" t="s">
        <v>1103</v>
      </c>
      <c r="R4">
        <v>107</v>
      </c>
      <c r="S4" t="s">
        <v>10</v>
      </c>
      <c r="T4" t="s">
        <v>48</v>
      </c>
      <c r="U4" t="s">
        <v>373</v>
      </c>
      <c r="V4">
        <f>SUM(Eden___Team_1_LeadSheet__Master__11bb1ecc56d3816aa547eb02f2f7caea[[#This Row],[Employee Size]],Eden___Team_1_LeadSheet__Master__11bb1ecc56d3816aa547eb02f2f7caea[[#This Row],[Targeted Lives (depentands) ]])</f>
        <v>214</v>
      </c>
      <c r="W4">
        <v>107</v>
      </c>
      <c r="X4" t="s">
        <v>1630</v>
      </c>
    </row>
    <row r="5" spans="1:24" x14ac:dyDescent="0.25">
      <c r="A5" t="s">
        <v>1072</v>
      </c>
      <c r="B5" t="s">
        <v>250</v>
      </c>
      <c r="C5" t="s">
        <v>42</v>
      </c>
      <c r="D5" s="6"/>
      <c r="E5" t="s">
        <v>244</v>
      </c>
      <c r="F5" t="s">
        <v>1073</v>
      </c>
      <c r="G5" t="s">
        <v>113</v>
      </c>
      <c r="H5" t="s">
        <v>2846</v>
      </c>
      <c r="I5" t="s">
        <v>22</v>
      </c>
      <c r="J5" t="s">
        <v>1074</v>
      </c>
      <c r="K5" s="14" t="s">
        <v>2805</v>
      </c>
      <c r="L5" s="1">
        <v>45535</v>
      </c>
      <c r="M5" s="1" t="s">
        <v>255</v>
      </c>
      <c r="N5" s="7">
        <f>YEAR(L5)</f>
        <v>2024</v>
      </c>
      <c r="O5" t="str">
        <f>TEXT(L5,"mmmm")</f>
        <v>August</v>
      </c>
      <c r="P5" t="s">
        <v>24</v>
      </c>
      <c r="Q5" t="s">
        <v>24</v>
      </c>
      <c r="S5" t="s">
        <v>24</v>
      </c>
      <c r="T5" t="s">
        <v>48</v>
      </c>
      <c r="U5" t="s">
        <v>1075</v>
      </c>
      <c r="V5">
        <f>SUM(Eden___Team_1_LeadSheet__Master__11bb1ecc56d3816aa547eb02f2f7caea[[#This Row],[Employee Size]],Eden___Team_1_LeadSheet__Master__11bb1ecc56d3816aa547eb02f2f7caea[[#This Row],[Targeted Lives (depentands) ]])</f>
        <v>0</v>
      </c>
      <c r="X5" t="s">
        <v>1076</v>
      </c>
    </row>
    <row r="6" spans="1:24" x14ac:dyDescent="0.25">
      <c r="A6" t="s">
        <v>2271</v>
      </c>
      <c r="B6" t="s">
        <v>17</v>
      </c>
      <c r="C6" t="s">
        <v>208</v>
      </c>
      <c r="D6" s="6">
        <v>300000000</v>
      </c>
      <c r="E6" t="s">
        <v>24</v>
      </c>
      <c r="F6" t="s">
        <v>24</v>
      </c>
      <c r="G6" t="s">
        <v>30</v>
      </c>
      <c r="H6" t="s">
        <v>2846</v>
      </c>
      <c r="I6" t="s">
        <v>24</v>
      </c>
      <c r="J6" t="s">
        <v>2233</v>
      </c>
      <c r="K6" s="14" t="s">
        <v>2808</v>
      </c>
      <c r="L6" s="1">
        <v>45596</v>
      </c>
      <c r="M6" s="1" t="s">
        <v>340</v>
      </c>
      <c r="N6" s="7">
        <f>YEAR(L6)</f>
        <v>2024</v>
      </c>
      <c r="O6" t="str">
        <f>TEXT(L6,"mmmm")</f>
        <v>October</v>
      </c>
      <c r="P6" t="s">
        <v>24</v>
      </c>
      <c r="Q6" t="s">
        <v>24</v>
      </c>
      <c r="R6">
        <v>1000</v>
      </c>
      <c r="S6" t="s">
        <v>24</v>
      </c>
      <c r="T6" t="s">
        <v>48</v>
      </c>
      <c r="U6" t="s">
        <v>334</v>
      </c>
      <c r="V6">
        <f>SUM(Eden___Team_1_LeadSheet__Master__11bb1ecc56d3816aa547eb02f2f7caea[[#This Row],[Employee Size]],Eden___Team_1_LeadSheet__Master__11bb1ecc56d3816aa547eb02f2f7caea[[#This Row],[Targeted Lives (depentands) ]])</f>
        <v>1000</v>
      </c>
      <c r="X6" t="s">
        <v>25</v>
      </c>
    </row>
    <row r="7" spans="1:24" x14ac:dyDescent="0.25">
      <c r="A7" t="s">
        <v>155</v>
      </c>
      <c r="B7" t="s">
        <v>27</v>
      </c>
      <c r="C7" t="s">
        <v>42</v>
      </c>
      <c r="D7" s="6">
        <v>48000000</v>
      </c>
      <c r="E7" t="s">
        <v>156</v>
      </c>
      <c r="F7" t="s">
        <v>157</v>
      </c>
      <c r="G7" t="s">
        <v>113</v>
      </c>
      <c r="H7" t="s">
        <v>2846</v>
      </c>
      <c r="I7" t="s">
        <v>22</v>
      </c>
      <c r="J7" t="s">
        <v>150</v>
      </c>
      <c r="K7" s="14" t="s">
        <v>2806</v>
      </c>
      <c r="L7" s="1">
        <v>45622</v>
      </c>
      <c r="M7" s="1" t="s">
        <v>159</v>
      </c>
      <c r="N7" s="7">
        <f>YEAR(L7)</f>
        <v>2024</v>
      </c>
      <c r="O7" t="str">
        <f>TEXT(L7,"mmmm")</f>
        <v>November</v>
      </c>
      <c r="P7" t="s">
        <v>47</v>
      </c>
      <c r="Q7" t="s">
        <v>223</v>
      </c>
      <c r="R7">
        <v>109</v>
      </c>
      <c r="S7" t="s">
        <v>223</v>
      </c>
      <c r="T7" t="s">
        <v>48</v>
      </c>
      <c r="U7" t="s">
        <v>160</v>
      </c>
      <c r="V7">
        <f>SUM(Eden___Team_1_LeadSheet__Master__11bb1ecc56d3816aa547eb02f2f7caea[[#This Row],[Employee Size]],Eden___Team_1_LeadSheet__Master__11bb1ecc56d3816aa547eb02f2f7caea[[#This Row],[Targeted Lives (depentands) ]])</f>
        <v>549</v>
      </c>
      <c r="W7">
        <v>440</v>
      </c>
      <c r="X7" t="s">
        <v>161</v>
      </c>
    </row>
    <row r="8" spans="1:24" x14ac:dyDescent="0.25">
      <c r="A8" t="s">
        <v>24</v>
      </c>
      <c r="B8" t="s">
        <v>24</v>
      </c>
      <c r="C8" t="s">
        <v>24</v>
      </c>
      <c r="D8" s="6"/>
      <c r="E8" t="s">
        <v>24</v>
      </c>
      <c r="F8" t="s">
        <v>24</v>
      </c>
      <c r="G8" t="s">
        <v>24</v>
      </c>
      <c r="I8" t="s">
        <v>24</v>
      </c>
      <c r="J8" t="s">
        <v>24</v>
      </c>
      <c r="L8" s="1" t="s">
        <v>24</v>
      </c>
      <c r="M8" s="1" t="s">
        <v>24</v>
      </c>
      <c r="N8" s="15" t="e">
        <f>YEAR(L8)</f>
        <v>#VALUE!</v>
      </c>
      <c r="O8" s="13" t="str">
        <f>TEXT(L8,"mmmm")</f>
        <v/>
      </c>
      <c r="P8" t="s">
        <v>24</v>
      </c>
      <c r="Q8" t="s">
        <v>24</v>
      </c>
      <c r="S8" t="s">
        <v>24</v>
      </c>
      <c r="T8" t="s">
        <v>24</v>
      </c>
      <c r="U8" t="s">
        <v>24</v>
      </c>
      <c r="V8">
        <f>SUM(Eden___Team_1_LeadSheet__Master__11bb1ecc56d3816aa547eb02f2f7caea[[#This Row],[Employee Size]],Eden___Team_1_LeadSheet__Master__11bb1ecc56d3816aa547eb02f2f7caea[[#This Row],[Targeted Lives (depentands) ]])</f>
        <v>0</v>
      </c>
      <c r="X8" t="s">
        <v>24</v>
      </c>
    </row>
    <row r="9" spans="1:24" x14ac:dyDescent="0.25">
      <c r="A9" t="s">
        <v>24</v>
      </c>
      <c r="B9" t="s">
        <v>24</v>
      </c>
      <c r="C9" t="s">
        <v>24</v>
      </c>
      <c r="D9" s="6"/>
      <c r="E9" t="s">
        <v>24</v>
      </c>
      <c r="F9" t="s">
        <v>24</v>
      </c>
      <c r="G9" t="s">
        <v>24</v>
      </c>
      <c r="I9" t="s">
        <v>24</v>
      </c>
      <c r="J9" t="s">
        <v>24</v>
      </c>
      <c r="L9" s="1" t="s">
        <v>24</v>
      </c>
      <c r="M9" s="1" t="s">
        <v>24</v>
      </c>
      <c r="N9" s="7" t="e">
        <f>YEAR(L9)</f>
        <v>#VALUE!</v>
      </c>
      <c r="O9" t="str">
        <f>TEXT(L9,"mmmm")</f>
        <v/>
      </c>
      <c r="P9" t="s">
        <v>24</v>
      </c>
      <c r="Q9" t="s">
        <v>24</v>
      </c>
      <c r="S9" t="s">
        <v>24</v>
      </c>
      <c r="T9" t="s">
        <v>24</v>
      </c>
      <c r="U9" t="s">
        <v>24</v>
      </c>
      <c r="V9">
        <f>SUM(Eden___Team_1_LeadSheet__Master__11bb1ecc56d3816aa547eb02f2f7caea[[#This Row],[Employee Size]],Eden___Team_1_LeadSheet__Master__11bb1ecc56d3816aa547eb02f2f7caea[[#This Row],[Targeted Lives (depentands) ]])</f>
        <v>0</v>
      </c>
      <c r="X9" t="s">
        <v>24</v>
      </c>
    </row>
    <row r="10" spans="1:24" x14ac:dyDescent="0.25">
      <c r="A10" t="s">
        <v>24</v>
      </c>
      <c r="B10" t="s">
        <v>24</v>
      </c>
      <c r="C10" t="s">
        <v>24</v>
      </c>
      <c r="D10" s="6"/>
      <c r="E10" t="s">
        <v>24</v>
      </c>
      <c r="F10" t="s">
        <v>24</v>
      </c>
      <c r="G10" t="s">
        <v>24</v>
      </c>
      <c r="I10" t="s">
        <v>24</v>
      </c>
      <c r="J10" t="s">
        <v>24</v>
      </c>
      <c r="L10" s="1" t="s">
        <v>24</v>
      </c>
      <c r="M10" s="1" t="s">
        <v>24</v>
      </c>
      <c r="N10" s="7" t="e">
        <f>YEAR(L10)</f>
        <v>#VALUE!</v>
      </c>
      <c r="O10" t="str">
        <f>TEXT(L10,"mmmm")</f>
        <v/>
      </c>
      <c r="P10" t="s">
        <v>24</v>
      </c>
      <c r="Q10" t="s">
        <v>24</v>
      </c>
      <c r="S10" t="s">
        <v>24</v>
      </c>
      <c r="T10" t="s">
        <v>24</v>
      </c>
      <c r="U10" t="s">
        <v>24</v>
      </c>
      <c r="V10">
        <f>SUM(Eden___Team_1_LeadSheet__Master__11bb1ecc56d3816aa547eb02f2f7caea[[#This Row],[Employee Size]],Eden___Team_1_LeadSheet__Master__11bb1ecc56d3816aa547eb02f2f7caea[[#This Row],[Targeted Lives (depentands) ]])</f>
        <v>0</v>
      </c>
      <c r="X10" t="s">
        <v>24</v>
      </c>
    </row>
    <row r="11" spans="1:24" x14ac:dyDescent="0.25">
      <c r="A11" t="s">
        <v>24</v>
      </c>
      <c r="B11" t="s">
        <v>24</v>
      </c>
      <c r="C11" t="s">
        <v>24</v>
      </c>
      <c r="D11" s="6"/>
      <c r="E11" t="s">
        <v>24</v>
      </c>
      <c r="F11" t="s">
        <v>24</v>
      </c>
      <c r="G11" t="s">
        <v>24</v>
      </c>
      <c r="I11" t="s">
        <v>24</v>
      </c>
      <c r="J11" t="s">
        <v>24</v>
      </c>
      <c r="L11" s="1" t="s">
        <v>24</v>
      </c>
      <c r="M11" s="1" t="s">
        <v>24</v>
      </c>
      <c r="N11" s="7" t="e">
        <f>YEAR(L11)</f>
        <v>#VALUE!</v>
      </c>
      <c r="O11" t="str">
        <f>TEXT(L11,"mmmm")</f>
        <v/>
      </c>
      <c r="P11" t="s">
        <v>24</v>
      </c>
      <c r="Q11" t="s">
        <v>24</v>
      </c>
      <c r="S11" t="s">
        <v>24</v>
      </c>
      <c r="T11" t="s">
        <v>24</v>
      </c>
      <c r="U11" t="s">
        <v>24</v>
      </c>
      <c r="V11">
        <f>SUM(Eden___Team_1_LeadSheet__Master__11bb1ecc56d3816aa547eb02f2f7caea[[#This Row],[Employee Size]],Eden___Team_1_LeadSheet__Master__11bb1ecc56d3816aa547eb02f2f7caea[[#This Row],[Targeted Lives (depentands) ]])</f>
        <v>0</v>
      </c>
      <c r="X11" t="s">
        <v>24</v>
      </c>
    </row>
    <row r="12" spans="1:24" x14ac:dyDescent="0.25">
      <c r="A12" t="s">
        <v>24</v>
      </c>
      <c r="B12" t="s">
        <v>24</v>
      </c>
      <c r="C12" t="s">
        <v>24</v>
      </c>
      <c r="D12" s="6"/>
      <c r="E12" t="s">
        <v>24</v>
      </c>
      <c r="F12" t="s">
        <v>24</v>
      </c>
      <c r="G12" t="s">
        <v>24</v>
      </c>
      <c r="I12" t="s">
        <v>24</v>
      </c>
      <c r="J12" t="s">
        <v>24</v>
      </c>
      <c r="L12" s="1" t="s">
        <v>24</v>
      </c>
      <c r="M12" s="1" t="s">
        <v>24</v>
      </c>
      <c r="N12" s="7" t="e">
        <f>YEAR(L12)</f>
        <v>#VALUE!</v>
      </c>
      <c r="O12" t="str">
        <f>TEXT(L12,"mmmm")</f>
        <v/>
      </c>
      <c r="P12" t="s">
        <v>24</v>
      </c>
      <c r="Q12" t="s">
        <v>24</v>
      </c>
      <c r="S12" t="s">
        <v>24</v>
      </c>
      <c r="T12" t="s">
        <v>24</v>
      </c>
      <c r="U12" t="s">
        <v>24</v>
      </c>
      <c r="V12">
        <f>SUM(Eden___Team_1_LeadSheet__Master__11bb1ecc56d3816aa547eb02f2f7caea[[#This Row],[Employee Size]],Eden___Team_1_LeadSheet__Master__11bb1ecc56d3816aa547eb02f2f7caea[[#This Row],[Targeted Lives (depentands) ]])</f>
        <v>0</v>
      </c>
      <c r="X12" t="s">
        <v>24</v>
      </c>
    </row>
    <row r="13" spans="1:24" x14ac:dyDescent="0.25">
      <c r="A13" t="s">
        <v>24</v>
      </c>
      <c r="B13" t="s">
        <v>24</v>
      </c>
      <c r="C13" t="s">
        <v>24</v>
      </c>
      <c r="D13" s="6"/>
      <c r="E13" t="s">
        <v>24</v>
      </c>
      <c r="F13" t="s">
        <v>24</v>
      </c>
      <c r="G13" t="s">
        <v>24</v>
      </c>
      <c r="I13" t="s">
        <v>24</v>
      </c>
      <c r="J13" t="s">
        <v>24</v>
      </c>
      <c r="L13" s="1" t="s">
        <v>24</v>
      </c>
      <c r="M13" s="1" t="s">
        <v>24</v>
      </c>
      <c r="N13" s="7" t="e">
        <f>YEAR(L13)</f>
        <v>#VALUE!</v>
      </c>
      <c r="O13" t="str">
        <f>TEXT(L13,"mmmm")</f>
        <v/>
      </c>
      <c r="P13" t="s">
        <v>24</v>
      </c>
      <c r="Q13" t="s">
        <v>24</v>
      </c>
      <c r="S13" t="s">
        <v>24</v>
      </c>
      <c r="T13" t="s">
        <v>24</v>
      </c>
      <c r="U13" t="s">
        <v>24</v>
      </c>
      <c r="V13">
        <f>SUM(Eden___Team_1_LeadSheet__Master__11bb1ecc56d3816aa547eb02f2f7caea[[#This Row],[Employee Size]],Eden___Team_1_LeadSheet__Master__11bb1ecc56d3816aa547eb02f2f7caea[[#This Row],[Targeted Lives (depentands) ]])</f>
        <v>0</v>
      </c>
      <c r="X13" t="s">
        <v>24</v>
      </c>
    </row>
    <row r="14" spans="1:24" x14ac:dyDescent="0.25">
      <c r="A14" t="s">
        <v>24</v>
      </c>
      <c r="B14" t="s">
        <v>24</v>
      </c>
      <c r="C14" t="s">
        <v>24</v>
      </c>
      <c r="D14" s="6"/>
      <c r="E14" t="s">
        <v>24</v>
      </c>
      <c r="F14" t="s">
        <v>24</v>
      </c>
      <c r="G14" t="s">
        <v>24</v>
      </c>
      <c r="I14" t="s">
        <v>24</v>
      </c>
      <c r="J14" t="s">
        <v>24</v>
      </c>
      <c r="L14" s="1" t="s">
        <v>24</v>
      </c>
      <c r="M14" s="1" t="s">
        <v>24</v>
      </c>
      <c r="N14" s="7" t="e">
        <f>YEAR(L14)</f>
        <v>#VALUE!</v>
      </c>
      <c r="O14" t="str">
        <f>TEXT(L14,"mmmm")</f>
        <v/>
      </c>
      <c r="P14" t="s">
        <v>24</v>
      </c>
      <c r="Q14" t="s">
        <v>24</v>
      </c>
      <c r="S14" t="s">
        <v>24</v>
      </c>
      <c r="T14" t="s">
        <v>24</v>
      </c>
      <c r="U14" t="s">
        <v>24</v>
      </c>
      <c r="V14">
        <f>SUM(Eden___Team_1_LeadSheet__Master__11bb1ecc56d3816aa547eb02f2f7caea[[#This Row],[Employee Size]],Eden___Team_1_LeadSheet__Master__11bb1ecc56d3816aa547eb02f2f7caea[[#This Row],[Targeted Lives (depentands) ]])</f>
        <v>0</v>
      </c>
      <c r="X14" t="s">
        <v>24</v>
      </c>
    </row>
    <row r="15" spans="1:24" x14ac:dyDescent="0.25">
      <c r="A15" t="s">
        <v>24</v>
      </c>
      <c r="B15" t="s">
        <v>24</v>
      </c>
      <c r="C15" t="s">
        <v>24</v>
      </c>
      <c r="D15" s="6"/>
      <c r="E15" t="s">
        <v>24</v>
      </c>
      <c r="F15" t="s">
        <v>24</v>
      </c>
      <c r="G15" t="s">
        <v>24</v>
      </c>
      <c r="I15" t="s">
        <v>24</v>
      </c>
      <c r="J15" t="s">
        <v>24</v>
      </c>
      <c r="L15" s="1" t="s">
        <v>24</v>
      </c>
      <c r="M15" s="1" t="s">
        <v>24</v>
      </c>
      <c r="N15" s="7" t="e">
        <f>YEAR(L15)</f>
        <v>#VALUE!</v>
      </c>
      <c r="O15" t="str">
        <f>TEXT(L15,"mmmm")</f>
        <v/>
      </c>
      <c r="P15" t="s">
        <v>24</v>
      </c>
      <c r="Q15" t="s">
        <v>24</v>
      </c>
      <c r="S15" t="s">
        <v>24</v>
      </c>
      <c r="T15" t="s">
        <v>24</v>
      </c>
      <c r="U15" t="s">
        <v>24</v>
      </c>
      <c r="V15">
        <f>SUM(Eden___Team_1_LeadSheet__Master__11bb1ecc56d3816aa547eb02f2f7caea[[#This Row],[Employee Size]],Eden___Team_1_LeadSheet__Master__11bb1ecc56d3816aa547eb02f2f7caea[[#This Row],[Targeted Lives (depentands) ]])</f>
        <v>0</v>
      </c>
      <c r="X15" t="s">
        <v>24</v>
      </c>
    </row>
    <row r="16" spans="1:24" x14ac:dyDescent="0.25">
      <c r="A16" t="s">
        <v>24</v>
      </c>
      <c r="B16" t="s">
        <v>24</v>
      </c>
      <c r="C16" t="s">
        <v>24</v>
      </c>
      <c r="D16" s="6"/>
      <c r="E16" t="s">
        <v>24</v>
      </c>
      <c r="F16" t="s">
        <v>24</v>
      </c>
      <c r="G16" t="s">
        <v>24</v>
      </c>
      <c r="I16" t="s">
        <v>24</v>
      </c>
      <c r="J16" t="s">
        <v>24</v>
      </c>
      <c r="L16" s="1" t="s">
        <v>24</v>
      </c>
      <c r="M16" s="1" t="s">
        <v>24</v>
      </c>
      <c r="N16" s="7" t="e">
        <f>YEAR(L16)</f>
        <v>#VALUE!</v>
      </c>
      <c r="O16" t="str">
        <f>TEXT(L16,"mmmm")</f>
        <v/>
      </c>
      <c r="P16" t="s">
        <v>24</v>
      </c>
      <c r="Q16" t="s">
        <v>24</v>
      </c>
      <c r="S16" t="s">
        <v>24</v>
      </c>
      <c r="T16" t="s">
        <v>24</v>
      </c>
      <c r="U16" t="s">
        <v>24</v>
      </c>
      <c r="V16">
        <f>SUM(Eden___Team_1_LeadSheet__Master__11bb1ecc56d3816aa547eb02f2f7caea[[#This Row],[Employee Size]],Eden___Team_1_LeadSheet__Master__11bb1ecc56d3816aa547eb02f2f7caea[[#This Row],[Targeted Lives (depentands) ]])</f>
        <v>0</v>
      </c>
      <c r="X16" t="s">
        <v>24</v>
      </c>
    </row>
    <row r="17" spans="1:24" x14ac:dyDescent="0.25">
      <c r="A17" t="s">
        <v>24</v>
      </c>
      <c r="B17" t="s">
        <v>24</v>
      </c>
      <c r="C17" t="s">
        <v>24</v>
      </c>
      <c r="D17" s="6"/>
      <c r="E17" t="s">
        <v>24</v>
      </c>
      <c r="F17" t="s">
        <v>24</v>
      </c>
      <c r="G17" t="s">
        <v>24</v>
      </c>
      <c r="I17" t="s">
        <v>24</v>
      </c>
      <c r="J17" t="s">
        <v>24</v>
      </c>
      <c r="L17" s="1" t="s">
        <v>24</v>
      </c>
      <c r="M17" s="1" t="s">
        <v>24</v>
      </c>
      <c r="N17" s="7" t="e">
        <f>YEAR(L17)</f>
        <v>#VALUE!</v>
      </c>
      <c r="O17" t="str">
        <f>TEXT(L17,"mmmm")</f>
        <v/>
      </c>
      <c r="P17" t="s">
        <v>24</v>
      </c>
      <c r="Q17" t="s">
        <v>24</v>
      </c>
      <c r="S17" t="s">
        <v>24</v>
      </c>
      <c r="T17" t="s">
        <v>24</v>
      </c>
      <c r="U17" t="s">
        <v>24</v>
      </c>
      <c r="V17">
        <f>SUM(Eden___Team_1_LeadSheet__Master__11bb1ecc56d3816aa547eb02f2f7caea[[#This Row],[Employee Size]],Eden___Team_1_LeadSheet__Master__11bb1ecc56d3816aa547eb02f2f7caea[[#This Row],[Targeted Lives (depentands) ]])</f>
        <v>0</v>
      </c>
      <c r="X17" t="s">
        <v>25</v>
      </c>
    </row>
    <row r="18" spans="1:24" x14ac:dyDescent="0.25">
      <c r="A18" t="s">
        <v>24</v>
      </c>
      <c r="B18" t="s">
        <v>24</v>
      </c>
      <c r="C18" t="s">
        <v>24</v>
      </c>
      <c r="D18" s="6"/>
      <c r="E18" t="s">
        <v>24</v>
      </c>
      <c r="F18" t="s">
        <v>24</v>
      </c>
      <c r="G18" t="s">
        <v>24</v>
      </c>
      <c r="I18" t="s">
        <v>24</v>
      </c>
      <c r="J18" t="s">
        <v>24</v>
      </c>
      <c r="L18" s="1" t="s">
        <v>24</v>
      </c>
      <c r="M18" s="1" t="s">
        <v>24</v>
      </c>
      <c r="N18" s="7" t="e">
        <f>YEAR(L18)</f>
        <v>#VALUE!</v>
      </c>
      <c r="O18" t="str">
        <f>TEXT(L18,"mmmm")</f>
        <v/>
      </c>
      <c r="P18" t="s">
        <v>24</v>
      </c>
      <c r="Q18" t="s">
        <v>24</v>
      </c>
      <c r="S18" t="s">
        <v>24</v>
      </c>
      <c r="T18" t="s">
        <v>24</v>
      </c>
      <c r="U18" t="s">
        <v>24</v>
      </c>
      <c r="V18">
        <f>SUM(Eden___Team_1_LeadSheet__Master__11bb1ecc56d3816aa547eb02f2f7caea[[#This Row],[Employee Size]],Eden___Team_1_LeadSheet__Master__11bb1ecc56d3816aa547eb02f2f7caea[[#This Row],[Targeted Lives (depentands) ]])</f>
        <v>0</v>
      </c>
      <c r="X18" t="s">
        <v>24</v>
      </c>
    </row>
    <row r="19" spans="1:24" x14ac:dyDescent="0.25">
      <c r="A19" t="s">
        <v>24</v>
      </c>
      <c r="B19" t="s">
        <v>24</v>
      </c>
      <c r="C19" t="s">
        <v>24</v>
      </c>
      <c r="D19" s="6"/>
      <c r="E19" t="s">
        <v>24</v>
      </c>
      <c r="F19" t="s">
        <v>24</v>
      </c>
      <c r="G19" t="s">
        <v>24</v>
      </c>
      <c r="I19" t="s">
        <v>24</v>
      </c>
      <c r="J19" t="s">
        <v>24</v>
      </c>
      <c r="L19" s="1" t="s">
        <v>24</v>
      </c>
      <c r="M19" s="1" t="s">
        <v>24</v>
      </c>
      <c r="N19" s="7" t="e">
        <f>YEAR(L19)</f>
        <v>#VALUE!</v>
      </c>
      <c r="O19" t="str">
        <f>TEXT(L19,"mmmm")</f>
        <v/>
      </c>
      <c r="P19" t="s">
        <v>24</v>
      </c>
      <c r="Q19" t="s">
        <v>24</v>
      </c>
      <c r="S19" t="s">
        <v>24</v>
      </c>
      <c r="T19" t="s">
        <v>24</v>
      </c>
      <c r="U19" t="s">
        <v>24</v>
      </c>
      <c r="V19">
        <f>SUM(Eden___Team_1_LeadSheet__Master__11bb1ecc56d3816aa547eb02f2f7caea[[#This Row],[Employee Size]],Eden___Team_1_LeadSheet__Master__11bb1ecc56d3816aa547eb02f2f7caea[[#This Row],[Targeted Lives (depentands) ]])</f>
        <v>0</v>
      </c>
      <c r="X19" t="s">
        <v>24</v>
      </c>
    </row>
    <row r="20" spans="1:24" x14ac:dyDescent="0.25">
      <c r="A20" t="s">
        <v>24</v>
      </c>
      <c r="B20" t="s">
        <v>24</v>
      </c>
      <c r="C20" t="s">
        <v>24</v>
      </c>
      <c r="D20" s="6"/>
      <c r="E20" t="s">
        <v>24</v>
      </c>
      <c r="F20" t="s">
        <v>24</v>
      </c>
      <c r="G20" t="s">
        <v>24</v>
      </c>
      <c r="I20" t="s">
        <v>24</v>
      </c>
      <c r="J20" t="s">
        <v>24</v>
      </c>
      <c r="L20" s="1" t="s">
        <v>24</v>
      </c>
      <c r="M20" s="1" t="s">
        <v>24</v>
      </c>
      <c r="N20" s="7" t="e">
        <f>YEAR(L20)</f>
        <v>#VALUE!</v>
      </c>
      <c r="O20" t="str">
        <f>TEXT(L20,"mmmm")</f>
        <v/>
      </c>
      <c r="P20" t="s">
        <v>24</v>
      </c>
      <c r="Q20" t="s">
        <v>24</v>
      </c>
      <c r="S20" t="s">
        <v>24</v>
      </c>
      <c r="T20" t="s">
        <v>24</v>
      </c>
      <c r="U20" t="s">
        <v>24</v>
      </c>
      <c r="V20">
        <f>SUM(Eden___Team_1_LeadSheet__Master__11bb1ecc56d3816aa547eb02f2f7caea[[#This Row],[Employee Size]],Eden___Team_1_LeadSheet__Master__11bb1ecc56d3816aa547eb02f2f7caea[[#This Row],[Targeted Lives (depentands) ]])</f>
        <v>0</v>
      </c>
      <c r="X20" t="s">
        <v>24</v>
      </c>
    </row>
    <row r="21" spans="1:24" x14ac:dyDescent="0.25">
      <c r="A21" t="s">
        <v>24</v>
      </c>
      <c r="B21" t="s">
        <v>24</v>
      </c>
      <c r="C21" t="s">
        <v>24</v>
      </c>
      <c r="D21" s="6"/>
      <c r="E21" t="s">
        <v>24</v>
      </c>
      <c r="F21" t="s">
        <v>24</v>
      </c>
      <c r="G21" t="s">
        <v>24</v>
      </c>
      <c r="I21" t="s">
        <v>24</v>
      </c>
      <c r="J21" t="s">
        <v>24</v>
      </c>
      <c r="L21" s="1" t="s">
        <v>24</v>
      </c>
      <c r="M21" s="1" t="s">
        <v>24</v>
      </c>
      <c r="N21" s="7" t="e">
        <f>YEAR(L21)</f>
        <v>#VALUE!</v>
      </c>
      <c r="O21" t="str">
        <f>TEXT(L21,"mmmm")</f>
        <v/>
      </c>
      <c r="P21" t="s">
        <v>24</v>
      </c>
      <c r="Q21" t="s">
        <v>24</v>
      </c>
      <c r="S21" t="s">
        <v>24</v>
      </c>
      <c r="T21" t="s">
        <v>24</v>
      </c>
      <c r="U21" t="s">
        <v>24</v>
      </c>
      <c r="V21">
        <f>SUM(Eden___Team_1_LeadSheet__Master__11bb1ecc56d3816aa547eb02f2f7caea[[#This Row],[Employee Size]],Eden___Team_1_LeadSheet__Master__11bb1ecc56d3816aa547eb02f2f7caea[[#This Row],[Targeted Lives (depentands) ]])</f>
        <v>0</v>
      </c>
      <c r="X21" t="s">
        <v>24</v>
      </c>
    </row>
    <row r="22" spans="1:24" x14ac:dyDescent="0.25">
      <c r="A22" t="s">
        <v>24</v>
      </c>
      <c r="B22" t="s">
        <v>24</v>
      </c>
      <c r="C22" t="s">
        <v>24</v>
      </c>
      <c r="D22" s="6"/>
      <c r="E22" t="s">
        <v>24</v>
      </c>
      <c r="F22" t="s">
        <v>24</v>
      </c>
      <c r="G22" t="s">
        <v>24</v>
      </c>
      <c r="I22" t="s">
        <v>24</v>
      </c>
      <c r="J22" t="s">
        <v>24</v>
      </c>
      <c r="L22" s="1" t="s">
        <v>24</v>
      </c>
      <c r="M22" s="1" t="s">
        <v>24</v>
      </c>
      <c r="N22" s="7" t="e">
        <f>YEAR(L22)</f>
        <v>#VALUE!</v>
      </c>
      <c r="O22" t="str">
        <f>TEXT(L22,"mmmm")</f>
        <v/>
      </c>
      <c r="P22" t="s">
        <v>24</v>
      </c>
      <c r="Q22" t="s">
        <v>24</v>
      </c>
      <c r="S22" t="s">
        <v>24</v>
      </c>
      <c r="T22" t="s">
        <v>24</v>
      </c>
      <c r="U22" t="s">
        <v>24</v>
      </c>
      <c r="V22">
        <f>SUM(Eden___Team_1_LeadSheet__Master__11bb1ecc56d3816aa547eb02f2f7caea[[#This Row],[Employee Size]],Eden___Team_1_LeadSheet__Master__11bb1ecc56d3816aa547eb02f2f7caea[[#This Row],[Targeted Lives (depentands) ]])</f>
        <v>0</v>
      </c>
      <c r="X22" t="s">
        <v>24</v>
      </c>
    </row>
    <row r="23" spans="1:24" x14ac:dyDescent="0.25">
      <c r="A23" t="s">
        <v>24</v>
      </c>
      <c r="B23" t="s">
        <v>24</v>
      </c>
      <c r="C23" t="s">
        <v>24</v>
      </c>
      <c r="D23" s="6"/>
      <c r="E23" t="s">
        <v>24</v>
      </c>
      <c r="F23" t="s">
        <v>24</v>
      </c>
      <c r="G23" t="s">
        <v>24</v>
      </c>
      <c r="I23" t="s">
        <v>24</v>
      </c>
      <c r="J23" t="s">
        <v>24</v>
      </c>
      <c r="L23" s="1" t="s">
        <v>24</v>
      </c>
      <c r="M23" s="1" t="s">
        <v>24</v>
      </c>
      <c r="N23" s="7" t="e">
        <f>YEAR(L23)</f>
        <v>#VALUE!</v>
      </c>
      <c r="O23" t="str">
        <f>TEXT(L23,"mmmm")</f>
        <v/>
      </c>
      <c r="P23" t="s">
        <v>24</v>
      </c>
      <c r="Q23" t="s">
        <v>24</v>
      </c>
      <c r="S23" t="s">
        <v>24</v>
      </c>
      <c r="T23" t="s">
        <v>24</v>
      </c>
      <c r="U23" t="s">
        <v>152</v>
      </c>
      <c r="V23">
        <f>SUM(Eden___Team_1_LeadSheet__Master__11bb1ecc56d3816aa547eb02f2f7caea[[#This Row],[Employee Size]],Eden___Team_1_LeadSheet__Master__11bb1ecc56d3816aa547eb02f2f7caea[[#This Row],[Targeted Lives (depentands) ]])</f>
        <v>0</v>
      </c>
      <c r="X23" t="s">
        <v>25</v>
      </c>
    </row>
    <row r="24" spans="1:24" x14ac:dyDescent="0.25">
      <c r="A24" t="s">
        <v>24</v>
      </c>
      <c r="B24" t="s">
        <v>24</v>
      </c>
      <c r="C24" t="s">
        <v>24</v>
      </c>
      <c r="D24" s="6"/>
      <c r="E24" t="s">
        <v>24</v>
      </c>
      <c r="F24" t="s">
        <v>24</v>
      </c>
      <c r="G24" t="s">
        <v>24</v>
      </c>
      <c r="I24" t="s">
        <v>24</v>
      </c>
      <c r="J24" t="s">
        <v>24</v>
      </c>
      <c r="L24" s="1" t="s">
        <v>24</v>
      </c>
      <c r="M24" s="1" t="s">
        <v>24</v>
      </c>
      <c r="N24" s="7" t="e">
        <f>YEAR(L24)</f>
        <v>#VALUE!</v>
      </c>
      <c r="O24" t="str">
        <f>TEXT(L24,"mmmm")</f>
        <v/>
      </c>
      <c r="P24" t="s">
        <v>24</v>
      </c>
      <c r="Q24" t="s">
        <v>24</v>
      </c>
      <c r="S24" t="s">
        <v>24</v>
      </c>
      <c r="T24" t="s">
        <v>24</v>
      </c>
      <c r="U24" t="s">
        <v>303</v>
      </c>
      <c r="V24">
        <f>SUM(Eden___Team_1_LeadSheet__Master__11bb1ecc56d3816aa547eb02f2f7caea[[#This Row],[Employee Size]],Eden___Team_1_LeadSheet__Master__11bb1ecc56d3816aa547eb02f2f7caea[[#This Row],[Targeted Lives (depentands) ]])</f>
        <v>0</v>
      </c>
      <c r="X24" t="s">
        <v>25</v>
      </c>
    </row>
    <row r="25" spans="1:24" x14ac:dyDescent="0.25">
      <c r="A25" t="s">
        <v>24</v>
      </c>
      <c r="B25" t="s">
        <v>24</v>
      </c>
      <c r="C25" t="s">
        <v>24</v>
      </c>
      <c r="D25" s="6"/>
      <c r="E25" t="s">
        <v>24</v>
      </c>
      <c r="F25" t="s">
        <v>24</v>
      </c>
      <c r="G25" t="s">
        <v>24</v>
      </c>
      <c r="I25" t="s">
        <v>24</v>
      </c>
      <c r="J25" t="s">
        <v>24</v>
      </c>
      <c r="L25" s="1" t="s">
        <v>24</v>
      </c>
      <c r="M25" s="1" t="s">
        <v>24</v>
      </c>
      <c r="N25" s="7" t="e">
        <f>YEAR(L25)</f>
        <v>#VALUE!</v>
      </c>
      <c r="O25" t="str">
        <f>TEXT(L25,"mmmm")</f>
        <v/>
      </c>
      <c r="P25" t="s">
        <v>24</v>
      </c>
      <c r="Q25" t="s">
        <v>24</v>
      </c>
      <c r="S25" t="s">
        <v>24</v>
      </c>
      <c r="T25" t="s">
        <v>24</v>
      </c>
      <c r="U25" t="s">
        <v>24</v>
      </c>
      <c r="V25">
        <f>SUM(Eden___Team_1_LeadSheet__Master__11bb1ecc56d3816aa547eb02f2f7caea[[#This Row],[Employee Size]],Eden___Team_1_LeadSheet__Master__11bb1ecc56d3816aa547eb02f2f7caea[[#This Row],[Targeted Lives (depentands) ]])</f>
        <v>0</v>
      </c>
      <c r="X25" t="s">
        <v>25</v>
      </c>
    </row>
    <row r="26" spans="1:24" x14ac:dyDescent="0.25">
      <c r="A26" t="s">
        <v>24</v>
      </c>
      <c r="B26" t="s">
        <v>24</v>
      </c>
      <c r="C26" t="s">
        <v>24</v>
      </c>
      <c r="D26" s="6"/>
      <c r="E26" t="s">
        <v>24</v>
      </c>
      <c r="F26" t="s">
        <v>24</v>
      </c>
      <c r="G26" t="s">
        <v>24</v>
      </c>
      <c r="I26" t="s">
        <v>24</v>
      </c>
      <c r="J26" t="s">
        <v>24</v>
      </c>
      <c r="L26" s="1" t="s">
        <v>24</v>
      </c>
      <c r="M26" s="1" t="s">
        <v>24</v>
      </c>
      <c r="N26" s="7" t="e">
        <f>YEAR(L26)</f>
        <v>#VALUE!</v>
      </c>
      <c r="O26" t="str">
        <f>TEXT(L26,"mmmm")</f>
        <v/>
      </c>
      <c r="P26" t="s">
        <v>24</v>
      </c>
      <c r="Q26" t="s">
        <v>24</v>
      </c>
      <c r="S26" t="s">
        <v>24</v>
      </c>
      <c r="T26" t="s">
        <v>24</v>
      </c>
      <c r="U26" t="s">
        <v>24</v>
      </c>
      <c r="V26">
        <f>SUM(Eden___Team_1_LeadSheet__Master__11bb1ecc56d3816aa547eb02f2f7caea[[#This Row],[Employee Size]],Eden___Team_1_LeadSheet__Master__11bb1ecc56d3816aa547eb02f2f7caea[[#This Row],[Targeted Lives (depentands) ]])</f>
        <v>0</v>
      </c>
      <c r="X26" t="s">
        <v>24</v>
      </c>
    </row>
    <row r="27" spans="1:24" x14ac:dyDescent="0.25">
      <c r="A27" t="s">
        <v>24</v>
      </c>
      <c r="B27" t="s">
        <v>24</v>
      </c>
      <c r="C27" t="s">
        <v>24</v>
      </c>
      <c r="D27" s="6"/>
      <c r="E27" t="s">
        <v>24</v>
      </c>
      <c r="F27" t="s">
        <v>24</v>
      </c>
      <c r="G27" t="s">
        <v>24</v>
      </c>
      <c r="I27" t="s">
        <v>24</v>
      </c>
      <c r="J27" t="s">
        <v>24</v>
      </c>
      <c r="L27" s="1" t="s">
        <v>24</v>
      </c>
      <c r="M27" s="1" t="s">
        <v>24</v>
      </c>
      <c r="N27" s="7" t="e">
        <f>YEAR(L27)</f>
        <v>#VALUE!</v>
      </c>
      <c r="O27" t="str">
        <f>TEXT(L27,"mmmm")</f>
        <v/>
      </c>
      <c r="P27" t="s">
        <v>24</v>
      </c>
      <c r="Q27" t="s">
        <v>24</v>
      </c>
      <c r="S27" t="s">
        <v>24</v>
      </c>
      <c r="T27" t="s">
        <v>24</v>
      </c>
      <c r="U27" t="s">
        <v>24</v>
      </c>
      <c r="V27">
        <f>SUM(Eden___Team_1_LeadSheet__Master__11bb1ecc56d3816aa547eb02f2f7caea[[#This Row],[Employee Size]],Eden___Team_1_LeadSheet__Master__11bb1ecc56d3816aa547eb02f2f7caea[[#This Row],[Targeted Lives (depentands) ]])</f>
        <v>0</v>
      </c>
      <c r="X27" t="s">
        <v>24</v>
      </c>
    </row>
    <row r="28" spans="1:24" x14ac:dyDescent="0.25">
      <c r="A28" t="s">
        <v>2793</v>
      </c>
      <c r="B28" t="s">
        <v>24</v>
      </c>
      <c r="C28" t="s">
        <v>24</v>
      </c>
      <c r="D28" s="6"/>
      <c r="E28" t="s">
        <v>24</v>
      </c>
      <c r="F28" t="s">
        <v>24</v>
      </c>
      <c r="G28" t="s">
        <v>24</v>
      </c>
      <c r="I28" t="s">
        <v>24</v>
      </c>
      <c r="J28" t="s">
        <v>24</v>
      </c>
      <c r="L28" s="1" t="s">
        <v>24</v>
      </c>
      <c r="M28" s="1" t="s">
        <v>24</v>
      </c>
      <c r="N28" s="7" t="e">
        <f>YEAR(L28)</f>
        <v>#VALUE!</v>
      </c>
      <c r="O28" t="str">
        <f>TEXT(L28,"mmmm")</f>
        <v/>
      </c>
      <c r="P28" t="s">
        <v>24</v>
      </c>
      <c r="Q28" t="s">
        <v>24</v>
      </c>
      <c r="S28" t="s">
        <v>24</v>
      </c>
      <c r="T28" t="s">
        <v>24</v>
      </c>
      <c r="U28" t="s">
        <v>24</v>
      </c>
      <c r="V28">
        <f>SUM(Eden___Team_1_LeadSheet__Master__11bb1ecc56d3816aa547eb02f2f7caea[[#This Row],[Employee Size]],Eden___Team_1_LeadSheet__Master__11bb1ecc56d3816aa547eb02f2f7caea[[#This Row],[Targeted Lives (depentands) ]])</f>
        <v>0</v>
      </c>
      <c r="X28" t="s">
        <v>24</v>
      </c>
    </row>
    <row r="29" spans="1:24" x14ac:dyDescent="0.25">
      <c r="A29" t="s">
        <v>2781</v>
      </c>
      <c r="B29" t="s">
        <v>24</v>
      </c>
      <c r="C29" t="s">
        <v>24</v>
      </c>
      <c r="D29" s="6"/>
      <c r="E29" t="s">
        <v>24</v>
      </c>
      <c r="F29" t="s">
        <v>24</v>
      </c>
      <c r="G29" t="s">
        <v>24</v>
      </c>
      <c r="I29" t="s">
        <v>24</v>
      </c>
      <c r="J29" t="s">
        <v>24</v>
      </c>
      <c r="L29" s="1" t="s">
        <v>24</v>
      </c>
      <c r="M29" s="1" t="s">
        <v>24</v>
      </c>
      <c r="N29" s="7" t="e">
        <f>YEAR(L29)</f>
        <v>#VALUE!</v>
      </c>
      <c r="O29" t="str">
        <f>TEXT(L29,"mmmm")</f>
        <v/>
      </c>
      <c r="P29" t="s">
        <v>24</v>
      </c>
      <c r="Q29" t="s">
        <v>24</v>
      </c>
      <c r="S29" t="s">
        <v>24</v>
      </c>
      <c r="T29" t="s">
        <v>24</v>
      </c>
      <c r="U29" t="s">
        <v>24</v>
      </c>
      <c r="V29">
        <f>SUM(Eden___Team_1_LeadSheet__Master__11bb1ecc56d3816aa547eb02f2f7caea[[#This Row],[Employee Size]],Eden___Team_1_LeadSheet__Master__11bb1ecc56d3816aa547eb02f2f7caea[[#This Row],[Targeted Lives (depentands) ]])</f>
        <v>0</v>
      </c>
      <c r="X29" t="s">
        <v>24</v>
      </c>
    </row>
    <row r="30" spans="1:24" x14ac:dyDescent="0.25">
      <c r="A30" t="s">
        <v>2777</v>
      </c>
      <c r="B30" t="s">
        <v>24</v>
      </c>
      <c r="C30" t="s">
        <v>24</v>
      </c>
      <c r="D30" s="6"/>
      <c r="E30" t="s">
        <v>24</v>
      </c>
      <c r="F30" t="s">
        <v>24</v>
      </c>
      <c r="G30" t="s">
        <v>24</v>
      </c>
      <c r="I30" t="s">
        <v>24</v>
      </c>
      <c r="J30" t="s">
        <v>24</v>
      </c>
      <c r="L30" s="1" t="s">
        <v>24</v>
      </c>
      <c r="M30" s="1" t="s">
        <v>24</v>
      </c>
      <c r="N30" s="7" t="e">
        <f>YEAR(L30)</f>
        <v>#VALUE!</v>
      </c>
      <c r="O30" t="str">
        <f>TEXT(L30,"mmmm")</f>
        <v/>
      </c>
      <c r="P30" t="s">
        <v>24</v>
      </c>
      <c r="Q30" t="s">
        <v>24</v>
      </c>
      <c r="S30" t="s">
        <v>24</v>
      </c>
      <c r="T30" t="s">
        <v>24</v>
      </c>
      <c r="U30" t="s">
        <v>24</v>
      </c>
      <c r="V30">
        <f>SUM(Eden___Team_1_LeadSheet__Master__11bb1ecc56d3816aa547eb02f2f7caea[[#This Row],[Employee Size]],Eden___Team_1_LeadSheet__Master__11bb1ecc56d3816aa547eb02f2f7caea[[#This Row],[Targeted Lives (depentands) ]])</f>
        <v>0</v>
      </c>
      <c r="X30" t="s">
        <v>24</v>
      </c>
    </row>
    <row r="31" spans="1:24" x14ac:dyDescent="0.25">
      <c r="A31" t="s">
        <v>2790</v>
      </c>
      <c r="B31" t="s">
        <v>24</v>
      </c>
      <c r="C31" t="s">
        <v>24</v>
      </c>
      <c r="D31" s="6"/>
      <c r="E31" t="s">
        <v>24</v>
      </c>
      <c r="F31" t="s">
        <v>24</v>
      </c>
      <c r="G31" t="s">
        <v>24</v>
      </c>
      <c r="I31" t="s">
        <v>24</v>
      </c>
      <c r="J31" t="s">
        <v>24</v>
      </c>
      <c r="L31" s="1" t="s">
        <v>24</v>
      </c>
      <c r="M31" s="1" t="s">
        <v>24</v>
      </c>
      <c r="N31" s="7" t="e">
        <f>YEAR(L31)</f>
        <v>#VALUE!</v>
      </c>
      <c r="O31" t="str">
        <f>TEXT(L31,"mmmm")</f>
        <v/>
      </c>
      <c r="P31" t="s">
        <v>24</v>
      </c>
      <c r="Q31" t="s">
        <v>24</v>
      </c>
      <c r="S31" t="s">
        <v>24</v>
      </c>
      <c r="T31" t="s">
        <v>24</v>
      </c>
      <c r="U31" t="s">
        <v>644</v>
      </c>
      <c r="V31">
        <f>SUM(Eden___Team_1_LeadSheet__Master__11bb1ecc56d3816aa547eb02f2f7caea[[#This Row],[Employee Size]],Eden___Team_1_LeadSheet__Master__11bb1ecc56d3816aa547eb02f2f7caea[[#This Row],[Targeted Lives (depentands) ]])</f>
        <v>0</v>
      </c>
      <c r="X31" t="s">
        <v>24</v>
      </c>
    </row>
    <row r="32" spans="1:24" x14ac:dyDescent="0.25">
      <c r="A32" t="s">
        <v>2792</v>
      </c>
      <c r="B32" t="s">
        <v>24</v>
      </c>
      <c r="C32" t="s">
        <v>24</v>
      </c>
      <c r="D32" s="6"/>
      <c r="E32" t="s">
        <v>24</v>
      </c>
      <c r="F32" t="s">
        <v>24</v>
      </c>
      <c r="G32" t="s">
        <v>24</v>
      </c>
      <c r="I32" t="s">
        <v>24</v>
      </c>
      <c r="J32" t="s">
        <v>24</v>
      </c>
      <c r="L32" s="1" t="s">
        <v>24</v>
      </c>
      <c r="M32" s="1" t="s">
        <v>24</v>
      </c>
      <c r="N32" s="7" t="e">
        <f>YEAR(L32)</f>
        <v>#VALUE!</v>
      </c>
      <c r="O32" t="str">
        <f>TEXT(L32,"mmmm")</f>
        <v/>
      </c>
      <c r="P32" t="s">
        <v>24</v>
      </c>
      <c r="Q32" t="s">
        <v>24</v>
      </c>
      <c r="S32" t="s">
        <v>24</v>
      </c>
      <c r="T32" t="s">
        <v>24</v>
      </c>
      <c r="U32" t="s">
        <v>24</v>
      </c>
      <c r="V32">
        <f>SUM(Eden___Team_1_LeadSheet__Master__11bb1ecc56d3816aa547eb02f2f7caea[[#This Row],[Employee Size]],Eden___Team_1_LeadSheet__Master__11bb1ecc56d3816aa547eb02f2f7caea[[#This Row],[Targeted Lives (depentands) ]])</f>
        <v>0</v>
      </c>
      <c r="X32" t="s">
        <v>24</v>
      </c>
    </row>
    <row r="33" spans="1:24" x14ac:dyDescent="0.25">
      <c r="A33" t="s">
        <v>2775</v>
      </c>
      <c r="B33" t="s">
        <v>24</v>
      </c>
      <c r="C33" t="s">
        <v>24</v>
      </c>
      <c r="D33" s="6"/>
      <c r="E33" t="s">
        <v>24</v>
      </c>
      <c r="F33" t="s">
        <v>24</v>
      </c>
      <c r="G33" t="s">
        <v>24</v>
      </c>
      <c r="I33" t="s">
        <v>24</v>
      </c>
      <c r="J33" t="s">
        <v>24</v>
      </c>
      <c r="L33" s="1" t="s">
        <v>24</v>
      </c>
      <c r="M33" s="1" t="s">
        <v>24</v>
      </c>
      <c r="N33" s="7" t="e">
        <f>YEAR(L33)</f>
        <v>#VALUE!</v>
      </c>
      <c r="O33" t="str">
        <f>TEXT(L33,"mmmm")</f>
        <v/>
      </c>
      <c r="P33" t="s">
        <v>24</v>
      </c>
      <c r="Q33" t="s">
        <v>24</v>
      </c>
      <c r="S33" t="s">
        <v>24</v>
      </c>
      <c r="T33" t="s">
        <v>24</v>
      </c>
      <c r="U33" t="s">
        <v>24</v>
      </c>
      <c r="V33">
        <f>SUM(Eden___Team_1_LeadSheet__Master__11bb1ecc56d3816aa547eb02f2f7caea[[#This Row],[Employee Size]],Eden___Team_1_LeadSheet__Master__11bb1ecc56d3816aa547eb02f2f7caea[[#This Row],[Targeted Lives (depentands) ]])</f>
        <v>0</v>
      </c>
      <c r="X33" t="s">
        <v>24</v>
      </c>
    </row>
    <row r="34" spans="1:24" x14ac:dyDescent="0.25">
      <c r="A34" t="s">
        <v>2798</v>
      </c>
      <c r="B34" t="s">
        <v>24</v>
      </c>
      <c r="C34" t="s">
        <v>24</v>
      </c>
      <c r="D34" s="6"/>
      <c r="E34" t="s">
        <v>24</v>
      </c>
      <c r="F34" t="s">
        <v>24</v>
      </c>
      <c r="G34" t="s">
        <v>24</v>
      </c>
      <c r="I34" t="s">
        <v>24</v>
      </c>
      <c r="J34" t="s">
        <v>24</v>
      </c>
      <c r="L34" s="1" t="s">
        <v>24</v>
      </c>
      <c r="M34" s="1" t="s">
        <v>24</v>
      </c>
      <c r="N34" s="7" t="e">
        <f>YEAR(L34)</f>
        <v>#VALUE!</v>
      </c>
      <c r="O34" t="str">
        <f>TEXT(L34,"mmmm")</f>
        <v/>
      </c>
      <c r="P34" t="s">
        <v>24</v>
      </c>
      <c r="Q34" t="s">
        <v>24</v>
      </c>
      <c r="S34" t="s">
        <v>24</v>
      </c>
      <c r="T34" t="s">
        <v>24</v>
      </c>
      <c r="U34" t="s">
        <v>24</v>
      </c>
      <c r="V34">
        <f>SUM(Eden___Team_1_LeadSheet__Master__11bb1ecc56d3816aa547eb02f2f7caea[[#This Row],[Employee Size]],Eden___Team_1_LeadSheet__Master__11bb1ecc56d3816aa547eb02f2f7caea[[#This Row],[Targeted Lives (depentands) ]])</f>
        <v>0</v>
      </c>
      <c r="X34" t="s">
        <v>24</v>
      </c>
    </row>
    <row r="35" spans="1:24" x14ac:dyDescent="0.25">
      <c r="A35" t="s">
        <v>2795</v>
      </c>
      <c r="B35" t="s">
        <v>24</v>
      </c>
      <c r="C35" t="s">
        <v>24</v>
      </c>
      <c r="D35" s="6"/>
      <c r="E35" t="s">
        <v>191</v>
      </c>
      <c r="F35" t="s">
        <v>24</v>
      </c>
      <c r="G35" t="s">
        <v>24</v>
      </c>
      <c r="I35" t="s">
        <v>24</v>
      </c>
      <c r="J35" t="s">
        <v>24</v>
      </c>
      <c r="L35" s="1" t="s">
        <v>24</v>
      </c>
      <c r="M35" s="1" t="s">
        <v>24</v>
      </c>
      <c r="N35" s="7" t="e">
        <f>YEAR(L35)</f>
        <v>#VALUE!</v>
      </c>
      <c r="O35" t="str">
        <f>TEXT(L35,"mmmm")</f>
        <v/>
      </c>
      <c r="P35" t="s">
        <v>24</v>
      </c>
      <c r="Q35" t="s">
        <v>24</v>
      </c>
      <c r="S35" t="s">
        <v>24</v>
      </c>
      <c r="T35" t="s">
        <v>24</v>
      </c>
      <c r="U35" t="s">
        <v>24</v>
      </c>
      <c r="V35">
        <f>SUM(Eden___Team_1_LeadSheet__Master__11bb1ecc56d3816aa547eb02f2f7caea[[#This Row],[Employee Size]],Eden___Team_1_LeadSheet__Master__11bb1ecc56d3816aa547eb02f2f7caea[[#This Row],[Targeted Lives (depentands) ]])</f>
        <v>0</v>
      </c>
      <c r="X35" t="s">
        <v>24</v>
      </c>
    </row>
    <row r="36" spans="1:24" x14ac:dyDescent="0.25">
      <c r="A36" t="s">
        <v>2778</v>
      </c>
      <c r="B36" t="s">
        <v>24</v>
      </c>
      <c r="C36" t="s">
        <v>24</v>
      </c>
      <c r="D36" s="6"/>
      <c r="E36" t="s">
        <v>24</v>
      </c>
      <c r="F36" t="s">
        <v>24</v>
      </c>
      <c r="G36" t="s">
        <v>24</v>
      </c>
      <c r="I36" t="s">
        <v>24</v>
      </c>
      <c r="J36" t="s">
        <v>24</v>
      </c>
      <c r="L36" s="1" t="s">
        <v>24</v>
      </c>
      <c r="M36" s="1" t="s">
        <v>24</v>
      </c>
      <c r="N36" s="7" t="e">
        <f>YEAR(L36)</f>
        <v>#VALUE!</v>
      </c>
      <c r="O36" t="str">
        <f>TEXT(L36,"mmmm")</f>
        <v/>
      </c>
      <c r="P36" t="s">
        <v>24</v>
      </c>
      <c r="Q36" t="s">
        <v>24</v>
      </c>
      <c r="S36" t="s">
        <v>24</v>
      </c>
      <c r="T36" t="s">
        <v>24</v>
      </c>
      <c r="U36" t="s">
        <v>2779</v>
      </c>
      <c r="V36">
        <f>SUM(Eden___Team_1_LeadSheet__Master__11bb1ecc56d3816aa547eb02f2f7caea[[#This Row],[Employee Size]],Eden___Team_1_LeadSheet__Master__11bb1ecc56d3816aa547eb02f2f7caea[[#This Row],[Targeted Lives (depentands) ]])</f>
        <v>0</v>
      </c>
      <c r="X36" t="s">
        <v>25</v>
      </c>
    </row>
    <row r="37" spans="1:24" x14ac:dyDescent="0.25">
      <c r="A37" t="s">
        <v>2789</v>
      </c>
      <c r="B37" t="s">
        <v>24</v>
      </c>
      <c r="C37" t="s">
        <v>28</v>
      </c>
      <c r="D37" s="6"/>
      <c r="E37" t="s">
        <v>97</v>
      </c>
      <c r="F37" t="s">
        <v>24</v>
      </c>
      <c r="G37" t="s">
        <v>24</v>
      </c>
      <c r="I37" t="s">
        <v>24</v>
      </c>
      <c r="J37" t="s">
        <v>24</v>
      </c>
      <c r="L37" s="1" t="s">
        <v>24</v>
      </c>
      <c r="M37" s="1" t="s">
        <v>24</v>
      </c>
      <c r="N37" s="7" t="e">
        <f>YEAR(L37)</f>
        <v>#VALUE!</v>
      </c>
      <c r="O37" t="str">
        <f>TEXT(L37,"mmmm")</f>
        <v/>
      </c>
      <c r="P37" t="s">
        <v>65</v>
      </c>
      <c r="Q37" t="s">
        <v>24</v>
      </c>
      <c r="R37">
        <v>1</v>
      </c>
      <c r="S37" t="s">
        <v>24</v>
      </c>
      <c r="T37" t="s">
        <v>48</v>
      </c>
      <c r="U37" t="s">
        <v>548</v>
      </c>
      <c r="V37">
        <f>SUM(Eden___Team_1_LeadSheet__Master__11bb1ecc56d3816aa547eb02f2f7caea[[#This Row],[Employee Size]],Eden___Team_1_LeadSheet__Master__11bb1ecc56d3816aa547eb02f2f7caea[[#This Row],[Targeted Lives (depentands) ]])</f>
        <v>1</v>
      </c>
      <c r="X37" t="s">
        <v>25</v>
      </c>
    </row>
    <row r="38" spans="1:24" x14ac:dyDescent="0.25">
      <c r="A38" t="s">
        <v>24</v>
      </c>
      <c r="B38" t="s">
        <v>24</v>
      </c>
      <c r="C38" t="s">
        <v>24</v>
      </c>
      <c r="D38" s="6"/>
      <c r="E38" t="s">
        <v>24</v>
      </c>
      <c r="F38" t="s">
        <v>24</v>
      </c>
      <c r="G38" t="s">
        <v>24</v>
      </c>
      <c r="I38" t="s">
        <v>22</v>
      </c>
      <c r="J38" t="s">
        <v>24</v>
      </c>
      <c r="K38" s="13"/>
      <c r="L38" s="1" t="s">
        <v>24</v>
      </c>
      <c r="M38" s="1" t="s">
        <v>24</v>
      </c>
      <c r="N38" s="7" t="e">
        <f>YEAR(L38)</f>
        <v>#VALUE!</v>
      </c>
      <c r="O38" t="str">
        <f>TEXT(L38,"mmmm")</f>
        <v/>
      </c>
      <c r="P38" t="s">
        <v>24</v>
      </c>
      <c r="Q38" t="s">
        <v>24</v>
      </c>
      <c r="S38" t="s">
        <v>24</v>
      </c>
      <c r="T38" t="s">
        <v>24</v>
      </c>
      <c r="U38" t="s">
        <v>24</v>
      </c>
      <c r="V38">
        <f>SUM(Eden___Team_1_LeadSheet__Master__11bb1ecc56d3816aa547eb02f2f7caea[[#This Row],[Employee Size]],Eden___Team_1_LeadSheet__Master__11bb1ecc56d3816aa547eb02f2f7caea[[#This Row],[Targeted Lives (depentands) ]])</f>
        <v>0</v>
      </c>
      <c r="X38" t="s">
        <v>24</v>
      </c>
    </row>
    <row r="39" spans="1:24" x14ac:dyDescent="0.25">
      <c r="A39" t="s">
        <v>2794</v>
      </c>
      <c r="B39" t="s">
        <v>24</v>
      </c>
      <c r="C39" t="s">
        <v>18</v>
      </c>
      <c r="D39" s="6">
        <v>231699357</v>
      </c>
      <c r="E39" t="s">
        <v>24</v>
      </c>
      <c r="F39" t="s">
        <v>24</v>
      </c>
      <c r="G39" t="s">
        <v>24</v>
      </c>
      <c r="I39" t="s">
        <v>22</v>
      </c>
      <c r="J39" t="s">
        <v>24</v>
      </c>
      <c r="K39" s="13"/>
      <c r="L39" s="1" t="s">
        <v>24</v>
      </c>
      <c r="M39" s="1" t="s">
        <v>24</v>
      </c>
      <c r="N39" s="7" t="e">
        <f>YEAR(L39)</f>
        <v>#VALUE!</v>
      </c>
      <c r="O39" t="str">
        <f>TEXT(L39,"mmmm")</f>
        <v/>
      </c>
      <c r="P39" t="s">
        <v>24</v>
      </c>
      <c r="Q39" t="s">
        <v>24</v>
      </c>
      <c r="S39" t="s">
        <v>24</v>
      </c>
      <c r="T39" t="s">
        <v>48</v>
      </c>
      <c r="U39" t="s">
        <v>787</v>
      </c>
      <c r="V39">
        <f>SUM(Eden___Team_1_LeadSheet__Master__11bb1ecc56d3816aa547eb02f2f7caea[[#This Row],[Employee Size]],Eden___Team_1_LeadSheet__Master__11bb1ecc56d3816aa547eb02f2f7caea[[#This Row],[Targeted Lives (depentands) ]])</f>
        <v>0</v>
      </c>
      <c r="X39" t="s">
        <v>25</v>
      </c>
    </row>
    <row r="40" spans="1:24" x14ac:dyDescent="0.25">
      <c r="A40" t="s">
        <v>2770</v>
      </c>
      <c r="B40" t="s">
        <v>24</v>
      </c>
      <c r="C40" t="s">
        <v>28</v>
      </c>
      <c r="D40" s="6"/>
      <c r="E40" t="s">
        <v>97</v>
      </c>
      <c r="F40" t="s">
        <v>24</v>
      </c>
      <c r="G40" t="s">
        <v>24</v>
      </c>
      <c r="I40" t="s">
        <v>24</v>
      </c>
      <c r="J40" t="s">
        <v>2771</v>
      </c>
      <c r="K40" s="14" t="s">
        <v>2808</v>
      </c>
      <c r="L40" s="1" t="s">
        <v>24</v>
      </c>
      <c r="M40" s="1" t="s">
        <v>24</v>
      </c>
      <c r="N40" s="7" t="e">
        <f>YEAR(L40)</f>
        <v>#VALUE!</v>
      </c>
      <c r="O40" t="str">
        <f>TEXT(L40,"mmmm")</f>
        <v/>
      </c>
      <c r="P40" t="s">
        <v>65</v>
      </c>
      <c r="Q40" t="s">
        <v>24</v>
      </c>
      <c r="R40">
        <v>1</v>
      </c>
      <c r="S40" t="s">
        <v>24</v>
      </c>
      <c r="T40" t="s">
        <v>24</v>
      </c>
      <c r="U40" t="s">
        <v>330</v>
      </c>
      <c r="V40">
        <f>SUM(Eden___Team_1_LeadSheet__Master__11bb1ecc56d3816aa547eb02f2f7caea[[#This Row],[Employee Size]],Eden___Team_1_LeadSheet__Master__11bb1ecc56d3816aa547eb02f2f7caea[[#This Row],[Targeted Lives (depentands) ]])</f>
        <v>1</v>
      </c>
      <c r="X40" t="s">
        <v>25</v>
      </c>
    </row>
    <row r="41" spans="1:24" x14ac:dyDescent="0.25">
      <c r="A41" t="s">
        <v>2736</v>
      </c>
      <c r="B41" t="s">
        <v>250</v>
      </c>
      <c r="C41" t="s">
        <v>28</v>
      </c>
      <c r="D41" s="6"/>
      <c r="E41" t="s">
        <v>191</v>
      </c>
      <c r="F41" t="s">
        <v>2737</v>
      </c>
      <c r="G41" t="s">
        <v>24</v>
      </c>
      <c r="I41" t="s">
        <v>24</v>
      </c>
      <c r="J41" t="s">
        <v>2764</v>
      </c>
      <c r="K41" s="14" t="s">
        <v>2808</v>
      </c>
      <c r="L41" s="1" t="s">
        <v>24</v>
      </c>
      <c r="M41" s="1" t="s">
        <v>24</v>
      </c>
      <c r="N41" s="7" t="e">
        <f>YEAR(L41)</f>
        <v>#VALUE!</v>
      </c>
      <c r="O41" t="str">
        <f>TEXT(L41,"mmmm")</f>
        <v/>
      </c>
      <c r="P41" t="s">
        <v>193</v>
      </c>
      <c r="Q41" t="s">
        <v>24</v>
      </c>
      <c r="R41">
        <v>1</v>
      </c>
      <c r="S41" t="s">
        <v>24</v>
      </c>
      <c r="T41" t="s">
        <v>48</v>
      </c>
      <c r="U41" t="s">
        <v>664</v>
      </c>
      <c r="V41">
        <f>SUM(Eden___Team_1_LeadSheet__Master__11bb1ecc56d3816aa547eb02f2f7caea[[#This Row],[Employee Size]],Eden___Team_1_LeadSheet__Master__11bb1ecc56d3816aa547eb02f2f7caea[[#This Row],[Targeted Lives (depentands) ]])</f>
        <v>1</v>
      </c>
      <c r="X41" t="s">
        <v>2738</v>
      </c>
    </row>
    <row r="42" spans="1:24" x14ac:dyDescent="0.25">
      <c r="A42" t="s">
        <v>681</v>
      </c>
      <c r="B42" t="s">
        <v>24</v>
      </c>
      <c r="C42" t="s">
        <v>28</v>
      </c>
      <c r="D42" s="6"/>
      <c r="E42" t="s">
        <v>184</v>
      </c>
      <c r="F42" t="s">
        <v>24</v>
      </c>
      <c r="G42" t="s">
        <v>24</v>
      </c>
      <c r="I42" t="s">
        <v>22</v>
      </c>
      <c r="J42" t="s">
        <v>2764</v>
      </c>
      <c r="K42" s="14" t="s">
        <v>2808</v>
      </c>
      <c r="L42" s="1" t="s">
        <v>24</v>
      </c>
      <c r="M42" s="1" t="s">
        <v>24</v>
      </c>
      <c r="N42" s="7" t="e">
        <f>YEAR(L42)</f>
        <v>#VALUE!</v>
      </c>
      <c r="O42" t="str">
        <f>TEXT(L42,"mmmm")</f>
        <v/>
      </c>
      <c r="P42" t="s">
        <v>24</v>
      </c>
      <c r="Q42" t="s">
        <v>24</v>
      </c>
      <c r="S42" t="s">
        <v>24</v>
      </c>
      <c r="T42" t="s">
        <v>48</v>
      </c>
      <c r="U42" t="s">
        <v>416</v>
      </c>
      <c r="V42">
        <f>SUM(Eden___Team_1_LeadSheet__Master__11bb1ecc56d3816aa547eb02f2f7caea[[#This Row],[Employee Size]],Eden___Team_1_LeadSheet__Master__11bb1ecc56d3816aa547eb02f2f7caea[[#This Row],[Targeted Lives (depentands) ]])</f>
        <v>0</v>
      </c>
      <c r="X42" t="s">
        <v>25</v>
      </c>
    </row>
    <row r="43" spans="1:24" x14ac:dyDescent="0.25">
      <c r="A43" t="s">
        <v>662</v>
      </c>
      <c r="B43" t="s">
        <v>250</v>
      </c>
      <c r="C43" t="s">
        <v>28</v>
      </c>
      <c r="D43" s="6"/>
      <c r="E43" t="s">
        <v>24</v>
      </c>
      <c r="F43" t="s">
        <v>663</v>
      </c>
      <c r="G43" t="s">
        <v>24</v>
      </c>
      <c r="I43" t="s">
        <v>22</v>
      </c>
      <c r="J43" t="s">
        <v>2764</v>
      </c>
      <c r="K43" s="14" t="s">
        <v>2808</v>
      </c>
      <c r="L43" s="1" t="s">
        <v>24</v>
      </c>
      <c r="M43" s="1" t="s">
        <v>24</v>
      </c>
      <c r="N43" s="7" t="e">
        <f>YEAR(L43)</f>
        <v>#VALUE!</v>
      </c>
      <c r="O43" t="str">
        <f>TEXT(L43,"mmmm")</f>
        <v/>
      </c>
      <c r="P43" t="s">
        <v>24</v>
      </c>
      <c r="Q43" t="s">
        <v>24</v>
      </c>
      <c r="R43">
        <v>15</v>
      </c>
      <c r="S43" t="s">
        <v>24</v>
      </c>
      <c r="T43" t="s">
        <v>48</v>
      </c>
      <c r="U43" t="s">
        <v>664</v>
      </c>
      <c r="V43">
        <f>SUM(Eden___Team_1_LeadSheet__Master__11bb1ecc56d3816aa547eb02f2f7caea[[#This Row],[Employee Size]],Eden___Team_1_LeadSheet__Master__11bb1ecc56d3816aa547eb02f2f7caea[[#This Row],[Targeted Lives (depentands) ]])</f>
        <v>15</v>
      </c>
      <c r="X43" t="s">
        <v>665</v>
      </c>
    </row>
    <row r="44" spans="1:24" x14ac:dyDescent="0.25">
      <c r="A44" t="s">
        <v>2762</v>
      </c>
      <c r="B44" t="s">
        <v>250</v>
      </c>
      <c r="C44" t="s">
        <v>28</v>
      </c>
      <c r="D44" s="6"/>
      <c r="E44" t="s">
        <v>191</v>
      </c>
      <c r="F44" t="s">
        <v>2763</v>
      </c>
      <c r="G44" t="s">
        <v>24</v>
      </c>
      <c r="I44" t="s">
        <v>677</v>
      </c>
      <c r="J44" t="s">
        <v>2764</v>
      </c>
      <c r="K44" s="14" t="s">
        <v>2808</v>
      </c>
      <c r="L44" s="1" t="s">
        <v>24</v>
      </c>
      <c r="M44" s="1" t="s">
        <v>24</v>
      </c>
      <c r="N44" s="7" t="e">
        <f>YEAR(L44)</f>
        <v>#VALUE!</v>
      </c>
      <c r="O44" t="str">
        <f>TEXT(L44,"mmmm")</f>
        <v/>
      </c>
      <c r="P44" t="s">
        <v>193</v>
      </c>
      <c r="Q44" t="s">
        <v>24</v>
      </c>
      <c r="R44">
        <v>22</v>
      </c>
      <c r="S44" t="s">
        <v>24</v>
      </c>
      <c r="T44" t="s">
        <v>48</v>
      </c>
      <c r="U44" t="s">
        <v>749</v>
      </c>
      <c r="V44">
        <f>SUM(Eden___Team_1_LeadSheet__Master__11bb1ecc56d3816aa547eb02f2f7caea[[#This Row],[Employee Size]],Eden___Team_1_LeadSheet__Master__11bb1ecc56d3816aa547eb02f2f7caea[[#This Row],[Targeted Lives (depentands) ]])</f>
        <v>22</v>
      </c>
      <c r="X44" t="s">
        <v>25</v>
      </c>
    </row>
    <row r="45" spans="1:24" x14ac:dyDescent="0.25">
      <c r="A45" t="s">
        <v>2759</v>
      </c>
      <c r="B45" t="s">
        <v>24</v>
      </c>
      <c r="C45" t="s">
        <v>28</v>
      </c>
      <c r="D45" s="6"/>
      <c r="E45" t="s">
        <v>191</v>
      </c>
      <c r="F45" t="s">
        <v>2760</v>
      </c>
      <c r="G45" t="s">
        <v>24</v>
      </c>
      <c r="I45" t="s">
        <v>677</v>
      </c>
      <c r="J45" t="s">
        <v>2740</v>
      </c>
      <c r="K45" s="14" t="s">
        <v>2808</v>
      </c>
      <c r="L45" s="1" t="s">
        <v>24</v>
      </c>
      <c r="M45" s="1" t="s">
        <v>24</v>
      </c>
      <c r="N45" s="7" t="e">
        <f>YEAR(L45)</f>
        <v>#VALUE!</v>
      </c>
      <c r="O45" t="str">
        <f>TEXT(L45,"mmmm")</f>
        <v/>
      </c>
      <c r="P45" t="s">
        <v>193</v>
      </c>
      <c r="Q45" t="s">
        <v>24</v>
      </c>
      <c r="R45">
        <v>1</v>
      </c>
      <c r="S45" t="s">
        <v>24</v>
      </c>
      <c r="T45" t="s">
        <v>48</v>
      </c>
      <c r="U45" t="s">
        <v>125</v>
      </c>
      <c r="V45">
        <f>SUM(Eden___Team_1_LeadSheet__Master__11bb1ecc56d3816aa547eb02f2f7caea[[#This Row],[Employee Size]],Eden___Team_1_LeadSheet__Master__11bb1ecc56d3816aa547eb02f2f7caea[[#This Row],[Targeted Lives (depentands) ]])</f>
        <v>1</v>
      </c>
      <c r="X45" t="s">
        <v>2761</v>
      </c>
    </row>
    <row r="46" spans="1:24" x14ac:dyDescent="0.25">
      <c r="A46" t="s">
        <v>2745</v>
      </c>
      <c r="B46" t="s">
        <v>24</v>
      </c>
      <c r="C46" t="s">
        <v>28</v>
      </c>
      <c r="D46" s="6"/>
      <c r="E46" t="s">
        <v>191</v>
      </c>
      <c r="F46" t="s">
        <v>2746</v>
      </c>
      <c r="G46" t="s">
        <v>24</v>
      </c>
      <c r="I46" t="s">
        <v>677</v>
      </c>
      <c r="J46" t="s">
        <v>2740</v>
      </c>
      <c r="K46" s="4" t="s">
        <v>2808</v>
      </c>
      <c r="L46" s="1" t="s">
        <v>24</v>
      </c>
      <c r="M46" s="1" t="s">
        <v>24</v>
      </c>
      <c r="N46" s="7" t="e">
        <f>YEAR(L46)</f>
        <v>#VALUE!</v>
      </c>
      <c r="O46" t="str">
        <f>TEXT(L46,"mmmm")</f>
        <v/>
      </c>
      <c r="P46" t="s">
        <v>65</v>
      </c>
      <c r="Q46" t="s">
        <v>24</v>
      </c>
      <c r="R46">
        <v>21</v>
      </c>
      <c r="S46" t="s">
        <v>24</v>
      </c>
      <c r="T46" t="s">
        <v>48</v>
      </c>
      <c r="U46" t="s">
        <v>2747</v>
      </c>
      <c r="V46">
        <f>SUM(Eden___Team_1_LeadSheet__Master__11bb1ecc56d3816aa547eb02f2f7caea[[#This Row],[Employee Size]],Eden___Team_1_LeadSheet__Master__11bb1ecc56d3816aa547eb02f2f7caea[[#This Row],[Targeted Lives (depentands) ]])</f>
        <v>21</v>
      </c>
      <c r="X46" t="s">
        <v>2748</v>
      </c>
    </row>
    <row r="47" spans="1:24" x14ac:dyDescent="0.25">
      <c r="A47" t="s">
        <v>2287</v>
      </c>
      <c r="B47" t="s">
        <v>24</v>
      </c>
      <c r="C47" t="s">
        <v>24</v>
      </c>
      <c r="D47" s="6"/>
      <c r="E47" t="s">
        <v>24</v>
      </c>
      <c r="F47" t="s">
        <v>24</v>
      </c>
      <c r="G47" t="s">
        <v>24</v>
      </c>
      <c r="I47" t="s">
        <v>24</v>
      </c>
      <c r="J47" t="s">
        <v>2233</v>
      </c>
      <c r="K47" s="4" t="s">
        <v>2808</v>
      </c>
      <c r="L47" s="1" t="s">
        <v>24</v>
      </c>
      <c r="M47" s="1" t="s">
        <v>24</v>
      </c>
      <c r="N47" s="7" t="e">
        <f>YEAR(L47)</f>
        <v>#VALUE!</v>
      </c>
      <c r="O47" t="str">
        <f>TEXT(L47,"mmmm")</f>
        <v/>
      </c>
      <c r="P47" t="s">
        <v>24</v>
      </c>
      <c r="Q47" t="s">
        <v>24</v>
      </c>
      <c r="S47" t="s">
        <v>24</v>
      </c>
      <c r="T47" t="s">
        <v>24</v>
      </c>
      <c r="U47" t="s">
        <v>24</v>
      </c>
      <c r="V47">
        <f>SUM(Eden___Team_1_LeadSheet__Master__11bb1ecc56d3816aa547eb02f2f7caea[[#This Row],[Employee Size]],Eden___Team_1_LeadSheet__Master__11bb1ecc56d3816aa547eb02f2f7caea[[#This Row],[Targeted Lives (depentands) ]])</f>
        <v>0</v>
      </c>
      <c r="X47" t="s">
        <v>25</v>
      </c>
    </row>
    <row r="48" spans="1:24" x14ac:dyDescent="0.25">
      <c r="A48" t="s">
        <v>24</v>
      </c>
      <c r="B48" t="s">
        <v>24</v>
      </c>
      <c r="C48" t="s">
        <v>24</v>
      </c>
      <c r="D48" s="6"/>
      <c r="E48" t="s">
        <v>24</v>
      </c>
      <c r="F48" t="s">
        <v>24</v>
      </c>
      <c r="G48" t="s">
        <v>24</v>
      </c>
      <c r="I48" t="s">
        <v>24</v>
      </c>
      <c r="J48" t="s">
        <v>1769</v>
      </c>
      <c r="K48" s="4" t="s">
        <v>2804</v>
      </c>
      <c r="L48" s="1" t="s">
        <v>24</v>
      </c>
      <c r="M48" s="1" t="s">
        <v>24</v>
      </c>
      <c r="N48" s="7" t="e">
        <f>YEAR(L48)</f>
        <v>#VALUE!</v>
      </c>
      <c r="O48" t="str">
        <f>TEXT(L48,"mmmm")</f>
        <v/>
      </c>
      <c r="P48" t="s">
        <v>24</v>
      </c>
      <c r="Q48" t="s">
        <v>24</v>
      </c>
      <c r="S48" t="s">
        <v>24</v>
      </c>
      <c r="T48" t="s">
        <v>24</v>
      </c>
      <c r="U48" t="s">
        <v>24</v>
      </c>
      <c r="V48">
        <f>SUM(Eden___Team_1_LeadSheet__Master__11bb1ecc56d3816aa547eb02f2f7caea[[#This Row],[Employee Size]],Eden___Team_1_LeadSheet__Master__11bb1ecc56d3816aa547eb02f2f7caea[[#This Row],[Targeted Lives (depentands) ]])</f>
        <v>0</v>
      </c>
      <c r="X48" t="s">
        <v>25</v>
      </c>
    </row>
    <row r="49" spans="1:24" x14ac:dyDescent="0.25">
      <c r="A49" t="s">
        <v>24</v>
      </c>
      <c r="B49" t="s">
        <v>24</v>
      </c>
      <c r="C49" t="s">
        <v>24</v>
      </c>
      <c r="D49" s="6"/>
      <c r="E49" t="s">
        <v>24</v>
      </c>
      <c r="F49" t="s">
        <v>24</v>
      </c>
      <c r="G49" t="s">
        <v>24</v>
      </c>
      <c r="I49" t="s">
        <v>24</v>
      </c>
      <c r="J49" t="s">
        <v>1769</v>
      </c>
      <c r="K49" s="4" t="s">
        <v>2804</v>
      </c>
      <c r="L49" s="1" t="s">
        <v>24</v>
      </c>
      <c r="M49" s="1" t="s">
        <v>218</v>
      </c>
      <c r="N49" s="7" t="e">
        <f>YEAR(L49)</f>
        <v>#VALUE!</v>
      </c>
      <c r="O49" t="str">
        <f>TEXT(L49,"mmmm")</f>
        <v/>
      </c>
      <c r="P49" t="s">
        <v>24</v>
      </c>
      <c r="Q49" t="s">
        <v>24</v>
      </c>
      <c r="S49" t="s">
        <v>24</v>
      </c>
      <c r="T49" t="s">
        <v>24</v>
      </c>
      <c r="U49" t="s">
        <v>24</v>
      </c>
      <c r="V49">
        <f>SUM(Eden___Team_1_LeadSheet__Master__11bb1ecc56d3816aa547eb02f2f7caea[[#This Row],[Employee Size]],Eden___Team_1_LeadSheet__Master__11bb1ecc56d3816aa547eb02f2f7caea[[#This Row],[Targeted Lives (depentands) ]])</f>
        <v>0</v>
      </c>
      <c r="X49" t="s">
        <v>25</v>
      </c>
    </row>
    <row r="50" spans="1:24" x14ac:dyDescent="0.25">
      <c r="A50" t="s">
        <v>1973</v>
      </c>
      <c r="B50" t="s">
        <v>24</v>
      </c>
      <c r="C50" t="s">
        <v>24</v>
      </c>
      <c r="D50" s="6"/>
      <c r="E50" t="s">
        <v>24</v>
      </c>
      <c r="F50" t="s">
        <v>24</v>
      </c>
      <c r="G50" t="s">
        <v>24</v>
      </c>
      <c r="I50" t="s">
        <v>24</v>
      </c>
      <c r="J50" t="s">
        <v>1769</v>
      </c>
      <c r="K50" s="4" t="s">
        <v>2804</v>
      </c>
      <c r="L50" s="1" t="s">
        <v>24</v>
      </c>
      <c r="M50" s="1" t="s">
        <v>24</v>
      </c>
      <c r="N50" s="7" t="e">
        <f>YEAR(L50)</f>
        <v>#VALUE!</v>
      </c>
      <c r="O50" t="str">
        <f>TEXT(L50,"mmmm")</f>
        <v/>
      </c>
      <c r="P50" t="s">
        <v>24</v>
      </c>
      <c r="Q50" t="s">
        <v>1103</v>
      </c>
      <c r="S50" t="s">
        <v>10</v>
      </c>
      <c r="T50" t="s">
        <v>24</v>
      </c>
      <c r="U50" t="s">
        <v>224</v>
      </c>
      <c r="V50">
        <f>SUM(Eden___Team_1_LeadSheet__Master__11bb1ecc56d3816aa547eb02f2f7caea[[#This Row],[Employee Size]],Eden___Team_1_LeadSheet__Master__11bb1ecc56d3816aa547eb02f2f7caea[[#This Row],[Targeted Lives (depentands) ]])</f>
        <v>0</v>
      </c>
      <c r="X50" t="s">
        <v>25</v>
      </c>
    </row>
    <row r="51" spans="1:24" x14ac:dyDescent="0.25">
      <c r="A51" t="s">
        <v>2096</v>
      </c>
      <c r="B51" t="s">
        <v>24</v>
      </c>
      <c r="C51" t="s">
        <v>24</v>
      </c>
      <c r="D51" s="6"/>
      <c r="E51" t="s">
        <v>24</v>
      </c>
      <c r="F51" t="s">
        <v>24</v>
      </c>
      <c r="G51" t="s">
        <v>24</v>
      </c>
      <c r="I51" t="s">
        <v>24</v>
      </c>
      <c r="J51" t="s">
        <v>1769</v>
      </c>
      <c r="K51" s="4" t="s">
        <v>2804</v>
      </c>
      <c r="L51" s="1" t="s">
        <v>24</v>
      </c>
      <c r="M51" s="1" t="s">
        <v>24</v>
      </c>
      <c r="N51" s="7" t="e">
        <f>YEAR(L51)</f>
        <v>#VALUE!</v>
      </c>
      <c r="O51" t="str">
        <f>TEXT(L51,"mmmm")</f>
        <v/>
      </c>
      <c r="P51" t="s">
        <v>24</v>
      </c>
      <c r="Q51" t="s">
        <v>24</v>
      </c>
      <c r="S51" t="s">
        <v>24</v>
      </c>
      <c r="T51" t="s">
        <v>24</v>
      </c>
      <c r="U51" t="s">
        <v>1021</v>
      </c>
      <c r="V51">
        <f>SUM(Eden___Team_1_LeadSheet__Master__11bb1ecc56d3816aa547eb02f2f7caea[[#This Row],[Employee Size]],Eden___Team_1_LeadSheet__Master__11bb1ecc56d3816aa547eb02f2f7caea[[#This Row],[Targeted Lives (depentands) ]])</f>
        <v>0</v>
      </c>
      <c r="X51" t="s">
        <v>24</v>
      </c>
    </row>
    <row r="52" spans="1:24" x14ac:dyDescent="0.25">
      <c r="A52" t="s">
        <v>1823</v>
      </c>
      <c r="B52" t="s">
        <v>24</v>
      </c>
      <c r="C52" t="s">
        <v>24</v>
      </c>
      <c r="D52" s="6"/>
      <c r="E52" t="s">
        <v>24</v>
      </c>
      <c r="F52" t="s">
        <v>24</v>
      </c>
      <c r="G52" t="s">
        <v>24</v>
      </c>
      <c r="I52" t="s">
        <v>24</v>
      </c>
      <c r="J52" t="s">
        <v>1769</v>
      </c>
      <c r="K52" s="4" t="s">
        <v>2804</v>
      </c>
      <c r="L52" s="1" t="s">
        <v>24</v>
      </c>
      <c r="M52" s="1" t="s">
        <v>24</v>
      </c>
      <c r="N52" s="7" t="e">
        <f>YEAR(L52)</f>
        <v>#VALUE!</v>
      </c>
      <c r="O52" t="str">
        <f>TEXT(L52,"mmmm")</f>
        <v/>
      </c>
      <c r="P52" t="s">
        <v>24</v>
      </c>
      <c r="Q52" t="s">
        <v>24</v>
      </c>
      <c r="S52" t="s">
        <v>24</v>
      </c>
      <c r="T52" t="s">
        <v>24</v>
      </c>
      <c r="U52" t="s">
        <v>449</v>
      </c>
      <c r="V52">
        <f>SUM(Eden___Team_1_LeadSheet__Master__11bb1ecc56d3816aa547eb02f2f7caea[[#This Row],[Employee Size]],Eden___Team_1_LeadSheet__Master__11bb1ecc56d3816aa547eb02f2f7caea[[#This Row],[Targeted Lives (depentands) ]])</f>
        <v>0</v>
      </c>
      <c r="X52" t="s">
        <v>25</v>
      </c>
    </row>
    <row r="53" spans="1:24" x14ac:dyDescent="0.25">
      <c r="A53" t="s">
        <v>1824</v>
      </c>
      <c r="B53" t="s">
        <v>24</v>
      </c>
      <c r="C53" t="s">
        <v>24</v>
      </c>
      <c r="D53" s="6"/>
      <c r="E53" t="s">
        <v>24</v>
      </c>
      <c r="F53" t="s">
        <v>24</v>
      </c>
      <c r="G53" t="s">
        <v>24</v>
      </c>
      <c r="I53" t="s">
        <v>24</v>
      </c>
      <c r="J53" t="s">
        <v>1769</v>
      </c>
      <c r="K53" s="4" t="s">
        <v>2804</v>
      </c>
      <c r="L53" s="1" t="s">
        <v>24</v>
      </c>
      <c r="M53" s="1" t="s">
        <v>24</v>
      </c>
      <c r="N53" s="7" t="e">
        <f>YEAR(L53)</f>
        <v>#VALUE!</v>
      </c>
      <c r="O53" t="str">
        <f>TEXT(L53,"mmmm")</f>
        <v/>
      </c>
      <c r="P53" t="s">
        <v>24</v>
      </c>
      <c r="Q53" t="s">
        <v>24</v>
      </c>
      <c r="S53" t="s">
        <v>24</v>
      </c>
      <c r="T53" t="s">
        <v>24</v>
      </c>
      <c r="U53" t="s">
        <v>536</v>
      </c>
      <c r="V53">
        <f>SUM(Eden___Team_1_LeadSheet__Master__11bb1ecc56d3816aa547eb02f2f7caea[[#This Row],[Employee Size]],Eden___Team_1_LeadSheet__Master__11bb1ecc56d3816aa547eb02f2f7caea[[#This Row],[Targeted Lives (depentands) ]])</f>
        <v>0</v>
      </c>
      <c r="X53" t="s">
        <v>25</v>
      </c>
    </row>
    <row r="54" spans="1:24" x14ac:dyDescent="0.25">
      <c r="A54" t="s">
        <v>1785</v>
      </c>
      <c r="B54" t="s">
        <v>24</v>
      </c>
      <c r="C54" t="s">
        <v>24</v>
      </c>
      <c r="D54" s="6"/>
      <c r="E54" t="s">
        <v>24</v>
      </c>
      <c r="F54" t="s">
        <v>24</v>
      </c>
      <c r="G54" t="s">
        <v>24</v>
      </c>
      <c r="I54" t="s">
        <v>24</v>
      </c>
      <c r="J54" t="s">
        <v>1769</v>
      </c>
      <c r="K54" s="4" t="s">
        <v>2804</v>
      </c>
      <c r="L54" s="1" t="s">
        <v>24</v>
      </c>
      <c r="M54" s="1" t="s">
        <v>1079</v>
      </c>
      <c r="N54" s="7" t="e">
        <f>YEAR(L54)</f>
        <v>#VALUE!</v>
      </c>
      <c r="O54" t="str">
        <f>TEXT(L54,"mmmm")</f>
        <v/>
      </c>
      <c r="P54" t="s">
        <v>24</v>
      </c>
      <c r="Q54" t="s">
        <v>24</v>
      </c>
      <c r="S54" t="s">
        <v>24</v>
      </c>
      <c r="T54" t="s">
        <v>24</v>
      </c>
      <c r="U54" t="s">
        <v>1079</v>
      </c>
      <c r="V54">
        <f>SUM(Eden___Team_1_LeadSheet__Master__11bb1ecc56d3816aa547eb02f2f7caea[[#This Row],[Employee Size]],Eden___Team_1_LeadSheet__Master__11bb1ecc56d3816aa547eb02f2f7caea[[#This Row],[Targeted Lives (depentands) ]])</f>
        <v>0</v>
      </c>
      <c r="X54" t="s">
        <v>24</v>
      </c>
    </row>
    <row r="55" spans="1:24" x14ac:dyDescent="0.25">
      <c r="A55" t="s">
        <v>1978</v>
      </c>
      <c r="B55" t="s">
        <v>24</v>
      </c>
      <c r="C55" t="s">
        <v>24</v>
      </c>
      <c r="D55" s="6"/>
      <c r="E55" t="s">
        <v>24</v>
      </c>
      <c r="F55" t="s">
        <v>24</v>
      </c>
      <c r="G55" t="s">
        <v>24</v>
      </c>
      <c r="I55" t="s">
        <v>24</v>
      </c>
      <c r="J55" t="s">
        <v>1769</v>
      </c>
      <c r="K55" s="4" t="s">
        <v>2804</v>
      </c>
      <c r="L55" s="1" t="s">
        <v>24</v>
      </c>
      <c r="M55" s="1" t="s">
        <v>214</v>
      </c>
      <c r="N55" s="7" t="e">
        <f>YEAR(L55)</f>
        <v>#VALUE!</v>
      </c>
      <c r="O55" t="str">
        <f>TEXT(L55,"mmmm")</f>
        <v/>
      </c>
      <c r="P55" t="s">
        <v>24</v>
      </c>
      <c r="Q55" t="s">
        <v>24</v>
      </c>
      <c r="S55" t="s">
        <v>24</v>
      </c>
      <c r="T55" t="s">
        <v>24</v>
      </c>
      <c r="U55" t="s">
        <v>214</v>
      </c>
      <c r="V55">
        <f>SUM(Eden___Team_1_LeadSheet__Master__11bb1ecc56d3816aa547eb02f2f7caea[[#This Row],[Employee Size]],Eden___Team_1_LeadSheet__Master__11bb1ecc56d3816aa547eb02f2f7caea[[#This Row],[Targeted Lives (depentands) ]])</f>
        <v>0</v>
      </c>
      <c r="X55" t="s">
        <v>25</v>
      </c>
    </row>
    <row r="56" spans="1:24" x14ac:dyDescent="0.25">
      <c r="A56" t="s">
        <v>1849</v>
      </c>
      <c r="B56" t="s">
        <v>24</v>
      </c>
      <c r="C56" t="s">
        <v>24</v>
      </c>
      <c r="D56" s="6"/>
      <c r="E56" t="s">
        <v>24</v>
      </c>
      <c r="F56" t="s">
        <v>24</v>
      </c>
      <c r="G56" t="s">
        <v>24</v>
      </c>
      <c r="I56" t="s">
        <v>180</v>
      </c>
      <c r="J56" t="s">
        <v>1769</v>
      </c>
      <c r="K56" s="4" t="s">
        <v>2804</v>
      </c>
      <c r="L56" s="1" t="s">
        <v>24</v>
      </c>
      <c r="M56" s="1" t="s">
        <v>24</v>
      </c>
      <c r="N56" s="7" t="e">
        <f>YEAR(L56)</f>
        <v>#VALUE!</v>
      </c>
      <c r="O56" t="str">
        <f>TEXT(L56,"mmmm")</f>
        <v/>
      </c>
      <c r="P56" t="s">
        <v>24</v>
      </c>
      <c r="Q56" t="s">
        <v>24</v>
      </c>
      <c r="S56" t="s">
        <v>24</v>
      </c>
      <c r="T56" t="s">
        <v>24</v>
      </c>
      <c r="U56" t="s">
        <v>1850</v>
      </c>
      <c r="V56">
        <f>SUM(Eden___Team_1_LeadSheet__Master__11bb1ecc56d3816aa547eb02f2f7caea[[#This Row],[Employee Size]],Eden___Team_1_LeadSheet__Master__11bb1ecc56d3816aa547eb02f2f7caea[[#This Row],[Targeted Lives (depentands) ]])</f>
        <v>0</v>
      </c>
      <c r="X56" t="s">
        <v>24</v>
      </c>
    </row>
    <row r="57" spans="1:24" x14ac:dyDescent="0.25">
      <c r="A57" t="s">
        <v>1730</v>
      </c>
      <c r="B57" t="s">
        <v>24</v>
      </c>
      <c r="C57" t="s">
        <v>208</v>
      </c>
      <c r="D57" s="6">
        <v>330000000</v>
      </c>
      <c r="E57" t="s">
        <v>24</v>
      </c>
      <c r="F57" t="s">
        <v>24</v>
      </c>
      <c r="G57" t="s">
        <v>24</v>
      </c>
      <c r="I57" t="s">
        <v>24</v>
      </c>
      <c r="J57" t="s">
        <v>1679</v>
      </c>
      <c r="K57" s="4" t="s">
        <v>2804</v>
      </c>
      <c r="L57" s="1" t="s">
        <v>24</v>
      </c>
      <c r="M57" s="1" t="s">
        <v>395</v>
      </c>
      <c r="N57" s="7" t="e">
        <f>YEAR(L57)</f>
        <v>#VALUE!</v>
      </c>
      <c r="O57" t="str">
        <f>TEXT(L57,"mmmm")</f>
        <v/>
      </c>
      <c r="P57" t="s">
        <v>24</v>
      </c>
      <c r="Q57" t="s">
        <v>24</v>
      </c>
      <c r="R57">
        <v>1007</v>
      </c>
      <c r="S57" t="s">
        <v>24</v>
      </c>
      <c r="T57" t="s">
        <v>24</v>
      </c>
      <c r="U57" t="s">
        <v>395</v>
      </c>
      <c r="V57">
        <f>SUM(Eden___Team_1_LeadSheet__Master__11bb1ecc56d3816aa547eb02f2f7caea[[#This Row],[Employee Size]],Eden___Team_1_LeadSheet__Master__11bb1ecc56d3816aa547eb02f2f7caea[[#This Row],[Targeted Lives (depentands) ]])</f>
        <v>4028</v>
      </c>
      <c r="W57">
        <v>3021</v>
      </c>
      <c r="X57" t="s">
        <v>25</v>
      </c>
    </row>
    <row r="58" spans="1:24" x14ac:dyDescent="0.25">
      <c r="A58" t="s">
        <v>1755</v>
      </c>
      <c r="B58" t="s">
        <v>24</v>
      </c>
      <c r="C58" t="s">
        <v>208</v>
      </c>
      <c r="D58" s="6">
        <v>1300000000</v>
      </c>
      <c r="E58" t="s">
        <v>24</v>
      </c>
      <c r="F58" t="s">
        <v>24</v>
      </c>
      <c r="G58" t="s">
        <v>24</v>
      </c>
      <c r="I58" t="s">
        <v>22</v>
      </c>
      <c r="J58" t="s">
        <v>1679</v>
      </c>
      <c r="K58" s="4" t="s">
        <v>2804</v>
      </c>
      <c r="L58" s="1" t="s">
        <v>24</v>
      </c>
      <c r="M58" s="1" t="s">
        <v>24</v>
      </c>
      <c r="N58" s="7" t="e">
        <f>YEAR(L58)</f>
        <v>#VALUE!</v>
      </c>
      <c r="O58" t="str">
        <f>TEXT(L58,"mmmm")</f>
        <v/>
      </c>
      <c r="P58" t="s">
        <v>24</v>
      </c>
      <c r="Q58" t="s">
        <v>24</v>
      </c>
      <c r="S58" t="s">
        <v>24</v>
      </c>
      <c r="T58" t="s">
        <v>24</v>
      </c>
      <c r="U58" t="s">
        <v>941</v>
      </c>
      <c r="V58">
        <f>SUM(Eden___Team_1_LeadSheet__Master__11bb1ecc56d3816aa547eb02f2f7caea[[#This Row],[Employee Size]],Eden___Team_1_LeadSheet__Master__11bb1ecc56d3816aa547eb02f2f7caea[[#This Row],[Targeted Lives (depentands) ]])</f>
        <v>0</v>
      </c>
      <c r="X58" t="s">
        <v>24</v>
      </c>
    </row>
    <row r="59" spans="1:24" x14ac:dyDescent="0.25">
      <c r="A59" t="s">
        <v>1658</v>
      </c>
      <c r="B59" t="s">
        <v>17</v>
      </c>
      <c r="C59" t="s">
        <v>24</v>
      </c>
      <c r="D59" s="6">
        <v>74909629</v>
      </c>
      <c r="E59" t="s">
        <v>43</v>
      </c>
      <c r="F59" t="s">
        <v>24</v>
      </c>
      <c r="G59" t="s">
        <v>24</v>
      </c>
      <c r="I59" t="s">
        <v>22</v>
      </c>
      <c r="J59" t="s">
        <v>1607</v>
      </c>
      <c r="K59" s="4" t="s">
        <v>2804</v>
      </c>
      <c r="L59" s="1" t="s">
        <v>24</v>
      </c>
      <c r="M59" s="1" t="s">
        <v>39</v>
      </c>
      <c r="N59" s="7" t="e">
        <f>YEAR(L59)</f>
        <v>#VALUE!</v>
      </c>
      <c r="O59" t="str">
        <f>TEXT(L59,"mmmm")</f>
        <v/>
      </c>
      <c r="P59" t="s">
        <v>24</v>
      </c>
      <c r="Q59" t="s">
        <v>2830</v>
      </c>
      <c r="R59">
        <v>52</v>
      </c>
      <c r="S59" t="s">
        <v>10</v>
      </c>
      <c r="T59" t="s">
        <v>24</v>
      </c>
      <c r="U59" t="s">
        <v>24</v>
      </c>
      <c r="V59">
        <f>SUM(Eden___Team_1_LeadSheet__Master__11bb1ecc56d3816aa547eb02f2f7caea[[#This Row],[Employee Size]],Eden___Team_1_LeadSheet__Master__11bb1ecc56d3816aa547eb02f2f7caea[[#This Row],[Targeted Lives (depentands) ]])</f>
        <v>52</v>
      </c>
      <c r="X59" t="s">
        <v>24</v>
      </c>
    </row>
    <row r="60" spans="1:24" x14ac:dyDescent="0.25">
      <c r="A60" t="s">
        <v>1577</v>
      </c>
      <c r="B60" t="s">
        <v>250</v>
      </c>
      <c r="C60" t="s">
        <v>24</v>
      </c>
      <c r="D60" s="6">
        <v>26000</v>
      </c>
      <c r="E60" t="s">
        <v>813</v>
      </c>
      <c r="F60" t="s">
        <v>1578</v>
      </c>
      <c r="G60" t="s">
        <v>24</v>
      </c>
      <c r="I60" t="s">
        <v>24</v>
      </c>
      <c r="J60" t="s">
        <v>1576</v>
      </c>
      <c r="K60" s="10" t="s">
        <v>2842</v>
      </c>
      <c r="L60" s="1" t="s">
        <v>24</v>
      </c>
      <c r="M60" s="1" t="s">
        <v>1579</v>
      </c>
      <c r="N60" s="7" t="e">
        <f>YEAR(L60)</f>
        <v>#VALUE!</v>
      </c>
      <c r="O60" t="str">
        <f>TEXT(L60,"mmmm")</f>
        <v/>
      </c>
      <c r="P60" t="s">
        <v>24</v>
      </c>
      <c r="Q60" t="s">
        <v>24</v>
      </c>
      <c r="S60" t="s">
        <v>24</v>
      </c>
      <c r="T60" t="s">
        <v>24</v>
      </c>
      <c r="U60" t="s">
        <v>24</v>
      </c>
      <c r="V60">
        <f>SUM(Eden___Team_1_LeadSheet__Master__11bb1ecc56d3816aa547eb02f2f7caea[[#This Row],[Employee Size]],Eden___Team_1_LeadSheet__Master__11bb1ecc56d3816aa547eb02f2f7caea[[#This Row],[Targeted Lives (depentands) ]])</f>
        <v>0</v>
      </c>
      <c r="X60" t="s">
        <v>24</v>
      </c>
    </row>
    <row r="61" spans="1:24" x14ac:dyDescent="0.25">
      <c r="A61" t="s">
        <v>1553</v>
      </c>
      <c r="B61" t="s">
        <v>24</v>
      </c>
      <c r="C61" t="s">
        <v>24</v>
      </c>
      <c r="D61" s="6"/>
      <c r="E61" t="s">
        <v>24</v>
      </c>
      <c r="F61" t="s">
        <v>24</v>
      </c>
      <c r="G61" t="s">
        <v>24</v>
      </c>
      <c r="I61" t="s">
        <v>24</v>
      </c>
      <c r="J61" t="s">
        <v>1537</v>
      </c>
      <c r="K61" s="10" t="s">
        <v>2842</v>
      </c>
      <c r="L61" s="1" t="s">
        <v>24</v>
      </c>
      <c r="M61" s="1" t="s">
        <v>24</v>
      </c>
      <c r="N61" s="7" t="e">
        <f>YEAR(L61)</f>
        <v>#VALUE!</v>
      </c>
      <c r="O61" t="str">
        <f>TEXT(L61,"mmmm")</f>
        <v/>
      </c>
      <c r="P61" t="s">
        <v>24</v>
      </c>
      <c r="Q61" t="s">
        <v>24</v>
      </c>
      <c r="S61" t="s">
        <v>24</v>
      </c>
      <c r="T61" t="s">
        <v>24</v>
      </c>
      <c r="U61" t="s">
        <v>24</v>
      </c>
      <c r="V61">
        <f>SUM(Eden___Team_1_LeadSheet__Master__11bb1ecc56d3816aa547eb02f2f7caea[[#This Row],[Employee Size]],Eden___Team_1_LeadSheet__Master__11bb1ecc56d3816aa547eb02f2f7caea[[#This Row],[Targeted Lives (depentands) ]])</f>
        <v>0</v>
      </c>
      <c r="X61" t="s">
        <v>24</v>
      </c>
    </row>
    <row r="62" spans="1:24" x14ac:dyDescent="0.25">
      <c r="A62" t="s">
        <v>1565</v>
      </c>
      <c r="B62" t="s">
        <v>24</v>
      </c>
      <c r="C62" t="s">
        <v>24</v>
      </c>
      <c r="D62" s="6"/>
      <c r="E62" t="s">
        <v>24</v>
      </c>
      <c r="F62" t="s">
        <v>24</v>
      </c>
      <c r="G62" t="s">
        <v>24</v>
      </c>
      <c r="I62" t="s">
        <v>24</v>
      </c>
      <c r="J62" t="s">
        <v>1537</v>
      </c>
      <c r="K62" s="10" t="s">
        <v>2842</v>
      </c>
      <c r="L62" s="1" t="s">
        <v>24</v>
      </c>
      <c r="M62" s="1" t="s">
        <v>24</v>
      </c>
      <c r="N62" s="7" t="e">
        <f>YEAR(L62)</f>
        <v>#VALUE!</v>
      </c>
      <c r="O62" t="str">
        <f>TEXT(L62,"mmmm")</f>
        <v/>
      </c>
      <c r="P62" t="s">
        <v>24</v>
      </c>
      <c r="Q62" t="s">
        <v>24</v>
      </c>
      <c r="S62" t="s">
        <v>24</v>
      </c>
      <c r="T62" t="s">
        <v>24</v>
      </c>
      <c r="U62" t="s">
        <v>24</v>
      </c>
      <c r="V62">
        <f>SUM(Eden___Team_1_LeadSheet__Master__11bb1ecc56d3816aa547eb02f2f7caea[[#This Row],[Employee Size]],Eden___Team_1_LeadSheet__Master__11bb1ecc56d3816aa547eb02f2f7caea[[#This Row],[Targeted Lives (depentands) ]])</f>
        <v>0</v>
      </c>
      <c r="X62" t="s">
        <v>24</v>
      </c>
    </row>
    <row r="63" spans="1:24" x14ac:dyDescent="0.25">
      <c r="A63" t="s">
        <v>1556</v>
      </c>
      <c r="B63" t="s">
        <v>24</v>
      </c>
      <c r="C63" t="s">
        <v>24</v>
      </c>
      <c r="D63" s="6"/>
      <c r="E63" t="s">
        <v>24</v>
      </c>
      <c r="F63" t="s">
        <v>24</v>
      </c>
      <c r="G63" t="s">
        <v>24</v>
      </c>
      <c r="I63" t="s">
        <v>24</v>
      </c>
      <c r="J63" t="s">
        <v>1537</v>
      </c>
      <c r="K63" s="10" t="s">
        <v>2842</v>
      </c>
      <c r="L63" s="1" t="s">
        <v>24</v>
      </c>
      <c r="M63" s="1" t="s">
        <v>24</v>
      </c>
      <c r="N63" s="7" t="e">
        <f>YEAR(L63)</f>
        <v>#VALUE!</v>
      </c>
      <c r="O63" t="str">
        <f>TEXT(L63,"mmmm")</f>
        <v/>
      </c>
      <c r="P63" t="s">
        <v>24</v>
      </c>
      <c r="Q63" t="s">
        <v>24</v>
      </c>
      <c r="S63" t="s">
        <v>24</v>
      </c>
      <c r="T63" t="s">
        <v>24</v>
      </c>
      <c r="U63" t="s">
        <v>24</v>
      </c>
      <c r="V63">
        <f>SUM(Eden___Team_1_LeadSheet__Master__11bb1ecc56d3816aa547eb02f2f7caea[[#This Row],[Employee Size]],Eden___Team_1_LeadSheet__Master__11bb1ecc56d3816aa547eb02f2f7caea[[#This Row],[Targeted Lives (depentands) ]])</f>
        <v>0</v>
      </c>
      <c r="X63" t="s">
        <v>24</v>
      </c>
    </row>
    <row r="64" spans="1:24" x14ac:dyDescent="0.25">
      <c r="A64" t="s">
        <v>1554</v>
      </c>
      <c r="B64" t="s">
        <v>24</v>
      </c>
      <c r="C64" t="s">
        <v>24</v>
      </c>
      <c r="D64" s="6"/>
      <c r="E64" t="s">
        <v>24</v>
      </c>
      <c r="F64" t="s">
        <v>24</v>
      </c>
      <c r="G64" t="s">
        <v>24</v>
      </c>
      <c r="I64" t="s">
        <v>24</v>
      </c>
      <c r="J64" t="s">
        <v>1537</v>
      </c>
      <c r="K64" s="10" t="s">
        <v>2842</v>
      </c>
      <c r="L64" s="1" t="s">
        <v>24</v>
      </c>
      <c r="M64" s="1" t="s">
        <v>1555</v>
      </c>
      <c r="N64" s="7" t="e">
        <f>YEAR(L64)</f>
        <v>#VALUE!</v>
      </c>
      <c r="O64" t="str">
        <f>TEXT(L64,"mmmm")</f>
        <v/>
      </c>
      <c r="P64" t="s">
        <v>24</v>
      </c>
      <c r="Q64" t="s">
        <v>24</v>
      </c>
      <c r="S64" t="s">
        <v>24</v>
      </c>
      <c r="T64" t="s">
        <v>24</v>
      </c>
      <c r="U64" t="s">
        <v>24</v>
      </c>
      <c r="V64">
        <f>SUM(Eden___Team_1_LeadSheet__Master__11bb1ecc56d3816aa547eb02f2f7caea[[#This Row],[Employee Size]],Eden___Team_1_LeadSheet__Master__11bb1ecc56d3816aa547eb02f2f7caea[[#This Row],[Targeted Lives (depentands) ]])</f>
        <v>0</v>
      </c>
      <c r="X64" t="s">
        <v>24</v>
      </c>
    </row>
    <row r="65" spans="1:24" x14ac:dyDescent="0.25">
      <c r="A65" t="s">
        <v>1566</v>
      </c>
      <c r="B65" t="s">
        <v>24</v>
      </c>
      <c r="C65" t="s">
        <v>24</v>
      </c>
      <c r="D65" s="6"/>
      <c r="E65" t="s">
        <v>24</v>
      </c>
      <c r="F65" t="s">
        <v>1567</v>
      </c>
      <c r="G65" t="s">
        <v>24</v>
      </c>
      <c r="I65" t="s">
        <v>24</v>
      </c>
      <c r="J65" t="s">
        <v>1537</v>
      </c>
      <c r="K65" s="10" t="s">
        <v>2842</v>
      </c>
      <c r="L65" s="1" t="s">
        <v>24</v>
      </c>
      <c r="M65" s="1" t="s">
        <v>1555</v>
      </c>
      <c r="N65" s="7" t="e">
        <f>YEAR(L65)</f>
        <v>#VALUE!</v>
      </c>
      <c r="O65" t="str">
        <f>TEXT(L65,"mmmm")</f>
        <v/>
      </c>
      <c r="P65" t="s">
        <v>24</v>
      </c>
      <c r="Q65" t="s">
        <v>24</v>
      </c>
      <c r="S65" t="s">
        <v>24</v>
      </c>
      <c r="T65" t="s">
        <v>24</v>
      </c>
      <c r="U65" t="s">
        <v>24</v>
      </c>
      <c r="V65">
        <f>SUM(Eden___Team_1_LeadSheet__Master__11bb1ecc56d3816aa547eb02f2f7caea[[#This Row],[Employee Size]],Eden___Team_1_LeadSheet__Master__11bb1ecc56d3816aa547eb02f2f7caea[[#This Row],[Targeted Lives (depentands) ]])</f>
        <v>0</v>
      </c>
      <c r="X65" t="s">
        <v>24</v>
      </c>
    </row>
    <row r="66" spans="1:24" x14ac:dyDescent="0.25">
      <c r="A66" t="s">
        <v>1552</v>
      </c>
      <c r="B66" t="s">
        <v>24</v>
      </c>
      <c r="C66" t="s">
        <v>24</v>
      </c>
      <c r="D66" s="6"/>
      <c r="E66" t="s">
        <v>24</v>
      </c>
      <c r="F66" t="s">
        <v>24</v>
      </c>
      <c r="G66" t="s">
        <v>24</v>
      </c>
      <c r="I66" t="s">
        <v>24</v>
      </c>
      <c r="J66" t="s">
        <v>1537</v>
      </c>
      <c r="K66" s="10" t="s">
        <v>2842</v>
      </c>
      <c r="L66" s="1" t="s">
        <v>24</v>
      </c>
      <c r="M66" s="1" t="s">
        <v>24</v>
      </c>
      <c r="N66" s="7" t="e">
        <f>YEAR(L66)</f>
        <v>#VALUE!</v>
      </c>
      <c r="O66" t="str">
        <f>TEXT(L66,"mmmm")</f>
        <v/>
      </c>
      <c r="P66" t="s">
        <v>24</v>
      </c>
      <c r="Q66" t="s">
        <v>24</v>
      </c>
      <c r="S66" t="s">
        <v>24</v>
      </c>
      <c r="T66" t="s">
        <v>24</v>
      </c>
      <c r="U66" t="s">
        <v>24</v>
      </c>
      <c r="V66">
        <f>SUM(Eden___Team_1_LeadSheet__Master__11bb1ecc56d3816aa547eb02f2f7caea[[#This Row],[Employee Size]],Eden___Team_1_LeadSheet__Master__11bb1ecc56d3816aa547eb02f2f7caea[[#This Row],[Targeted Lives (depentands) ]])</f>
        <v>0</v>
      </c>
      <c r="X66" t="s">
        <v>24</v>
      </c>
    </row>
    <row r="67" spans="1:24" x14ac:dyDescent="0.25">
      <c r="A67" t="s">
        <v>1547</v>
      </c>
      <c r="B67" t="s">
        <v>24</v>
      </c>
      <c r="C67" t="s">
        <v>24</v>
      </c>
      <c r="D67" s="6"/>
      <c r="E67" t="s">
        <v>24</v>
      </c>
      <c r="F67" t="s">
        <v>24</v>
      </c>
      <c r="G67" t="s">
        <v>24</v>
      </c>
      <c r="I67" t="s">
        <v>24</v>
      </c>
      <c r="J67" t="s">
        <v>1537</v>
      </c>
      <c r="K67" s="10" t="s">
        <v>2842</v>
      </c>
      <c r="L67" s="1" t="s">
        <v>24</v>
      </c>
      <c r="M67" s="1" t="s">
        <v>24</v>
      </c>
      <c r="N67" s="7" t="e">
        <f>YEAR(L67)</f>
        <v>#VALUE!</v>
      </c>
      <c r="O67" t="str">
        <f>TEXT(L67,"mmmm")</f>
        <v/>
      </c>
      <c r="P67" t="s">
        <v>24</v>
      </c>
      <c r="Q67" t="s">
        <v>24</v>
      </c>
      <c r="S67" t="s">
        <v>24</v>
      </c>
      <c r="T67" t="s">
        <v>24</v>
      </c>
      <c r="U67" t="s">
        <v>24</v>
      </c>
      <c r="V67">
        <f>SUM(Eden___Team_1_LeadSheet__Master__11bb1ecc56d3816aa547eb02f2f7caea[[#This Row],[Employee Size]],Eden___Team_1_LeadSheet__Master__11bb1ecc56d3816aa547eb02f2f7caea[[#This Row],[Targeted Lives (depentands) ]])</f>
        <v>0</v>
      </c>
      <c r="X67" t="s">
        <v>24</v>
      </c>
    </row>
    <row r="68" spans="1:24" x14ac:dyDescent="0.25">
      <c r="A68" t="s">
        <v>1548</v>
      </c>
      <c r="B68" t="s">
        <v>24</v>
      </c>
      <c r="C68" t="s">
        <v>24</v>
      </c>
      <c r="D68" s="6"/>
      <c r="E68" t="s">
        <v>24</v>
      </c>
      <c r="F68" t="s">
        <v>24</v>
      </c>
      <c r="G68" t="s">
        <v>24</v>
      </c>
      <c r="I68" t="s">
        <v>24</v>
      </c>
      <c r="J68" t="s">
        <v>1537</v>
      </c>
      <c r="K68" s="10" t="s">
        <v>2842</v>
      </c>
      <c r="L68" s="1" t="s">
        <v>24</v>
      </c>
      <c r="M68" s="1" t="s">
        <v>24</v>
      </c>
      <c r="N68" s="7" t="e">
        <f>YEAR(L68)</f>
        <v>#VALUE!</v>
      </c>
      <c r="O68" t="str">
        <f>TEXT(L68,"mmmm")</f>
        <v/>
      </c>
      <c r="P68" t="s">
        <v>24</v>
      </c>
      <c r="Q68" t="s">
        <v>24</v>
      </c>
      <c r="S68" t="s">
        <v>24</v>
      </c>
      <c r="T68" t="s">
        <v>24</v>
      </c>
      <c r="U68" t="s">
        <v>24</v>
      </c>
      <c r="V68">
        <f>SUM(Eden___Team_1_LeadSheet__Master__11bb1ecc56d3816aa547eb02f2f7caea[[#This Row],[Employee Size]],Eden___Team_1_LeadSheet__Master__11bb1ecc56d3816aa547eb02f2f7caea[[#This Row],[Targeted Lives (depentands) ]])</f>
        <v>0</v>
      </c>
      <c r="X68" t="s">
        <v>24</v>
      </c>
    </row>
    <row r="69" spans="1:24" x14ac:dyDescent="0.25">
      <c r="A69" t="s">
        <v>24</v>
      </c>
      <c r="B69" t="s">
        <v>24</v>
      </c>
      <c r="C69" t="s">
        <v>24</v>
      </c>
      <c r="D69" s="6"/>
      <c r="E69" t="s">
        <v>24</v>
      </c>
      <c r="F69" t="s">
        <v>24</v>
      </c>
      <c r="G69" t="s">
        <v>24</v>
      </c>
      <c r="I69" t="s">
        <v>24</v>
      </c>
      <c r="J69" t="s">
        <v>1181</v>
      </c>
      <c r="K69" s="4" t="s">
        <v>2802</v>
      </c>
      <c r="L69" s="1" t="s">
        <v>24</v>
      </c>
      <c r="M69" s="1" t="s">
        <v>24</v>
      </c>
      <c r="N69" s="7" t="e">
        <f>YEAR(L69)</f>
        <v>#VALUE!</v>
      </c>
      <c r="O69" t="str">
        <f>TEXT(L69,"mmmm")</f>
        <v/>
      </c>
      <c r="P69" t="s">
        <v>24</v>
      </c>
      <c r="Q69" t="s">
        <v>24</v>
      </c>
      <c r="S69" t="s">
        <v>24</v>
      </c>
      <c r="T69" t="s">
        <v>24</v>
      </c>
      <c r="U69" t="s">
        <v>24</v>
      </c>
      <c r="V69">
        <f>SUM(Eden___Team_1_LeadSheet__Master__11bb1ecc56d3816aa547eb02f2f7caea[[#This Row],[Employee Size]],Eden___Team_1_LeadSheet__Master__11bb1ecc56d3816aa547eb02f2f7caea[[#This Row],[Targeted Lives (depentands) ]])</f>
        <v>0</v>
      </c>
      <c r="X69" t="s">
        <v>25</v>
      </c>
    </row>
    <row r="70" spans="1:24" x14ac:dyDescent="0.25">
      <c r="A70" t="s">
        <v>24</v>
      </c>
      <c r="B70" t="s">
        <v>24</v>
      </c>
      <c r="C70" t="s">
        <v>24</v>
      </c>
      <c r="D70" s="6"/>
      <c r="E70" t="s">
        <v>24</v>
      </c>
      <c r="F70" t="s">
        <v>24</v>
      </c>
      <c r="G70" t="s">
        <v>24</v>
      </c>
      <c r="I70" t="s">
        <v>24</v>
      </c>
      <c r="J70" t="s">
        <v>1181</v>
      </c>
      <c r="K70" s="4" t="s">
        <v>2802</v>
      </c>
      <c r="L70" s="1" t="s">
        <v>24</v>
      </c>
      <c r="M70" s="1" t="s">
        <v>24</v>
      </c>
      <c r="N70" s="7" t="e">
        <f>YEAR(L70)</f>
        <v>#VALUE!</v>
      </c>
      <c r="O70" t="str">
        <f>TEXT(L70,"mmmm")</f>
        <v/>
      </c>
      <c r="P70" t="s">
        <v>24</v>
      </c>
      <c r="Q70" t="s">
        <v>24</v>
      </c>
      <c r="S70" t="s">
        <v>24</v>
      </c>
      <c r="T70" t="s">
        <v>24</v>
      </c>
      <c r="U70" t="s">
        <v>24</v>
      </c>
      <c r="V70">
        <f>SUM(Eden___Team_1_LeadSheet__Master__11bb1ecc56d3816aa547eb02f2f7caea[[#This Row],[Employee Size]],Eden___Team_1_LeadSheet__Master__11bb1ecc56d3816aa547eb02f2f7caea[[#This Row],[Targeted Lives (depentands) ]])</f>
        <v>0</v>
      </c>
      <c r="X70" t="s">
        <v>25</v>
      </c>
    </row>
    <row r="71" spans="1:24" x14ac:dyDescent="0.25">
      <c r="A71" t="s">
        <v>1209</v>
      </c>
      <c r="B71" t="s">
        <v>24</v>
      </c>
      <c r="C71" t="s">
        <v>24</v>
      </c>
      <c r="D71" s="6"/>
      <c r="E71" t="s">
        <v>24</v>
      </c>
      <c r="F71" t="s">
        <v>24</v>
      </c>
      <c r="G71" t="s">
        <v>24</v>
      </c>
      <c r="I71" t="s">
        <v>24</v>
      </c>
      <c r="J71" t="s">
        <v>1181</v>
      </c>
      <c r="K71" s="4" t="s">
        <v>2802</v>
      </c>
      <c r="L71" s="1" t="s">
        <v>24</v>
      </c>
      <c r="M71" s="1" t="s">
        <v>24</v>
      </c>
      <c r="N71" s="7" t="e">
        <f>YEAR(L71)</f>
        <v>#VALUE!</v>
      </c>
      <c r="O71" t="str">
        <f>TEXT(L71,"mmmm")</f>
        <v/>
      </c>
      <c r="P71" t="s">
        <v>24</v>
      </c>
      <c r="Q71" t="s">
        <v>24</v>
      </c>
      <c r="S71" t="s">
        <v>24</v>
      </c>
      <c r="T71" t="s">
        <v>24</v>
      </c>
      <c r="U71" t="s">
        <v>24</v>
      </c>
      <c r="V71">
        <f>SUM(Eden___Team_1_LeadSheet__Master__11bb1ecc56d3816aa547eb02f2f7caea[[#This Row],[Employee Size]],Eden___Team_1_LeadSheet__Master__11bb1ecc56d3816aa547eb02f2f7caea[[#This Row],[Targeted Lives (depentands) ]])</f>
        <v>0</v>
      </c>
      <c r="X71" t="s">
        <v>25</v>
      </c>
    </row>
    <row r="72" spans="1:24" x14ac:dyDescent="0.25">
      <c r="A72" t="s">
        <v>1238</v>
      </c>
      <c r="B72" t="s">
        <v>24</v>
      </c>
      <c r="C72" t="s">
        <v>24</v>
      </c>
      <c r="D72" s="6"/>
      <c r="E72" t="s">
        <v>24</v>
      </c>
      <c r="F72" t="s">
        <v>24</v>
      </c>
      <c r="G72" t="s">
        <v>24</v>
      </c>
      <c r="I72" t="s">
        <v>24</v>
      </c>
      <c r="J72" t="s">
        <v>1181</v>
      </c>
      <c r="K72" s="4" t="s">
        <v>2802</v>
      </c>
      <c r="L72" s="1" t="s">
        <v>24</v>
      </c>
      <c r="M72" s="1" t="s">
        <v>24</v>
      </c>
      <c r="N72" s="7" t="e">
        <f>YEAR(L72)</f>
        <v>#VALUE!</v>
      </c>
      <c r="O72" t="str">
        <f>TEXT(L72,"mmmm")</f>
        <v/>
      </c>
      <c r="P72" t="s">
        <v>24</v>
      </c>
      <c r="Q72" t="s">
        <v>24</v>
      </c>
      <c r="S72" t="s">
        <v>24</v>
      </c>
      <c r="T72" t="s">
        <v>24</v>
      </c>
      <c r="U72" t="s">
        <v>24</v>
      </c>
      <c r="V72">
        <f>SUM(Eden___Team_1_LeadSheet__Master__11bb1ecc56d3816aa547eb02f2f7caea[[#This Row],[Employee Size]],Eden___Team_1_LeadSheet__Master__11bb1ecc56d3816aa547eb02f2f7caea[[#This Row],[Targeted Lives (depentands) ]])</f>
        <v>0</v>
      </c>
      <c r="X72" t="s">
        <v>25</v>
      </c>
    </row>
    <row r="73" spans="1:24" x14ac:dyDescent="0.25">
      <c r="A73" t="s">
        <v>1480</v>
      </c>
      <c r="B73" t="s">
        <v>24</v>
      </c>
      <c r="C73" t="s">
        <v>24</v>
      </c>
      <c r="D73" s="6"/>
      <c r="E73" t="s">
        <v>24</v>
      </c>
      <c r="F73" t="s">
        <v>24</v>
      </c>
      <c r="G73" t="s">
        <v>24</v>
      </c>
      <c r="I73" t="s">
        <v>24</v>
      </c>
      <c r="J73" t="s">
        <v>1181</v>
      </c>
      <c r="K73" s="4" t="s">
        <v>2802</v>
      </c>
      <c r="L73" s="1" t="s">
        <v>24</v>
      </c>
      <c r="M73" s="1" t="s">
        <v>24</v>
      </c>
      <c r="N73" s="7" t="e">
        <f>YEAR(L73)</f>
        <v>#VALUE!</v>
      </c>
      <c r="O73" t="str">
        <f>TEXT(L73,"mmmm")</f>
        <v/>
      </c>
      <c r="P73" t="s">
        <v>24</v>
      </c>
      <c r="Q73" t="s">
        <v>24</v>
      </c>
      <c r="S73" t="s">
        <v>24</v>
      </c>
      <c r="T73" t="s">
        <v>24</v>
      </c>
      <c r="U73" t="s">
        <v>24</v>
      </c>
      <c r="V73">
        <f>SUM(Eden___Team_1_LeadSheet__Master__11bb1ecc56d3816aa547eb02f2f7caea[[#This Row],[Employee Size]],Eden___Team_1_LeadSheet__Master__11bb1ecc56d3816aa547eb02f2f7caea[[#This Row],[Targeted Lives (depentands) ]])</f>
        <v>0</v>
      </c>
      <c r="X73" t="s">
        <v>25</v>
      </c>
    </row>
    <row r="74" spans="1:24" x14ac:dyDescent="0.25">
      <c r="A74" t="s">
        <v>1515</v>
      </c>
      <c r="B74" t="s">
        <v>24</v>
      </c>
      <c r="C74" t="s">
        <v>24</v>
      </c>
      <c r="D74" s="6"/>
      <c r="E74" t="s">
        <v>24</v>
      </c>
      <c r="F74" t="s">
        <v>24</v>
      </c>
      <c r="G74" t="s">
        <v>24</v>
      </c>
      <c r="I74" t="s">
        <v>24</v>
      </c>
      <c r="J74" t="s">
        <v>1181</v>
      </c>
      <c r="K74" s="4" t="s">
        <v>2802</v>
      </c>
      <c r="L74" s="1" t="s">
        <v>24</v>
      </c>
      <c r="M74" s="1" t="s">
        <v>24</v>
      </c>
      <c r="N74" s="7" t="e">
        <f>YEAR(L74)</f>
        <v>#VALUE!</v>
      </c>
      <c r="O74" t="str">
        <f>TEXT(L74,"mmmm")</f>
        <v/>
      </c>
      <c r="P74" t="s">
        <v>24</v>
      </c>
      <c r="Q74" t="s">
        <v>24</v>
      </c>
      <c r="S74" t="s">
        <v>24</v>
      </c>
      <c r="T74" t="s">
        <v>24</v>
      </c>
      <c r="U74" t="s">
        <v>24</v>
      </c>
      <c r="V74">
        <f>SUM(Eden___Team_1_LeadSheet__Master__11bb1ecc56d3816aa547eb02f2f7caea[[#This Row],[Employee Size]],Eden___Team_1_LeadSheet__Master__11bb1ecc56d3816aa547eb02f2f7caea[[#This Row],[Targeted Lives (depentands) ]])</f>
        <v>0</v>
      </c>
      <c r="X74" t="s">
        <v>25</v>
      </c>
    </row>
    <row r="75" spans="1:24" x14ac:dyDescent="0.25">
      <c r="A75" t="s">
        <v>1268</v>
      </c>
      <c r="B75" t="s">
        <v>24</v>
      </c>
      <c r="C75" t="s">
        <v>24</v>
      </c>
      <c r="D75" s="6"/>
      <c r="E75" t="s">
        <v>24</v>
      </c>
      <c r="F75" t="s">
        <v>24</v>
      </c>
      <c r="G75" t="s">
        <v>24</v>
      </c>
      <c r="I75" t="s">
        <v>24</v>
      </c>
      <c r="J75" t="s">
        <v>1181</v>
      </c>
      <c r="K75" s="4" t="s">
        <v>2802</v>
      </c>
      <c r="L75" s="1" t="s">
        <v>24</v>
      </c>
      <c r="M75" s="1" t="s">
        <v>24</v>
      </c>
      <c r="N75" s="7" t="e">
        <f>YEAR(L75)</f>
        <v>#VALUE!</v>
      </c>
      <c r="O75" t="str">
        <f>TEXT(L75,"mmmm")</f>
        <v/>
      </c>
      <c r="P75" t="s">
        <v>24</v>
      </c>
      <c r="Q75" t="s">
        <v>24</v>
      </c>
      <c r="S75" t="s">
        <v>24</v>
      </c>
      <c r="T75" t="s">
        <v>24</v>
      </c>
      <c r="U75" t="s">
        <v>24</v>
      </c>
      <c r="V75">
        <f>SUM(Eden___Team_1_LeadSheet__Master__11bb1ecc56d3816aa547eb02f2f7caea[[#This Row],[Employee Size]],Eden___Team_1_LeadSheet__Master__11bb1ecc56d3816aa547eb02f2f7caea[[#This Row],[Targeted Lives (depentands) ]])</f>
        <v>0</v>
      </c>
      <c r="X75" t="s">
        <v>25</v>
      </c>
    </row>
    <row r="76" spans="1:24" x14ac:dyDescent="0.25">
      <c r="A76" t="s">
        <v>1251</v>
      </c>
      <c r="B76" t="s">
        <v>24</v>
      </c>
      <c r="C76" t="s">
        <v>24</v>
      </c>
      <c r="D76" s="6"/>
      <c r="E76" t="s">
        <v>24</v>
      </c>
      <c r="F76" t="s">
        <v>24</v>
      </c>
      <c r="G76" t="s">
        <v>24</v>
      </c>
      <c r="I76" t="s">
        <v>24</v>
      </c>
      <c r="J76" t="s">
        <v>1181</v>
      </c>
      <c r="K76" s="4" t="s">
        <v>2802</v>
      </c>
      <c r="L76" s="1" t="s">
        <v>24</v>
      </c>
      <c r="M76" s="1" t="s">
        <v>24</v>
      </c>
      <c r="N76" s="7" t="e">
        <f>YEAR(L76)</f>
        <v>#VALUE!</v>
      </c>
      <c r="O76" t="str">
        <f>TEXT(L76,"mmmm")</f>
        <v/>
      </c>
      <c r="P76" t="s">
        <v>24</v>
      </c>
      <c r="Q76" t="s">
        <v>24</v>
      </c>
      <c r="S76" t="s">
        <v>24</v>
      </c>
      <c r="T76" t="s">
        <v>24</v>
      </c>
      <c r="U76" t="s">
        <v>24</v>
      </c>
      <c r="V76">
        <f>SUM(Eden___Team_1_LeadSheet__Master__11bb1ecc56d3816aa547eb02f2f7caea[[#This Row],[Employee Size]],Eden___Team_1_LeadSheet__Master__11bb1ecc56d3816aa547eb02f2f7caea[[#This Row],[Targeted Lives (depentands) ]])</f>
        <v>0</v>
      </c>
      <c r="X76" t="s">
        <v>25</v>
      </c>
    </row>
    <row r="77" spans="1:24" x14ac:dyDescent="0.25">
      <c r="A77" t="s">
        <v>1413</v>
      </c>
      <c r="B77" t="s">
        <v>24</v>
      </c>
      <c r="C77" t="s">
        <v>24</v>
      </c>
      <c r="D77" s="6"/>
      <c r="E77" t="s">
        <v>24</v>
      </c>
      <c r="F77" t="s">
        <v>24</v>
      </c>
      <c r="G77" t="s">
        <v>24</v>
      </c>
      <c r="I77" t="s">
        <v>24</v>
      </c>
      <c r="J77" t="s">
        <v>1181</v>
      </c>
      <c r="K77" s="4" t="s">
        <v>2802</v>
      </c>
      <c r="L77" s="1" t="s">
        <v>24</v>
      </c>
      <c r="M77" s="1" t="s">
        <v>24</v>
      </c>
      <c r="N77" s="7" t="e">
        <f>YEAR(L77)</f>
        <v>#VALUE!</v>
      </c>
      <c r="O77" t="str">
        <f>TEXT(L77,"mmmm")</f>
        <v/>
      </c>
      <c r="P77" t="s">
        <v>24</v>
      </c>
      <c r="Q77" t="s">
        <v>24</v>
      </c>
      <c r="S77" t="s">
        <v>24</v>
      </c>
      <c r="T77" t="s">
        <v>24</v>
      </c>
      <c r="U77" t="s">
        <v>24</v>
      </c>
      <c r="V77">
        <f>SUM(Eden___Team_1_LeadSheet__Master__11bb1ecc56d3816aa547eb02f2f7caea[[#This Row],[Employee Size]],Eden___Team_1_LeadSheet__Master__11bb1ecc56d3816aa547eb02f2f7caea[[#This Row],[Targeted Lives (depentands) ]])</f>
        <v>0</v>
      </c>
      <c r="X77" t="s">
        <v>25</v>
      </c>
    </row>
    <row r="78" spans="1:24" x14ac:dyDescent="0.25">
      <c r="A78" t="s">
        <v>1333</v>
      </c>
      <c r="B78" t="s">
        <v>24</v>
      </c>
      <c r="C78" t="s">
        <v>24</v>
      </c>
      <c r="D78" s="6"/>
      <c r="E78" t="s">
        <v>24</v>
      </c>
      <c r="F78" t="s">
        <v>24</v>
      </c>
      <c r="G78" t="s">
        <v>24</v>
      </c>
      <c r="I78" t="s">
        <v>24</v>
      </c>
      <c r="J78" t="s">
        <v>1181</v>
      </c>
      <c r="K78" s="4" t="s">
        <v>2802</v>
      </c>
      <c r="L78" s="1" t="s">
        <v>24</v>
      </c>
      <c r="M78" s="1" t="s">
        <v>24</v>
      </c>
      <c r="N78" s="7" t="e">
        <f>YEAR(L78)</f>
        <v>#VALUE!</v>
      </c>
      <c r="O78" t="str">
        <f>TEXT(L78,"mmmm")</f>
        <v/>
      </c>
      <c r="P78" t="s">
        <v>24</v>
      </c>
      <c r="Q78" t="s">
        <v>24</v>
      </c>
      <c r="S78" t="s">
        <v>24</v>
      </c>
      <c r="T78" t="s">
        <v>24</v>
      </c>
      <c r="U78" t="s">
        <v>24</v>
      </c>
      <c r="V78">
        <f>SUM(Eden___Team_1_LeadSheet__Master__11bb1ecc56d3816aa547eb02f2f7caea[[#This Row],[Employee Size]],Eden___Team_1_LeadSheet__Master__11bb1ecc56d3816aa547eb02f2f7caea[[#This Row],[Targeted Lives (depentands) ]])</f>
        <v>0</v>
      </c>
      <c r="X78" t="s">
        <v>25</v>
      </c>
    </row>
    <row r="79" spans="1:24" x14ac:dyDescent="0.25">
      <c r="A79" t="s">
        <v>1326</v>
      </c>
      <c r="B79" t="s">
        <v>24</v>
      </c>
      <c r="C79" t="s">
        <v>24</v>
      </c>
      <c r="D79" s="6"/>
      <c r="E79" t="s">
        <v>24</v>
      </c>
      <c r="F79" t="s">
        <v>24</v>
      </c>
      <c r="G79" t="s">
        <v>24</v>
      </c>
      <c r="I79" t="s">
        <v>24</v>
      </c>
      <c r="J79" t="s">
        <v>1181</v>
      </c>
      <c r="K79" s="4" t="s">
        <v>2802</v>
      </c>
      <c r="L79" s="1" t="s">
        <v>24</v>
      </c>
      <c r="M79" s="1" t="s">
        <v>24</v>
      </c>
      <c r="N79" s="7" t="e">
        <f>YEAR(L79)</f>
        <v>#VALUE!</v>
      </c>
      <c r="O79" t="str">
        <f>TEXT(L79,"mmmm")</f>
        <v/>
      </c>
      <c r="P79" t="s">
        <v>24</v>
      </c>
      <c r="Q79" t="s">
        <v>24</v>
      </c>
      <c r="S79" t="s">
        <v>24</v>
      </c>
      <c r="T79" t="s">
        <v>24</v>
      </c>
      <c r="U79" t="s">
        <v>24</v>
      </c>
      <c r="V79">
        <f>SUM(Eden___Team_1_LeadSheet__Master__11bb1ecc56d3816aa547eb02f2f7caea[[#This Row],[Employee Size]],Eden___Team_1_LeadSheet__Master__11bb1ecc56d3816aa547eb02f2f7caea[[#This Row],[Targeted Lives (depentands) ]])</f>
        <v>0</v>
      </c>
      <c r="X79" t="s">
        <v>25</v>
      </c>
    </row>
    <row r="80" spans="1:24" x14ac:dyDescent="0.25">
      <c r="A80" t="s">
        <v>1387</v>
      </c>
      <c r="B80" t="s">
        <v>24</v>
      </c>
      <c r="C80" t="s">
        <v>24</v>
      </c>
      <c r="D80" s="6"/>
      <c r="E80" t="s">
        <v>24</v>
      </c>
      <c r="F80" t="s">
        <v>24</v>
      </c>
      <c r="G80" t="s">
        <v>24</v>
      </c>
      <c r="I80" t="s">
        <v>24</v>
      </c>
      <c r="J80" t="s">
        <v>1181</v>
      </c>
      <c r="K80" s="4" t="s">
        <v>2802</v>
      </c>
      <c r="L80" s="1" t="s">
        <v>24</v>
      </c>
      <c r="M80" s="1" t="s">
        <v>24</v>
      </c>
      <c r="N80" s="7" t="e">
        <f>YEAR(L80)</f>
        <v>#VALUE!</v>
      </c>
      <c r="O80" t="str">
        <f>TEXT(L80,"mmmm")</f>
        <v/>
      </c>
      <c r="P80" t="s">
        <v>24</v>
      </c>
      <c r="Q80" t="s">
        <v>24</v>
      </c>
      <c r="S80" t="s">
        <v>24</v>
      </c>
      <c r="T80" t="s">
        <v>24</v>
      </c>
      <c r="U80" t="s">
        <v>24</v>
      </c>
      <c r="V80">
        <f>SUM(Eden___Team_1_LeadSheet__Master__11bb1ecc56d3816aa547eb02f2f7caea[[#This Row],[Employee Size]],Eden___Team_1_LeadSheet__Master__11bb1ecc56d3816aa547eb02f2f7caea[[#This Row],[Targeted Lives (depentands) ]])</f>
        <v>0</v>
      </c>
      <c r="X80" t="s">
        <v>25</v>
      </c>
    </row>
    <row r="81" spans="1:24" x14ac:dyDescent="0.25">
      <c r="A81" t="s">
        <v>1442</v>
      </c>
      <c r="B81" t="s">
        <v>24</v>
      </c>
      <c r="C81" t="s">
        <v>24</v>
      </c>
      <c r="D81" s="6"/>
      <c r="E81" t="s">
        <v>24</v>
      </c>
      <c r="F81" t="s">
        <v>24</v>
      </c>
      <c r="G81" t="s">
        <v>24</v>
      </c>
      <c r="I81" t="s">
        <v>24</v>
      </c>
      <c r="J81" t="s">
        <v>1181</v>
      </c>
      <c r="K81" s="4" t="s">
        <v>2802</v>
      </c>
      <c r="L81" s="1" t="s">
        <v>24</v>
      </c>
      <c r="M81" s="1" t="s">
        <v>24</v>
      </c>
      <c r="N81" s="7" t="e">
        <f>YEAR(L81)</f>
        <v>#VALUE!</v>
      </c>
      <c r="O81" t="str">
        <f>TEXT(L81,"mmmm")</f>
        <v/>
      </c>
      <c r="P81" t="s">
        <v>24</v>
      </c>
      <c r="Q81" t="s">
        <v>24</v>
      </c>
      <c r="S81" t="s">
        <v>24</v>
      </c>
      <c r="T81" t="s">
        <v>24</v>
      </c>
      <c r="U81" t="s">
        <v>24</v>
      </c>
      <c r="V81">
        <f>SUM(Eden___Team_1_LeadSheet__Master__11bb1ecc56d3816aa547eb02f2f7caea[[#This Row],[Employee Size]],Eden___Team_1_LeadSheet__Master__11bb1ecc56d3816aa547eb02f2f7caea[[#This Row],[Targeted Lives (depentands) ]])</f>
        <v>0</v>
      </c>
      <c r="X81" t="s">
        <v>1443</v>
      </c>
    </row>
    <row r="82" spans="1:24" x14ac:dyDescent="0.25">
      <c r="A82" t="s">
        <v>1250</v>
      </c>
      <c r="B82" t="s">
        <v>24</v>
      </c>
      <c r="C82" t="s">
        <v>24</v>
      </c>
      <c r="D82" s="6"/>
      <c r="E82" t="s">
        <v>24</v>
      </c>
      <c r="F82" t="s">
        <v>24</v>
      </c>
      <c r="G82" t="s">
        <v>24</v>
      </c>
      <c r="I82" t="s">
        <v>24</v>
      </c>
      <c r="J82" t="s">
        <v>1181</v>
      </c>
      <c r="K82" s="4" t="s">
        <v>2802</v>
      </c>
      <c r="L82" s="1" t="s">
        <v>24</v>
      </c>
      <c r="M82" s="1" t="s">
        <v>24</v>
      </c>
      <c r="N82" s="7" t="e">
        <f>YEAR(L82)</f>
        <v>#VALUE!</v>
      </c>
      <c r="O82" t="str">
        <f>TEXT(L82,"mmmm")</f>
        <v/>
      </c>
      <c r="P82" t="s">
        <v>24</v>
      </c>
      <c r="Q82" t="s">
        <v>24</v>
      </c>
      <c r="S82" t="s">
        <v>24</v>
      </c>
      <c r="T82" t="s">
        <v>24</v>
      </c>
      <c r="U82" t="s">
        <v>24</v>
      </c>
      <c r="V82">
        <f>SUM(Eden___Team_1_LeadSheet__Master__11bb1ecc56d3816aa547eb02f2f7caea[[#This Row],[Employee Size]],Eden___Team_1_LeadSheet__Master__11bb1ecc56d3816aa547eb02f2f7caea[[#This Row],[Targeted Lives (depentands) ]])</f>
        <v>0</v>
      </c>
      <c r="X82" t="s">
        <v>25</v>
      </c>
    </row>
    <row r="83" spans="1:24" x14ac:dyDescent="0.25">
      <c r="A83" t="s">
        <v>1464</v>
      </c>
      <c r="B83" t="s">
        <v>24</v>
      </c>
      <c r="C83" t="s">
        <v>24</v>
      </c>
      <c r="D83" s="6"/>
      <c r="E83" t="s">
        <v>24</v>
      </c>
      <c r="F83" t="s">
        <v>24</v>
      </c>
      <c r="G83" t="s">
        <v>24</v>
      </c>
      <c r="I83" t="s">
        <v>24</v>
      </c>
      <c r="J83" t="s">
        <v>1181</v>
      </c>
      <c r="K83" s="4" t="s">
        <v>2802</v>
      </c>
      <c r="L83" s="1" t="s">
        <v>24</v>
      </c>
      <c r="M83" s="1" t="s">
        <v>24</v>
      </c>
      <c r="N83" s="7" t="e">
        <f>YEAR(L83)</f>
        <v>#VALUE!</v>
      </c>
      <c r="O83" t="str">
        <f>TEXT(L83,"mmmm")</f>
        <v/>
      </c>
      <c r="P83" t="s">
        <v>24</v>
      </c>
      <c r="Q83" t="s">
        <v>24</v>
      </c>
      <c r="S83" t="s">
        <v>24</v>
      </c>
      <c r="T83" t="s">
        <v>24</v>
      </c>
      <c r="U83" t="s">
        <v>24</v>
      </c>
      <c r="V83">
        <f>SUM(Eden___Team_1_LeadSheet__Master__11bb1ecc56d3816aa547eb02f2f7caea[[#This Row],[Employee Size]],Eden___Team_1_LeadSheet__Master__11bb1ecc56d3816aa547eb02f2f7caea[[#This Row],[Targeted Lives (depentands) ]])</f>
        <v>0</v>
      </c>
      <c r="X83" t="s">
        <v>25</v>
      </c>
    </row>
    <row r="84" spans="1:24" x14ac:dyDescent="0.25">
      <c r="A84" t="s">
        <v>1354</v>
      </c>
      <c r="B84" t="s">
        <v>24</v>
      </c>
      <c r="C84" t="s">
        <v>24</v>
      </c>
      <c r="D84" s="6"/>
      <c r="E84" t="s">
        <v>24</v>
      </c>
      <c r="F84" t="s">
        <v>24</v>
      </c>
      <c r="G84" t="s">
        <v>24</v>
      </c>
      <c r="I84" t="s">
        <v>24</v>
      </c>
      <c r="J84" t="s">
        <v>1181</v>
      </c>
      <c r="K84" s="4" t="s">
        <v>2802</v>
      </c>
      <c r="L84" s="1" t="s">
        <v>24</v>
      </c>
      <c r="M84" s="1" t="s">
        <v>24</v>
      </c>
      <c r="N84" s="7" t="e">
        <f>YEAR(L84)</f>
        <v>#VALUE!</v>
      </c>
      <c r="O84" t="str">
        <f>TEXT(L84,"mmmm")</f>
        <v/>
      </c>
      <c r="P84" t="s">
        <v>24</v>
      </c>
      <c r="Q84" t="s">
        <v>24</v>
      </c>
      <c r="S84" t="s">
        <v>24</v>
      </c>
      <c r="T84" t="s">
        <v>24</v>
      </c>
      <c r="U84" t="s">
        <v>24</v>
      </c>
      <c r="V84">
        <f>SUM(Eden___Team_1_LeadSheet__Master__11bb1ecc56d3816aa547eb02f2f7caea[[#This Row],[Employee Size]],Eden___Team_1_LeadSheet__Master__11bb1ecc56d3816aa547eb02f2f7caea[[#This Row],[Targeted Lives (depentands) ]])</f>
        <v>0</v>
      </c>
      <c r="X84" t="s">
        <v>25</v>
      </c>
    </row>
    <row r="85" spans="1:24" x14ac:dyDescent="0.25">
      <c r="A85" t="s">
        <v>1192</v>
      </c>
      <c r="B85" t="s">
        <v>24</v>
      </c>
      <c r="C85" t="s">
        <v>24</v>
      </c>
      <c r="D85" s="6"/>
      <c r="E85" t="s">
        <v>24</v>
      </c>
      <c r="F85" t="s">
        <v>24</v>
      </c>
      <c r="G85" t="s">
        <v>24</v>
      </c>
      <c r="I85" t="s">
        <v>24</v>
      </c>
      <c r="J85" t="s">
        <v>1181</v>
      </c>
      <c r="K85" s="14" t="s">
        <v>2802</v>
      </c>
      <c r="L85" s="1" t="s">
        <v>24</v>
      </c>
      <c r="M85" s="1" t="s">
        <v>24</v>
      </c>
      <c r="N85" s="7" t="e">
        <f>YEAR(L85)</f>
        <v>#VALUE!</v>
      </c>
      <c r="O85" t="str">
        <f>TEXT(L85,"mmmm")</f>
        <v/>
      </c>
      <c r="P85" t="s">
        <v>24</v>
      </c>
      <c r="Q85" t="s">
        <v>24</v>
      </c>
      <c r="S85" t="s">
        <v>24</v>
      </c>
      <c r="T85" t="s">
        <v>24</v>
      </c>
      <c r="U85" t="s">
        <v>24</v>
      </c>
      <c r="V85">
        <f>SUM(Eden___Team_1_LeadSheet__Master__11bb1ecc56d3816aa547eb02f2f7caea[[#This Row],[Employee Size]],Eden___Team_1_LeadSheet__Master__11bb1ecc56d3816aa547eb02f2f7caea[[#This Row],[Targeted Lives (depentands) ]])</f>
        <v>0</v>
      </c>
      <c r="X85" t="s">
        <v>25</v>
      </c>
    </row>
    <row r="86" spans="1:24" x14ac:dyDescent="0.25">
      <c r="A86" t="s">
        <v>1340</v>
      </c>
      <c r="B86" t="s">
        <v>24</v>
      </c>
      <c r="C86" t="s">
        <v>24</v>
      </c>
      <c r="D86" s="6"/>
      <c r="E86" t="s">
        <v>24</v>
      </c>
      <c r="F86" t="s">
        <v>24</v>
      </c>
      <c r="G86" t="s">
        <v>24</v>
      </c>
      <c r="I86" t="s">
        <v>24</v>
      </c>
      <c r="J86" t="s">
        <v>1181</v>
      </c>
      <c r="K86" s="14" t="s">
        <v>2802</v>
      </c>
      <c r="L86" s="1" t="s">
        <v>24</v>
      </c>
      <c r="M86" s="1" t="s">
        <v>24</v>
      </c>
      <c r="N86" s="7" t="e">
        <f>YEAR(L86)</f>
        <v>#VALUE!</v>
      </c>
      <c r="O86" t="str">
        <f>TEXT(L86,"mmmm")</f>
        <v/>
      </c>
      <c r="P86" t="s">
        <v>24</v>
      </c>
      <c r="Q86" t="s">
        <v>24</v>
      </c>
      <c r="S86" t="s">
        <v>24</v>
      </c>
      <c r="T86" t="s">
        <v>24</v>
      </c>
      <c r="U86" t="s">
        <v>24</v>
      </c>
      <c r="V86">
        <f>SUM(Eden___Team_1_LeadSheet__Master__11bb1ecc56d3816aa547eb02f2f7caea[[#This Row],[Employee Size]],Eden___Team_1_LeadSheet__Master__11bb1ecc56d3816aa547eb02f2f7caea[[#This Row],[Targeted Lives (depentands) ]])</f>
        <v>0</v>
      </c>
      <c r="X86" t="s">
        <v>25</v>
      </c>
    </row>
    <row r="87" spans="1:24" x14ac:dyDescent="0.25">
      <c r="A87" t="s">
        <v>1276</v>
      </c>
      <c r="B87" t="s">
        <v>24</v>
      </c>
      <c r="C87" t="s">
        <v>24</v>
      </c>
      <c r="D87" s="6"/>
      <c r="E87" t="s">
        <v>24</v>
      </c>
      <c r="F87" t="s">
        <v>24</v>
      </c>
      <c r="G87" t="s">
        <v>24</v>
      </c>
      <c r="I87" t="s">
        <v>24</v>
      </c>
      <c r="J87" t="s">
        <v>1181</v>
      </c>
      <c r="K87" s="14" t="s">
        <v>2802</v>
      </c>
      <c r="L87" s="1" t="s">
        <v>24</v>
      </c>
      <c r="M87" s="1" t="s">
        <v>24</v>
      </c>
      <c r="N87" s="7" t="e">
        <f>YEAR(L87)</f>
        <v>#VALUE!</v>
      </c>
      <c r="O87" t="str">
        <f>TEXT(L87,"mmmm")</f>
        <v/>
      </c>
      <c r="P87" t="s">
        <v>24</v>
      </c>
      <c r="Q87" t="s">
        <v>24</v>
      </c>
      <c r="S87" t="s">
        <v>24</v>
      </c>
      <c r="T87" t="s">
        <v>24</v>
      </c>
      <c r="U87" t="s">
        <v>24</v>
      </c>
      <c r="V87">
        <f>SUM(Eden___Team_1_LeadSheet__Master__11bb1ecc56d3816aa547eb02f2f7caea[[#This Row],[Employee Size]],Eden___Team_1_LeadSheet__Master__11bb1ecc56d3816aa547eb02f2f7caea[[#This Row],[Targeted Lives (depentands) ]])</f>
        <v>0</v>
      </c>
      <c r="X87" t="s">
        <v>25</v>
      </c>
    </row>
    <row r="88" spans="1:24" x14ac:dyDescent="0.25">
      <c r="A88" t="s">
        <v>1273</v>
      </c>
      <c r="B88" t="s">
        <v>24</v>
      </c>
      <c r="C88" t="s">
        <v>24</v>
      </c>
      <c r="D88" s="6"/>
      <c r="E88" t="s">
        <v>24</v>
      </c>
      <c r="F88" t="s">
        <v>24</v>
      </c>
      <c r="G88" t="s">
        <v>24</v>
      </c>
      <c r="I88" t="s">
        <v>24</v>
      </c>
      <c r="J88" t="s">
        <v>1181</v>
      </c>
      <c r="K88" s="14" t="s">
        <v>2802</v>
      </c>
      <c r="L88" s="1" t="s">
        <v>24</v>
      </c>
      <c r="M88" s="1" t="s">
        <v>24</v>
      </c>
      <c r="N88" s="7" t="e">
        <f>YEAR(L88)</f>
        <v>#VALUE!</v>
      </c>
      <c r="O88" t="str">
        <f>TEXT(L88,"mmmm")</f>
        <v/>
      </c>
      <c r="P88" t="s">
        <v>24</v>
      </c>
      <c r="Q88" t="s">
        <v>24</v>
      </c>
      <c r="S88" t="s">
        <v>24</v>
      </c>
      <c r="T88" t="s">
        <v>24</v>
      </c>
      <c r="U88" t="s">
        <v>24</v>
      </c>
      <c r="V88">
        <f>SUM(Eden___Team_1_LeadSheet__Master__11bb1ecc56d3816aa547eb02f2f7caea[[#This Row],[Employee Size]],Eden___Team_1_LeadSheet__Master__11bb1ecc56d3816aa547eb02f2f7caea[[#This Row],[Targeted Lives (depentands) ]])</f>
        <v>0</v>
      </c>
      <c r="X88" t="s">
        <v>25</v>
      </c>
    </row>
    <row r="89" spans="1:24" x14ac:dyDescent="0.25">
      <c r="A89" t="s">
        <v>1295</v>
      </c>
      <c r="B89" t="s">
        <v>24</v>
      </c>
      <c r="C89" t="s">
        <v>24</v>
      </c>
      <c r="D89" s="6"/>
      <c r="E89" t="s">
        <v>24</v>
      </c>
      <c r="F89" t="s">
        <v>24</v>
      </c>
      <c r="G89" t="s">
        <v>24</v>
      </c>
      <c r="I89" t="s">
        <v>24</v>
      </c>
      <c r="J89" t="s">
        <v>1181</v>
      </c>
      <c r="K89" s="14" t="s">
        <v>2802</v>
      </c>
      <c r="L89" s="1" t="s">
        <v>24</v>
      </c>
      <c r="M89" s="1" t="s">
        <v>24</v>
      </c>
      <c r="N89" s="7" t="e">
        <f>YEAR(L89)</f>
        <v>#VALUE!</v>
      </c>
      <c r="O89" t="str">
        <f>TEXT(L89,"mmmm")</f>
        <v/>
      </c>
      <c r="P89" t="s">
        <v>24</v>
      </c>
      <c r="Q89" t="s">
        <v>24</v>
      </c>
      <c r="S89" t="s">
        <v>24</v>
      </c>
      <c r="T89" t="s">
        <v>24</v>
      </c>
      <c r="U89" t="s">
        <v>24</v>
      </c>
      <c r="V89">
        <f>SUM(Eden___Team_1_LeadSheet__Master__11bb1ecc56d3816aa547eb02f2f7caea[[#This Row],[Employee Size]],Eden___Team_1_LeadSheet__Master__11bb1ecc56d3816aa547eb02f2f7caea[[#This Row],[Targeted Lives (depentands) ]])</f>
        <v>0</v>
      </c>
      <c r="X89" t="s">
        <v>25</v>
      </c>
    </row>
    <row r="90" spans="1:24" x14ac:dyDescent="0.25">
      <c r="A90" t="s">
        <v>1467</v>
      </c>
      <c r="B90" t="s">
        <v>24</v>
      </c>
      <c r="C90" t="s">
        <v>24</v>
      </c>
      <c r="D90" s="6"/>
      <c r="E90" t="s">
        <v>24</v>
      </c>
      <c r="F90" t="s">
        <v>24</v>
      </c>
      <c r="G90" t="s">
        <v>24</v>
      </c>
      <c r="I90" t="s">
        <v>24</v>
      </c>
      <c r="J90" t="s">
        <v>1181</v>
      </c>
      <c r="K90" s="14" t="s">
        <v>2802</v>
      </c>
      <c r="L90" s="1" t="s">
        <v>24</v>
      </c>
      <c r="M90" s="1" t="s">
        <v>24</v>
      </c>
      <c r="N90" s="7" t="e">
        <f>YEAR(L90)</f>
        <v>#VALUE!</v>
      </c>
      <c r="O90" t="str">
        <f>TEXT(L90,"mmmm")</f>
        <v/>
      </c>
      <c r="P90" t="s">
        <v>24</v>
      </c>
      <c r="Q90" t="s">
        <v>24</v>
      </c>
      <c r="S90" t="s">
        <v>24</v>
      </c>
      <c r="T90" t="s">
        <v>24</v>
      </c>
      <c r="U90" t="s">
        <v>24</v>
      </c>
      <c r="V90">
        <f>SUM(Eden___Team_1_LeadSheet__Master__11bb1ecc56d3816aa547eb02f2f7caea[[#This Row],[Employee Size]],Eden___Team_1_LeadSheet__Master__11bb1ecc56d3816aa547eb02f2f7caea[[#This Row],[Targeted Lives (depentands) ]])</f>
        <v>0</v>
      </c>
      <c r="X90" t="s">
        <v>25</v>
      </c>
    </row>
    <row r="91" spans="1:24" x14ac:dyDescent="0.25">
      <c r="A91" t="s">
        <v>1260</v>
      </c>
      <c r="B91" t="s">
        <v>24</v>
      </c>
      <c r="C91" t="s">
        <v>24</v>
      </c>
      <c r="D91" s="6"/>
      <c r="E91" t="s">
        <v>24</v>
      </c>
      <c r="F91" t="s">
        <v>24</v>
      </c>
      <c r="G91" t="s">
        <v>24</v>
      </c>
      <c r="I91" t="s">
        <v>24</v>
      </c>
      <c r="J91" t="s">
        <v>1181</v>
      </c>
      <c r="K91" s="14" t="s">
        <v>2802</v>
      </c>
      <c r="L91" s="1" t="s">
        <v>24</v>
      </c>
      <c r="M91" s="1" t="s">
        <v>24</v>
      </c>
      <c r="N91" s="7" t="e">
        <f>YEAR(L91)</f>
        <v>#VALUE!</v>
      </c>
      <c r="O91" t="str">
        <f>TEXT(L91,"mmmm")</f>
        <v/>
      </c>
      <c r="P91" t="s">
        <v>24</v>
      </c>
      <c r="Q91" t="s">
        <v>24</v>
      </c>
      <c r="S91" t="s">
        <v>24</v>
      </c>
      <c r="T91" t="s">
        <v>24</v>
      </c>
      <c r="U91" t="s">
        <v>24</v>
      </c>
      <c r="V91">
        <f>SUM(Eden___Team_1_LeadSheet__Master__11bb1ecc56d3816aa547eb02f2f7caea[[#This Row],[Employee Size]],Eden___Team_1_LeadSheet__Master__11bb1ecc56d3816aa547eb02f2f7caea[[#This Row],[Targeted Lives (depentands) ]])</f>
        <v>0</v>
      </c>
      <c r="X91" t="s">
        <v>25</v>
      </c>
    </row>
    <row r="92" spans="1:24" x14ac:dyDescent="0.25">
      <c r="A92" t="s">
        <v>1512</v>
      </c>
      <c r="B92" t="s">
        <v>24</v>
      </c>
      <c r="C92" t="s">
        <v>24</v>
      </c>
      <c r="D92" s="6"/>
      <c r="E92" t="s">
        <v>24</v>
      </c>
      <c r="F92" t="s">
        <v>24</v>
      </c>
      <c r="G92" t="s">
        <v>24</v>
      </c>
      <c r="I92" t="s">
        <v>24</v>
      </c>
      <c r="J92" t="s">
        <v>1181</v>
      </c>
      <c r="K92" s="14" t="s">
        <v>2802</v>
      </c>
      <c r="L92" s="1" t="s">
        <v>24</v>
      </c>
      <c r="M92" s="1" t="s">
        <v>24</v>
      </c>
      <c r="N92" s="7" t="e">
        <f>YEAR(L92)</f>
        <v>#VALUE!</v>
      </c>
      <c r="O92" t="str">
        <f>TEXT(L92,"mmmm")</f>
        <v/>
      </c>
      <c r="P92" t="s">
        <v>24</v>
      </c>
      <c r="Q92" t="s">
        <v>24</v>
      </c>
      <c r="S92" t="s">
        <v>24</v>
      </c>
      <c r="T92" t="s">
        <v>24</v>
      </c>
      <c r="U92" t="s">
        <v>24</v>
      </c>
      <c r="V92">
        <f>SUM(Eden___Team_1_LeadSheet__Master__11bb1ecc56d3816aa547eb02f2f7caea[[#This Row],[Employee Size]],Eden___Team_1_LeadSheet__Master__11bb1ecc56d3816aa547eb02f2f7caea[[#This Row],[Targeted Lives (depentands) ]])</f>
        <v>0</v>
      </c>
      <c r="X92" t="s">
        <v>25</v>
      </c>
    </row>
    <row r="93" spans="1:24" x14ac:dyDescent="0.25">
      <c r="A93" t="s">
        <v>1513</v>
      </c>
      <c r="B93" t="s">
        <v>24</v>
      </c>
      <c r="C93" t="s">
        <v>24</v>
      </c>
      <c r="D93" s="6"/>
      <c r="E93" t="s">
        <v>24</v>
      </c>
      <c r="F93" t="s">
        <v>24</v>
      </c>
      <c r="G93" t="s">
        <v>24</v>
      </c>
      <c r="I93" t="s">
        <v>24</v>
      </c>
      <c r="J93" t="s">
        <v>1181</v>
      </c>
      <c r="K93" s="14" t="s">
        <v>2802</v>
      </c>
      <c r="L93" s="1" t="s">
        <v>24</v>
      </c>
      <c r="M93" s="1" t="s">
        <v>24</v>
      </c>
      <c r="N93" s="7" t="e">
        <f>YEAR(L93)</f>
        <v>#VALUE!</v>
      </c>
      <c r="O93" t="str">
        <f>TEXT(L93,"mmmm")</f>
        <v/>
      </c>
      <c r="P93" t="s">
        <v>24</v>
      </c>
      <c r="Q93" t="s">
        <v>24</v>
      </c>
      <c r="S93" t="s">
        <v>24</v>
      </c>
      <c r="T93" t="s">
        <v>24</v>
      </c>
      <c r="U93" t="s">
        <v>24</v>
      </c>
      <c r="V93">
        <f>SUM(Eden___Team_1_LeadSheet__Master__11bb1ecc56d3816aa547eb02f2f7caea[[#This Row],[Employee Size]],Eden___Team_1_LeadSheet__Master__11bb1ecc56d3816aa547eb02f2f7caea[[#This Row],[Targeted Lives (depentands) ]])</f>
        <v>0</v>
      </c>
      <c r="X93" t="s">
        <v>25</v>
      </c>
    </row>
    <row r="94" spans="1:24" x14ac:dyDescent="0.25">
      <c r="A94" t="s">
        <v>1345</v>
      </c>
      <c r="B94" t="s">
        <v>27</v>
      </c>
      <c r="C94" t="s">
        <v>24</v>
      </c>
      <c r="D94" s="6">
        <v>2190898</v>
      </c>
      <c r="E94" t="s">
        <v>24</v>
      </c>
      <c r="F94" t="s">
        <v>24</v>
      </c>
      <c r="G94" t="s">
        <v>24</v>
      </c>
      <c r="I94" t="s">
        <v>22</v>
      </c>
      <c r="J94" t="s">
        <v>1181</v>
      </c>
      <c r="K94" s="14" t="s">
        <v>2802</v>
      </c>
      <c r="L94" s="1" t="s">
        <v>24</v>
      </c>
      <c r="M94" s="1" t="s">
        <v>24</v>
      </c>
      <c r="N94" s="7" t="e">
        <f>YEAR(L94)</f>
        <v>#VALUE!</v>
      </c>
      <c r="O94" t="str">
        <f>TEXT(L94,"mmmm")</f>
        <v/>
      </c>
      <c r="P94" t="s">
        <v>24</v>
      </c>
      <c r="Q94" t="s">
        <v>1163</v>
      </c>
      <c r="R94">
        <v>1</v>
      </c>
      <c r="S94" t="s">
        <v>223</v>
      </c>
      <c r="T94" t="s">
        <v>48</v>
      </c>
      <c r="U94" t="s">
        <v>24</v>
      </c>
      <c r="V94">
        <f>SUM(Eden___Team_1_LeadSheet__Master__11bb1ecc56d3816aa547eb02f2f7caea[[#This Row],[Employee Size]],Eden___Team_1_LeadSheet__Master__11bb1ecc56d3816aa547eb02f2f7caea[[#This Row],[Targeted Lives (depentands) ]])</f>
        <v>6</v>
      </c>
      <c r="W94">
        <v>5</v>
      </c>
      <c r="X94" t="s">
        <v>1346</v>
      </c>
    </row>
    <row r="95" spans="1:24" x14ac:dyDescent="0.25">
      <c r="A95" t="s">
        <v>1208</v>
      </c>
      <c r="B95" t="s">
        <v>27</v>
      </c>
      <c r="C95" t="s">
        <v>28</v>
      </c>
      <c r="D95" s="6">
        <v>2733916</v>
      </c>
      <c r="E95" t="s">
        <v>24</v>
      </c>
      <c r="F95" t="s">
        <v>24</v>
      </c>
      <c r="G95" t="s">
        <v>24</v>
      </c>
      <c r="I95" t="s">
        <v>22</v>
      </c>
      <c r="J95" t="s">
        <v>1181</v>
      </c>
      <c r="K95" s="14" t="s">
        <v>2802</v>
      </c>
      <c r="L95" s="1" t="s">
        <v>24</v>
      </c>
      <c r="M95" s="1" t="s">
        <v>24</v>
      </c>
      <c r="N95" s="7" t="e">
        <f>YEAR(L95)</f>
        <v>#VALUE!</v>
      </c>
      <c r="O95" t="str">
        <f>TEXT(L95,"mmmm")</f>
        <v/>
      </c>
      <c r="P95" t="s">
        <v>24</v>
      </c>
      <c r="Q95" t="s">
        <v>1163</v>
      </c>
      <c r="R95">
        <v>1</v>
      </c>
      <c r="S95" t="s">
        <v>223</v>
      </c>
      <c r="T95" t="s">
        <v>48</v>
      </c>
      <c r="U95" t="s">
        <v>24</v>
      </c>
      <c r="V95">
        <f>SUM(Eden___Team_1_LeadSheet__Master__11bb1ecc56d3816aa547eb02f2f7caea[[#This Row],[Employee Size]],Eden___Team_1_LeadSheet__Master__11bb1ecc56d3816aa547eb02f2f7caea[[#This Row],[Targeted Lives (depentands) ]])</f>
        <v>4</v>
      </c>
      <c r="W95">
        <v>3</v>
      </c>
      <c r="X95" t="s">
        <v>25</v>
      </c>
    </row>
    <row r="96" spans="1:24" x14ac:dyDescent="0.25">
      <c r="A96" t="s">
        <v>1365</v>
      </c>
      <c r="B96" t="s">
        <v>27</v>
      </c>
      <c r="C96" t="s">
        <v>28</v>
      </c>
      <c r="D96" s="6">
        <v>1772110</v>
      </c>
      <c r="E96" t="s">
        <v>24</v>
      </c>
      <c r="F96" t="s">
        <v>24</v>
      </c>
      <c r="G96" t="s">
        <v>24</v>
      </c>
      <c r="I96" t="s">
        <v>22</v>
      </c>
      <c r="J96" t="s">
        <v>1181</v>
      </c>
      <c r="K96" s="14" t="s">
        <v>2802</v>
      </c>
      <c r="L96" s="1" t="s">
        <v>24</v>
      </c>
      <c r="M96" s="1" t="s">
        <v>24</v>
      </c>
      <c r="N96" s="7" t="e">
        <f>YEAR(L96)</f>
        <v>#VALUE!</v>
      </c>
      <c r="O96" t="str">
        <f>TEXT(L96,"mmmm")</f>
        <v/>
      </c>
      <c r="P96" t="s">
        <v>24</v>
      </c>
      <c r="Q96" t="s">
        <v>1163</v>
      </c>
      <c r="R96">
        <v>1</v>
      </c>
      <c r="S96" t="s">
        <v>223</v>
      </c>
      <c r="T96" t="s">
        <v>48</v>
      </c>
      <c r="U96" t="s">
        <v>24</v>
      </c>
      <c r="V96">
        <f>SUM(Eden___Team_1_LeadSheet__Master__11bb1ecc56d3816aa547eb02f2f7caea[[#This Row],[Employee Size]],Eden___Team_1_LeadSheet__Master__11bb1ecc56d3816aa547eb02f2f7caea[[#This Row],[Targeted Lives (depentands) ]])</f>
        <v>5</v>
      </c>
      <c r="W96">
        <v>4</v>
      </c>
      <c r="X96" t="s">
        <v>25</v>
      </c>
    </row>
    <row r="97" spans="1:24" x14ac:dyDescent="0.25">
      <c r="A97" t="s">
        <v>1273</v>
      </c>
      <c r="B97" t="s">
        <v>17</v>
      </c>
      <c r="C97" t="s">
        <v>28</v>
      </c>
      <c r="D97" s="6">
        <v>28535701</v>
      </c>
      <c r="E97" t="s">
        <v>24</v>
      </c>
      <c r="F97" t="s">
        <v>24</v>
      </c>
      <c r="G97" t="s">
        <v>24</v>
      </c>
      <c r="I97" t="s">
        <v>22</v>
      </c>
      <c r="J97" t="s">
        <v>1181</v>
      </c>
      <c r="K97" s="14" t="s">
        <v>2802</v>
      </c>
      <c r="L97" s="1" t="s">
        <v>24</v>
      </c>
      <c r="M97" s="1" t="s">
        <v>24</v>
      </c>
      <c r="N97" s="7" t="e">
        <f>YEAR(L97)</f>
        <v>#VALUE!</v>
      </c>
      <c r="O97" t="str">
        <f>TEXT(L97,"mmmm")</f>
        <v/>
      </c>
      <c r="P97" t="s">
        <v>24</v>
      </c>
      <c r="Q97" t="s">
        <v>1163</v>
      </c>
      <c r="R97">
        <v>20</v>
      </c>
      <c r="S97" t="s">
        <v>223</v>
      </c>
      <c r="T97" t="s">
        <v>48</v>
      </c>
      <c r="U97" t="s">
        <v>24</v>
      </c>
      <c r="V97">
        <f>SUM(Eden___Team_1_LeadSheet__Master__11bb1ecc56d3816aa547eb02f2f7caea[[#This Row],[Employee Size]],Eden___Team_1_LeadSheet__Master__11bb1ecc56d3816aa547eb02f2f7caea[[#This Row],[Targeted Lives (depentands) ]])</f>
        <v>89</v>
      </c>
      <c r="W97">
        <v>69</v>
      </c>
      <c r="X97" t="s">
        <v>1425</v>
      </c>
    </row>
    <row r="98" spans="1:24" x14ac:dyDescent="0.25">
      <c r="A98" t="s">
        <v>1450</v>
      </c>
      <c r="B98" t="s">
        <v>250</v>
      </c>
      <c r="C98" t="s">
        <v>28</v>
      </c>
      <c r="D98" s="6">
        <v>1373026</v>
      </c>
      <c r="E98" t="s">
        <v>24</v>
      </c>
      <c r="F98" t="s">
        <v>24</v>
      </c>
      <c r="G98" t="s">
        <v>24</v>
      </c>
      <c r="I98" t="s">
        <v>22</v>
      </c>
      <c r="J98" t="s">
        <v>1181</v>
      </c>
      <c r="K98" s="14" t="s">
        <v>2802</v>
      </c>
      <c r="L98" s="1" t="s">
        <v>24</v>
      </c>
      <c r="M98" s="1" t="s">
        <v>24</v>
      </c>
      <c r="N98" s="7" t="e">
        <f>YEAR(L98)</f>
        <v>#VALUE!</v>
      </c>
      <c r="O98" t="str">
        <f>TEXT(L98,"mmmm")</f>
        <v/>
      </c>
      <c r="P98" t="s">
        <v>24</v>
      </c>
      <c r="Q98" t="s">
        <v>1163</v>
      </c>
      <c r="R98">
        <v>1</v>
      </c>
      <c r="S98" t="s">
        <v>223</v>
      </c>
      <c r="T98" t="s">
        <v>48</v>
      </c>
      <c r="U98" t="s">
        <v>24</v>
      </c>
      <c r="V98">
        <f>SUM(Eden___Team_1_LeadSheet__Master__11bb1ecc56d3816aa547eb02f2f7caea[[#This Row],[Employee Size]],Eden___Team_1_LeadSheet__Master__11bb1ecc56d3816aa547eb02f2f7caea[[#This Row],[Targeted Lives (depentands) ]])</f>
        <v>4</v>
      </c>
      <c r="W98">
        <v>3</v>
      </c>
      <c r="X98" t="s">
        <v>25</v>
      </c>
    </row>
    <row r="99" spans="1:24" x14ac:dyDescent="0.25">
      <c r="A99" t="s">
        <v>24</v>
      </c>
      <c r="B99" t="s">
        <v>24</v>
      </c>
      <c r="C99" t="s">
        <v>24</v>
      </c>
      <c r="D99" s="6"/>
      <c r="E99" t="s">
        <v>24</v>
      </c>
      <c r="F99" t="s">
        <v>24</v>
      </c>
      <c r="G99" t="s">
        <v>24</v>
      </c>
      <c r="I99" t="s">
        <v>24</v>
      </c>
      <c r="J99" t="s">
        <v>1125</v>
      </c>
      <c r="K99" s="14" t="s">
        <v>2805</v>
      </c>
      <c r="L99" s="1" t="s">
        <v>24</v>
      </c>
      <c r="M99" s="1" t="s">
        <v>24</v>
      </c>
      <c r="N99" s="7" t="e">
        <f>YEAR(L99)</f>
        <v>#VALUE!</v>
      </c>
      <c r="O99" t="str">
        <f>TEXT(L99,"mmmm")</f>
        <v/>
      </c>
      <c r="P99" t="s">
        <v>24</v>
      </c>
      <c r="Q99" t="s">
        <v>24</v>
      </c>
      <c r="S99" t="s">
        <v>24</v>
      </c>
      <c r="T99" t="s">
        <v>24</v>
      </c>
      <c r="U99" t="s">
        <v>24</v>
      </c>
      <c r="V99">
        <f>SUM(Eden___Team_1_LeadSheet__Master__11bb1ecc56d3816aa547eb02f2f7caea[[#This Row],[Employee Size]],Eden___Team_1_LeadSheet__Master__11bb1ecc56d3816aa547eb02f2f7caea[[#This Row],[Targeted Lives (depentands) ]])</f>
        <v>0</v>
      </c>
      <c r="X99" t="s">
        <v>24</v>
      </c>
    </row>
    <row r="100" spans="1:24" x14ac:dyDescent="0.25">
      <c r="A100" t="s">
        <v>24</v>
      </c>
      <c r="B100" t="s">
        <v>24</v>
      </c>
      <c r="C100" t="s">
        <v>24</v>
      </c>
      <c r="D100" s="6"/>
      <c r="E100" t="s">
        <v>24</v>
      </c>
      <c r="F100" t="s">
        <v>24</v>
      </c>
      <c r="G100" t="s">
        <v>24</v>
      </c>
      <c r="I100" t="s">
        <v>24</v>
      </c>
      <c r="J100" t="s">
        <v>1125</v>
      </c>
      <c r="K100" s="14" t="s">
        <v>2805</v>
      </c>
      <c r="L100" s="1" t="s">
        <v>24</v>
      </c>
      <c r="M100" s="1" t="s">
        <v>24</v>
      </c>
      <c r="N100" s="7" t="e">
        <f>YEAR(L100)</f>
        <v>#VALUE!</v>
      </c>
      <c r="O100" t="str">
        <f>TEXT(L100,"mmmm")</f>
        <v/>
      </c>
      <c r="P100" t="s">
        <v>24</v>
      </c>
      <c r="Q100" t="s">
        <v>24</v>
      </c>
      <c r="S100" t="s">
        <v>24</v>
      </c>
      <c r="T100" t="s">
        <v>24</v>
      </c>
      <c r="U100" t="s">
        <v>24</v>
      </c>
      <c r="V100">
        <f>SUM(Eden___Team_1_LeadSheet__Master__11bb1ecc56d3816aa547eb02f2f7caea[[#This Row],[Employee Size]],Eden___Team_1_LeadSheet__Master__11bb1ecc56d3816aa547eb02f2f7caea[[#This Row],[Targeted Lives (depentands) ]])</f>
        <v>0</v>
      </c>
      <c r="X100" t="s">
        <v>24</v>
      </c>
    </row>
    <row r="101" spans="1:24" x14ac:dyDescent="0.25">
      <c r="A101" t="s">
        <v>24</v>
      </c>
      <c r="B101" t="s">
        <v>24</v>
      </c>
      <c r="C101" t="s">
        <v>24</v>
      </c>
      <c r="D101" s="6"/>
      <c r="E101" t="s">
        <v>24</v>
      </c>
      <c r="F101" t="s">
        <v>24</v>
      </c>
      <c r="G101" t="s">
        <v>24</v>
      </c>
      <c r="I101" t="s">
        <v>24</v>
      </c>
      <c r="J101" t="s">
        <v>1125</v>
      </c>
      <c r="K101" s="14" t="s">
        <v>2805</v>
      </c>
      <c r="L101" s="1" t="s">
        <v>24</v>
      </c>
      <c r="M101" s="1" t="s">
        <v>24</v>
      </c>
      <c r="N101" s="7" t="e">
        <f>YEAR(L101)</f>
        <v>#VALUE!</v>
      </c>
      <c r="O101" t="str">
        <f>TEXT(L101,"mmmm")</f>
        <v/>
      </c>
      <c r="P101" t="s">
        <v>24</v>
      </c>
      <c r="Q101" t="s">
        <v>24</v>
      </c>
      <c r="S101" t="s">
        <v>24</v>
      </c>
      <c r="T101" t="s">
        <v>24</v>
      </c>
      <c r="U101" t="s">
        <v>24</v>
      </c>
      <c r="V101">
        <f>SUM(Eden___Team_1_LeadSheet__Master__11bb1ecc56d3816aa547eb02f2f7caea[[#This Row],[Employee Size]],Eden___Team_1_LeadSheet__Master__11bb1ecc56d3816aa547eb02f2f7caea[[#This Row],[Targeted Lives (depentands) ]])</f>
        <v>0</v>
      </c>
      <c r="X101" t="s">
        <v>25</v>
      </c>
    </row>
    <row r="102" spans="1:24" x14ac:dyDescent="0.25">
      <c r="A102" t="s">
        <v>24</v>
      </c>
      <c r="B102" t="s">
        <v>24</v>
      </c>
      <c r="C102" t="s">
        <v>24</v>
      </c>
      <c r="D102" s="6"/>
      <c r="E102" t="s">
        <v>24</v>
      </c>
      <c r="F102" t="s">
        <v>24</v>
      </c>
      <c r="G102" t="s">
        <v>24</v>
      </c>
      <c r="I102" t="s">
        <v>24</v>
      </c>
      <c r="J102" t="s">
        <v>1125</v>
      </c>
      <c r="K102" s="14" t="s">
        <v>2805</v>
      </c>
      <c r="L102" s="1" t="s">
        <v>24</v>
      </c>
      <c r="M102" s="1" t="s">
        <v>24</v>
      </c>
      <c r="N102" s="7" t="e">
        <f>YEAR(L102)</f>
        <v>#VALUE!</v>
      </c>
      <c r="O102" t="str">
        <f>TEXT(L102,"mmmm")</f>
        <v/>
      </c>
      <c r="P102" t="s">
        <v>24</v>
      </c>
      <c r="Q102" t="s">
        <v>24</v>
      </c>
      <c r="S102" t="s">
        <v>24</v>
      </c>
      <c r="T102" t="s">
        <v>24</v>
      </c>
      <c r="U102" t="s">
        <v>346</v>
      </c>
      <c r="V102">
        <f>SUM(Eden___Team_1_LeadSheet__Master__11bb1ecc56d3816aa547eb02f2f7caea[[#This Row],[Employee Size]],Eden___Team_1_LeadSheet__Master__11bb1ecc56d3816aa547eb02f2f7caea[[#This Row],[Targeted Lives (depentands) ]])</f>
        <v>0</v>
      </c>
      <c r="X102" t="s">
        <v>25</v>
      </c>
    </row>
    <row r="103" spans="1:24" x14ac:dyDescent="0.25">
      <c r="A103" t="s">
        <v>24</v>
      </c>
      <c r="B103" t="s">
        <v>24</v>
      </c>
      <c r="C103" t="s">
        <v>24</v>
      </c>
      <c r="D103" s="6"/>
      <c r="E103" t="s">
        <v>24</v>
      </c>
      <c r="F103" t="s">
        <v>24</v>
      </c>
      <c r="G103" t="s">
        <v>24</v>
      </c>
      <c r="I103" t="s">
        <v>24</v>
      </c>
      <c r="J103" t="s">
        <v>1125</v>
      </c>
      <c r="K103" s="14" t="s">
        <v>2805</v>
      </c>
      <c r="L103" s="1" t="s">
        <v>24</v>
      </c>
      <c r="M103" s="1" t="s">
        <v>24</v>
      </c>
      <c r="N103" s="7" t="e">
        <f>YEAR(L103)</f>
        <v>#VALUE!</v>
      </c>
      <c r="O103" t="str">
        <f>TEXT(L103,"mmmm")</f>
        <v/>
      </c>
      <c r="P103" t="s">
        <v>24</v>
      </c>
      <c r="Q103" t="s">
        <v>24</v>
      </c>
      <c r="S103" t="s">
        <v>24</v>
      </c>
      <c r="T103" t="s">
        <v>24</v>
      </c>
      <c r="U103" t="s">
        <v>24</v>
      </c>
      <c r="V103">
        <f>SUM(Eden___Team_1_LeadSheet__Master__11bb1ecc56d3816aa547eb02f2f7caea[[#This Row],[Employee Size]],Eden___Team_1_LeadSheet__Master__11bb1ecc56d3816aa547eb02f2f7caea[[#This Row],[Targeted Lives (depentands) ]])</f>
        <v>0</v>
      </c>
      <c r="X103" t="s">
        <v>24</v>
      </c>
    </row>
    <row r="104" spans="1:24" x14ac:dyDescent="0.25">
      <c r="A104" t="s">
        <v>24</v>
      </c>
      <c r="B104" t="s">
        <v>24</v>
      </c>
      <c r="C104" t="s">
        <v>24</v>
      </c>
      <c r="D104" s="6"/>
      <c r="E104" t="s">
        <v>24</v>
      </c>
      <c r="F104" t="s">
        <v>24</v>
      </c>
      <c r="G104" t="s">
        <v>24</v>
      </c>
      <c r="I104" t="s">
        <v>24</v>
      </c>
      <c r="J104" t="s">
        <v>1125</v>
      </c>
      <c r="K104" s="14" t="s">
        <v>2805</v>
      </c>
      <c r="L104" s="1" t="s">
        <v>24</v>
      </c>
      <c r="M104" s="1" t="s">
        <v>303</v>
      </c>
      <c r="N104" s="7" t="e">
        <f>YEAR(L104)</f>
        <v>#VALUE!</v>
      </c>
      <c r="O104" t="str">
        <f>TEXT(L104,"mmmm")</f>
        <v/>
      </c>
      <c r="P104" t="s">
        <v>24</v>
      </c>
      <c r="Q104" t="s">
        <v>24</v>
      </c>
      <c r="S104" t="s">
        <v>24</v>
      </c>
      <c r="T104" t="s">
        <v>24</v>
      </c>
      <c r="U104" t="s">
        <v>24</v>
      </c>
      <c r="V104">
        <f>SUM(Eden___Team_1_LeadSheet__Master__11bb1ecc56d3816aa547eb02f2f7caea[[#This Row],[Employee Size]],Eden___Team_1_LeadSheet__Master__11bb1ecc56d3816aa547eb02f2f7caea[[#This Row],[Targeted Lives (depentands) ]])</f>
        <v>0</v>
      </c>
      <c r="X104" t="s">
        <v>25</v>
      </c>
    </row>
    <row r="105" spans="1:24" x14ac:dyDescent="0.25">
      <c r="A105" t="s">
        <v>1129</v>
      </c>
      <c r="B105" t="s">
        <v>24</v>
      </c>
      <c r="C105" t="s">
        <v>24</v>
      </c>
      <c r="D105" s="6"/>
      <c r="E105" t="s">
        <v>24</v>
      </c>
      <c r="F105" t="s">
        <v>24</v>
      </c>
      <c r="G105" t="s">
        <v>24</v>
      </c>
      <c r="I105" t="s">
        <v>24</v>
      </c>
      <c r="J105" t="s">
        <v>1125</v>
      </c>
      <c r="K105" s="14" t="s">
        <v>2805</v>
      </c>
      <c r="L105" s="1" t="s">
        <v>24</v>
      </c>
      <c r="M105" s="1" t="s">
        <v>24</v>
      </c>
      <c r="N105" s="7" t="e">
        <f>YEAR(L105)</f>
        <v>#VALUE!</v>
      </c>
      <c r="O105" t="str">
        <f>TEXT(L105,"mmmm")</f>
        <v/>
      </c>
      <c r="P105" t="s">
        <v>24</v>
      </c>
      <c r="Q105" t="s">
        <v>24</v>
      </c>
      <c r="S105" t="s">
        <v>24</v>
      </c>
      <c r="T105" t="s">
        <v>24</v>
      </c>
      <c r="U105" t="s">
        <v>46</v>
      </c>
      <c r="V105">
        <f>SUM(Eden___Team_1_LeadSheet__Master__11bb1ecc56d3816aa547eb02f2f7caea[[#This Row],[Employee Size]],Eden___Team_1_LeadSheet__Master__11bb1ecc56d3816aa547eb02f2f7caea[[#This Row],[Targeted Lives (depentands) ]])</f>
        <v>0</v>
      </c>
      <c r="X105" t="s">
        <v>1130</v>
      </c>
    </row>
    <row r="106" spans="1:24" x14ac:dyDescent="0.25">
      <c r="A106" t="s">
        <v>1127</v>
      </c>
      <c r="B106" t="s">
        <v>24</v>
      </c>
      <c r="C106" t="s">
        <v>24</v>
      </c>
      <c r="D106" s="6"/>
      <c r="E106" t="s">
        <v>24</v>
      </c>
      <c r="F106" t="s">
        <v>24</v>
      </c>
      <c r="G106" t="s">
        <v>24</v>
      </c>
      <c r="I106" t="s">
        <v>24</v>
      </c>
      <c r="J106" t="s">
        <v>1125</v>
      </c>
      <c r="K106" s="14" t="s">
        <v>2805</v>
      </c>
      <c r="L106" s="1" t="s">
        <v>24</v>
      </c>
      <c r="M106" s="1" t="s">
        <v>24</v>
      </c>
      <c r="N106" s="7" t="e">
        <f>YEAR(L106)</f>
        <v>#VALUE!</v>
      </c>
      <c r="O106" t="str">
        <f>TEXT(L106,"mmmm")</f>
        <v/>
      </c>
      <c r="P106" t="s">
        <v>24</v>
      </c>
      <c r="Q106" t="s">
        <v>24</v>
      </c>
      <c r="S106" t="s">
        <v>24</v>
      </c>
      <c r="T106" t="s">
        <v>24</v>
      </c>
      <c r="U106" t="s">
        <v>115</v>
      </c>
      <c r="V106">
        <f>SUM(Eden___Team_1_LeadSheet__Master__11bb1ecc56d3816aa547eb02f2f7caea[[#This Row],[Employee Size]],Eden___Team_1_LeadSheet__Master__11bb1ecc56d3816aa547eb02f2f7caea[[#This Row],[Targeted Lives (depentands) ]])</f>
        <v>0</v>
      </c>
      <c r="X106" t="s">
        <v>25</v>
      </c>
    </row>
    <row r="107" spans="1:24" x14ac:dyDescent="0.25">
      <c r="A107" t="s">
        <v>1128</v>
      </c>
      <c r="B107" t="s">
        <v>24</v>
      </c>
      <c r="C107" t="s">
        <v>24</v>
      </c>
      <c r="D107" s="6"/>
      <c r="E107" t="s">
        <v>24</v>
      </c>
      <c r="F107" t="s">
        <v>24</v>
      </c>
      <c r="G107" t="s">
        <v>24</v>
      </c>
      <c r="I107" t="s">
        <v>24</v>
      </c>
      <c r="J107" t="s">
        <v>1125</v>
      </c>
      <c r="K107" s="14" t="s">
        <v>2805</v>
      </c>
      <c r="L107" s="1" t="s">
        <v>24</v>
      </c>
      <c r="M107" s="1" t="s">
        <v>24</v>
      </c>
      <c r="N107" s="7" t="e">
        <f>YEAR(L107)</f>
        <v>#VALUE!</v>
      </c>
      <c r="O107" t="str">
        <f>TEXT(L107,"mmmm")</f>
        <v/>
      </c>
      <c r="P107" t="s">
        <v>24</v>
      </c>
      <c r="Q107" t="s">
        <v>24</v>
      </c>
      <c r="S107" t="s">
        <v>24</v>
      </c>
      <c r="T107" t="s">
        <v>24</v>
      </c>
      <c r="U107" t="s">
        <v>303</v>
      </c>
      <c r="V107">
        <f>SUM(Eden___Team_1_LeadSheet__Master__11bb1ecc56d3816aa547eb02f2f7caea[[#This Row],[Employee Size]],Eden___Team_1_LeadSheet__Master__11bb1ecc56d3816aa547eb02f2f7caea[[#This Row],[Targeted Lives (depentands) ]])</f>
        <v>0</v>
      </c>
      <c r="X107" t="s">
        <v>25</v>
      </c>
    </row>
    <row r="108" spans="1:24" x14ac:dyDescent="0.25">
      <c r="A108" t="s">
        <v>2010</v>
      </c>
      <c r="B108" t="s">
        <v>27</v>
      </c>
      <c r="C108" t="s">
        <v>24</v>
      </c>
      <c r="D108" s="6"/>
      <c r="E108" t="s">
        <v>669</v>
      </c>
      <c r="F108" t="s">
        <v>24</v>
      </c>
      <c r="G108" t="s">
        <v>24</v>
      </c>
      <c r="I108" t="s">
        <v>22</v>
      </c>
      <c r="J108" t="s">
        <v>786</v>
      </c>
      <c r="K108" s="14" t="s">
        <v>2807</v>
      </c>
      <c r="L108" s="1" t="s">
        <v>24</v>
      </c>
      <c r="M108" s="1" t="s">
        <v>933</v>
      </c>
      <c r="N108" s="7" t="e">
        <f>YEAR(L108)</f>
        <v>#VALUE!</v>
      </c>
      <c r="O108" t="str">
        <f>TEXT(L108,"mmmm")</f>
        <v/>
      </c>
      <c r="P108" t="s">
        <v>24</v>
      </c>
      <c r="Q108" t="s">
        <v>857</v>
      </c>
      <c r="S108" t="s">
        <v>283</v>
      </c>
      <c r="T108" t="s">
        <v>24</v>
      </c>
      <c r="U108" t="s">
        <v>24</v>
      </c>
      <c r="V108">
        <f>SUM(Eden___Team_1_LeadSheet__Master__11bb1ecc56d3816aa547eb02f2f7caea[[#This Row],[Employee Size]],Eden___Team_1_LeadSheet__Master__11bb1ecc56d3816aa547eb02f2f7caea[[#This Row],[Targeted Lives (depentands) ]])</f>
        <v>0</v>
      </c>
      <c r="X108" t="s">
        <v>24</v>
      </c>
    </row>
    <row r="109" spans="1:24" x14ac:dyDescent="0.25">
      <c r="A109" t="s">
        <v>994</v>
      </c>
      <c r="B109" t="s">
        <v>27</v>
      </c>
      <c r="C109" t="s">
        <v>24</v>
      </c>
      <c r="D109" s="6"/>
      <c r="E109" t="s">
        <v>669</v>
      </c>
      <c r="F109" t="s">
        <v>24</v>
      </c>
      <c r="G109" t="s">
        <v>24</v>
      </c>
      <c r="I109" t="s">
        <v>22</v>
      </c>
      <c r="J109" t="s">
        <v>786</v>
      </c>
      <c r="K109" s="14" t="s">
        <v>2807</v>
      </c>
      <c r="L109" s="1" t="s">
        <v>24</v>
      </c>
      <c r="M109" s="1" t="s">
        <v>995</v>
      </c>
      <c r="N109" s="7" t="e">
        <f>YEAR(L109)</f>
        <v>#VALUE!</v>
      </c>
      <c r="O109" t="str">
        <f>TEXT(L109,"mmmm")</f>
        <v/>
      </c>
      <c r="P109" t="s">
        <v>24</v>
      </c>
      <c r="Q109" t="s">
        <v>857</v>
      </c>
      <c r="S109" t="s">
        <v>283</v>
      </c>
      <c r="T109" t="s">
        <v>24</v>
      </c>
      <c r="U109" t="s">
        <v>24</v>
      </c>
      <c r="V109">
        <f>SUM(Eden___Team_1_LeadSheet__Master__11bb1ecc56d3816aa547eb02f2f7caea[[#This Row],[Employee Size]],Eden___Team_1_LeadSheet__Master__11bb1ecc56d3816aa547eb02f2f7caea[[#This Row],[Targeted Lives (depentands) ]])</f>
        <v>0</v>
      </c>
      <c r="X109" t="s">
        <v>24</v>
      </c>
    </row>
    <row r="110" spans="1:24" x14ac:dyDescent="0.25">
      <c r="A110" t="s">
        <v>949</v>
      </c>
      <c r="B110" t="s">
        <v>27</v>
      </c>
      <c r="C110" t="s">
        <v>24</v>
      </c>
      <c r="D110" s="6"/>
      <c r="E110" t="s">
        <v>669</v>
      </c>
      <c r="F110" t="s">
        <v>24</v>
      </c>
      <c r="G110" t="s">
        <v>24</v>
      </c>
      <c r="I110" t="s">
        <v>22</v>
      </c>
      <c r="J110" t="s">
        <v>786</v>
      </c>
      <c r="K110" s="14" t="s">
        <v>2807</v>
      </c>
      <c r="L110" s="1" t="s">
        <v>24</v>
      </c>
      <c r="M110" s="1" t="s">
        <v>950</v>
      </c>
      <c r="N110" s="7" t="e">
        <f>YEAR(L110)</f>
        <v>#VALUE!</v>
      </c>
      <c r="O110" t="str">
        <f>TEXT(L110,"mmmm")</f>
        <v/>
      </c>
      <c r="P110" t="s">
        <v>24</v>
      </c>
      <c r="Q110" t="s">
        <v>857</v>
      </c>
      <c r="S110" t="s">
        <v>283</v>
      </c>
      <c r="T110" t="s">
        <v>24</v>
      </c>
      <c r="U110" t="s">
        <v>24</v>
      </c>
      <c r="V110">
        <f>SUM(Eden___Team_1_LeadSheet__Master__11bb1ecc56d3816aa547eb02f2f7caea[[#This Row],[Employee Size]],Eden___Team_1_LeadSheet__Master__11bb1ecc56d3816aa547eb02f2f7caea[[#This Row],[Targeted Lives (depentands) ]])</f>
        <v>0</v>
      </c>
      <c r="X110" t="s">
        <v>24</v>
      </c>
    </row>
    <row r="111" spans="1:24" x14ac:dyDescent="0.25">
      <c r="A111" t="s">
        <v>900</v>
      </c>
      <c r="B111" t="s">
        <v>27</v>
      </c>
      <c r="C111" t="s">
        <v>24</v>
      </c>
      <c r="D111" s="6"/>
      <c r="E111" t="s">
        <v>669</v>
      </c>
      <c r="F111" t="s">
        <v>24</v>
      </c>
      <c r="G111" t="s">
        <v>24</v>
      </c>
      <c r="I111" t="s">
        <v>22</v>
      </c>
      <c r="J111" t="s">
        <v>786</v>
      </c>
      <c r="K111" s="14" t="s">
        <v>2807</v>
      </c>
      <c r="L111" s="1" t="s">
        <v>24</v>
      </c>
      <c r="M111" s="1" t="s">
        <v>901</v>
      </c>
      <c r="N111" s="7" t="e">
        <f>YEAR(L111)</f>
        <v>#VALUE!</v>
      </c>
      <c r="O111" t="str">
        <f>TEXT(L111,"mmmm")</f>
        <v/>
      </c>
      <c r="P111" t="s">
        <v>24</v>
      </c>
      <c r="Q111" t="s">
        <v>857</v>
      </c>
      <c r="S111" t="s">
        <v>283</v>
      </c>
      <c r="T111" t="s">
        <v>24</v>
      </c>
      <c r="U111" t="s">
        <v>24</v>
      </c>
      <c r="V111">
        <f>SUM(Eden___Team_1_LeadSheet__Master__11bb1ecc56d3816aa547eb02f2f7caea[[#This Row],[Employee Size]],Eden___Team_1_LeadSheet__Master__11bb1ecc56d3816aa547eb02f2f7caea[[#This Row],[Targeted Lives (depentands) ]])</f>
        <v>0</v>
      </c>
      <c r="X111" t="s">
        <v>24</v>
      </c>
    </row>
    <row r="112" spans="1:24" x14ac:dyDescent="0.25">
      <c r="A112" t="s">
        <v>856</v>
      </c>
      <c r="B112" t="s">
        <v>27</v>
      </c>
      <c r="C112" t="s">
        <v>24</v>
      </c>
      <c r="D112" s="6"/>
      <c r="E112" t="s">
        <v>669</v>
      </c>
      <c r="F112" t="s">
        <v>24</v>
      </c>
      <c r="G112" t="s">
        <v>24</v>
      </c>
      <c r="I112" t="s">
        <v>22</v>
      </c>
      <c r="J112" t="s">
        <v>786</v>
      </c>
      <c r="K112" s="14" t="s">
        <v>2807</v>
      </c>
      <c r="L112" s="1" t="s">
        <v>24</v>
      </c>
      <c r="M112" s="1" t="s">
        <v>345</v>
      </c>
      <c r="N112" s="7" t="e">
        <f>YEAR(L112)</f>
        <v>#VALUE!</v>
      </c>
      <c r="O112" t="str">
        <f>TEXT(L112,"mmmm")</f>
        <v/>
      </c>
      <c r="P112" t="s">
        <v>24</v>
      </c>
      <c r="Q112" t="s">
        <v>857</v>
      </c>
      <c r="S112" t="s">
        <v>283</v>
      </c>
      <c r="T112" t="s">
        <v>24</v>
      </c>
      <c r="U112" t="s">
        <v>24</v>
      </c>
      <c r="V112">
        <f>SUM(Eden___Team_1_LeadSheet__Master__11bb1ecc56d3816aa547eb02f2f7caea[[#This Row],[Employee Size]],Eden___Team_1_LeadSheet__Master__11bb1ecc56d3816aa547eb02f2f7caea[[#This Row],[Targeted Lives (depentands) ]])</f>
        <v>0</v>
      </c>
      <c r="X112" t="s">
        <v>24</v>
      </c>
    </row>
    <row r="113" spans="1:24" x14ac:dyDescent="0.25">
      <c r="A113" t="s">
        <v>940</v>
      </c>
      <c r="B113" t="s">
        <v>27</v>
      </c>
      <c r="C113" t="s">
        <v>24</v>
      </c>
      <c r="D113" s="6"/>
      <c r="E113" t="s">
        <v>669</v>
      </c>
      <c r="F113" t="s">
        <v>24</v>
      </c>
      <c r="G113" t="s">
        <v>24</v>
      </c>
      <c r="I113" t="s">
        <v>22</v>
      </c>
      <c r="J113" t="s">
        <v>786</v>
      </c>
      <c r="K113" s="14" t="s">
        <v>2807</v>
      </c>
      <c r="L113" s="1" t="s">
        <v>24</v>
      </c>
      <c r="M113" s="1" t="s">
        <v>941</v>
      </c>
      <c r="N113" s="7" t="e">
        <f>YEAR(L113)</f>
        <v>#VALUE!</v>
      </c>
      <c r="O113" t="str">
        <f>TEXT(L113,"mmmm")</f>
        <v/>
      </c>
      <c r="P113" t="s">
        <v>24</v>
      </c>
      <c r="Q113" t="s">
        <v>857</v>
      </c>
      <c r="S113" t="s">
        <v>283</v>
      </c>
      <c r="T113" t="s">
        <v>24</v>
      </c>
      <c r="U113" t="s">
        <v>24</v>
      </c>
      <c r="V113">
        <f>SUM(Eden___Team_1_LeadSheet__Master__11bb1ecc56d3816aa547eb02f2f7caea[[#This Row],[Employee Size]],Eden___Team_1_LeadSheet__Master__11bb1ecc56d3816aa547eb02f2f7caea[[#This Row],[Targeted Lives (depentands) ]])</f>
        <v>0</v>
      </c>
      <c r="X113" t="s">
        <v>24</v>
      </c>
    </row>
    <row r="114" spans="1:24" x14ac:dyDescent="0.25">
      <c r="A114" t="s">
        <v>96</v>
      </c>
      <c r="B114" t="s">
        <v>27</v>
      </c>
      <c r="C114" t="s">
        <v>24</v>
      </c>
      <c r="D114" s="6"/>
      <c r="E114" t="s">
        <v>669</v>
      </c>
      <c r="F114" t="s">
        <v>24</v>
      </c>
      <c r="G114" t="s">
        <v>24</v>
      </c>
      <c r="I114" t="s">
        <v>22</v>
      </c>
      <c r="J114" t="s">
        <v>786</v>
      </c>
      <c r="K114" s="14" t="s">
        <v>2807</v>
      </c>
      <c r="L114" s="1" t="s">
        <v>24</v>
      </c>
      <c r="M114" s="1" t="s">
        <v>1051</v>
      </c>
      <c r="N114" s="7" t="e">
        <f>YEAR(L114)</f>
        <v>#VALUE!</v>
      </c>
      <c r="O114" t="str">
        <f>TEXT(L114,"mmmm")</f>
        <v/>
      </c>
      <c r="P114" t="s">
        <v>24</v>
      </c>
      <c r="Q114" t="s">
        <v>857</v>
      </c>
      <c r="S114" t="s">
        <v>283</v>
      </c>
      <c r="T114" t="s">
        <v>24</v>
      </c>
      <c r="U114" t="s">
        <v>24</v>
      </c>
      <c r="V114">
        <f>SUM(Eden___Team_1_LeadSheet__Master__11bb1ecc56d3816aa547eb02f2f7caea[[#This Row],[Employee Size]],Eden___Team_1_LeadSheet__Master__11bb1ecc56d3816aa547eb02f2f7caea[[#This Row],[Targeted Lives (depentands) ]])</f>
        <v>0</v>
      </c>
      <c r="X114" t="s">
        <v>24</v>
      </c>
    </row>
    <row r="115" spans="1:24" x14ac:dyDescent="0.25">
      <c r="A115" t="s">
        <v>769</v>
      </c>
      <c r="B115" t="s">
        <v>24</v>
      </c>
      <c r="C115" t="s">
        <v>24</v>
      </c>
      <c r="D115" s="6"/>
      <c r="E115" t="s">
        <v>24</v>
      </c>
      <c r="F115" t="s">
        <v>770</v>
      </c>
      <c r="G115" t="s">
        <v>24</v>
      </c>
      <c r="I115" t="s">
        <v>24</v>
      </c>
      <c r="J115" t="s">
        <v>771</v>
      </c>
      <c r="K115" s="14" t="s">
        <v>2802</v>
      </c>
      <c r="L115" s="1" t="s">
        <v>24</v>
      </c>
      <c r="M115" s="1" t="s">
        <v>24</v>
      </c>
      <c r="N115" s="7" t="e">
        <f>YEAR(L115)</f>
        <v>#VALUE!</v>
      </c>
      <c r="O115" t="str">
        <f>TEXT(L115,"mmmm")</f>
        <v/>
      </c>
      <c r="P115" t="s">
        <v>24</v>
      </c>
      <c r="Q115" t="s">
        <v>24</v>
      </c>
      <c r="S115" t="s">
        <v>24</v>
      </c>
      <c r="T115" t="s">
        <v>24</v>
      </c>
      <c r="U115" t="s">
        <v>772</v>
      </c>
      <c r="V115">
        <f>SUM(Eden___Team_1_LeadSheet__Master__11bb1ecc56d3816aa547eb02f2f7caea[[#This Row],[Employee Size]],Eden___Team_1_LeadSheet__Master__11bb1ecc56d3816aa547eb02f2f7caea[[#This Row],[Targeted Lives (depentands) ]])</f>
        <v>0</v>
      </c>
      <c r="X115" t="s">
        <v>24</v>
      </c>
    </row>
    <row r="116" spans="1:24" x14ac:dyDescent="0.25">
      <c r="A116" t="s">
        <v>584</v>
      </c>
      <c r="B116" t="s">
        <v>24</v>
      </c>
      <c r="C116" t="s">
        <v>24</v>
      </c>
      <c r="D116" s="6"/>
      <c r="E116" t="s">
        <v>24</v>
      </c>
      <c r="F116" t="s">
        <v>24</v>
      </c>
      <c r="G116" t="s">
        <v>24</v>
      </c>
      <c r="I116" t="s">
        <v>24</v>
      </c>
      <c r="J116" t="s">
        <v>755</v>
      </c>
      <c r="K116" s="14" t="s">
        <v>2805</v>
      </c>
      <c r="L116" s="1" t="s">
        <v>24</v>
      </c>
      <c r="M116" s="1" t="s">
        <v>24</v>
      </c>
      <c r="N116" s="7" t="e">
        <f>YEAR(L116)</f>
        <v>#VALUE!</v>
      </c>
      <c r="O116" t="str">
        <f>TEXT(L116,"mmmm")</f>
        <v/>
      </c>
      <c r="P116" t="s">
        <v>24</v>
      </c>
      <c r="Q116" t="s">
        <v>24</v>
      </c>
      <c r="S116" t="s">
        <v>24</v>
      </c>
      <c r="T116" t="s">
        <v>24</v>
      </c>
      <c r="U116" t="s">
        <v>24</v>
      </c>
      <c r="V116">
        <f>SUM(Eden___Team_1_LeadSheet__Master__11bb1ecc56d3816aa547eb02f2f7caea[[#This Row],[Employee Size]],Eden___Team_1_LeadSheet__Master__11bb1ecc56d3816aa547eb02f2f7caea[[#This Row],[Targeted Lives (depentands) ]])</f>
        <v>0</v>
      </c>
      <c r="X116" t="s">
        <v>24</v>
      </c>
    </row>
    <row r="117" spans="1:24" x14ac:dyDescent="0.25">
      <c r="A117" t="s">
        <v>760</v>
      </c>
      <c r="B117" t="s">
        <v>24</v>
      </c>
      <c r="C117" t="s">
        <v>24</v>
      </c>
      <c r="D117" s="6"/>
      <c r="E117" t="s">
        <v>24</v>
      </c>
      <c r="F117" t="s">
        <v>24</v>
      </c>
      <c r="G117" t="s">
        <v>24</v>
      </c>
      <c r="I117" t="s">
        <v>24</v>
      </c>
      <c r="J117" t="s">
        <v>755</v>
      </c>
      <c r="K117" s="14" t="s">
        <v>2805</v>
      </c>
      <c r="L117" s="1" t="s">
        <v>24</v>
      </c>
      <c r="M117" s="1" t="s">
        <v>24</v>
      </c>
      <c r="N117" s="7" t="e">
        <f>YEAR(L117)</f>
        <v>#VALUE!</v>
      </c>
      <c r="O117" t="str">
        <f>TEXT(L117,"mmmm")</f>
        <v/>
      </c>
      <c r="P117" t="s">
        <v>24</v>
      </c>
      <c r="Q117" t="s">
        <v>24</v>
      </c>
      <c r="S117" t="s">
        <v>24</v>
      </c>
      <c r="T117" t="s">
        <v>24</v>
      </c>
      <c r="U117" t="s">
        <v>24</v>
      </c>
      <c r="V117">
        <f>SUM(Eden___Team_1_LeadSheet__Master__11bb1ecc56d3816aa547eb02f2f7caea[[#This Row],[Employee Size]],Eden___Team_1_LeadSheet__Master__11bb1ecc56d3816aa547eb02f2f7caea[[#This Row],[Targeted Lives (depentands) ]])</f>
        <v>0</v>
      </c>
      <c r="X117" t="s">
        <v>24</v>
      </c>
    </row>
    <row r="118" spans="1:24" x14ac:dyDescent="0.25">
      <c r="A118" t="s">
        <v>754</v>
      </c>
      <c r="B118" t="s">
        <v>24</v>
      </c>
      <c r="C118" t="s">
        <v>24</v>
      </c>
      <c r="D118" s="6"/>
      <c r="E118" t="s">
        <v>24</v>
      </c>
      <c r="F118" t="s">
        <v>24</v>
      </c>
      <c r="G118" t="s">
        <v>24</v>
      </c>
      <c r="I118" t="s">
        <v>24</v>
      </c>
      <c r="J118" t="s">
        <v>755</v>
      </c>
      <c r="K118" s="14" t="s">
        <v>2805</v>
      </c>
      <c r="L118" s="1" t="s">
        <v>24</v>
      </c>
      <c r="M118" s="1" t="s">
        <v>24</v>
      </c>
      <c r="N118" s="7" t="e">
        <f>YEAR(L118)</f>
        <v>#VALUE!</v>
      </c>
      <c r="O118" t="str">
        <f>TEXT(L118,"mmmm")</f>
        <v/>
      </c>
      <c r="P118" t="s">
        <v>24</v>
      </c>
      <c r="Q118" t="s">
        <v>24</v>
      </c>
      <c r="S118" t="s">
        <v>24</v>
      </c>
      <c r="T118" t="s">
        <v>24</v>
      </c>
      <c r="U118" t="s">
        <v>24</v>
      </c>
      <c r="V118">
        <f>SUM(Eden___Team_1_LeadSheet__Master__11bb1ecc56d3816aa547eb02f2f7caea[[#This Row],[Employee Size]],Eden___Team_1_LeadSheet__Master__11bb1ecc56d3816aa547eb02f2f7caea[[#This Row],[Targeted Lives (depentands) ]])</f>
        <v>0</v>
      </c>
      <c r="X118" t="s">
        <v>24</v>
      </c>
    </row>
    <row r="119" spans="1:24" x14ac:dyDescent="0.25">
      <c r="A119" t="s">
        <v>758</v>
      </c>
      <c r="B119" t="s">
        <v>24</v>
      </c>
      <c r="C119" t="s">
        <v>24</v>
      </c>
      <c r="D119" s="6"/>
      <c r="E119" t="s">
        <v>24</v>
      </c>
      <c r="F119" t="s">
        <v>24</v>
      </c>
      <c r="G119" t="s">
        <v>24</v>
      </c>
      <c r="I119" t="s">
        <v>24</v>
      </c>
      <c r="J119" t="s">
        <v>755</v>
      </c>
      <c r="K119" s="14" t="s">
        <v>2805</v>
      </c>
      <c r="L119" s="1" t="s">
        <v>24</v>
      </c>
      <c r="M119" s="1" t="s">
        <v>24</v>
      </c>
      <c r="N119" s="7" t="e">
        <f>YEAR(L119)</f>
        <v>#VALUE!</v>
      </c>
      <c r="O119" t="str">
        <f>TEXT(L119,"mmmm")</f>
        <v/>
      </c>
      <c r="P119" t="s">
        <v>24</v>
      </c>
      <c r="Q119" t="s">
        <v>24</v>
      </c>
      <c r="S119" t="s">
        <v>24</v>
      </c>
      <c r="T119" t="s">
        <v>24</v>
      </c>
      <c r="U119" t="s">
        <v>24</v>
      </c>
      <c r="V119">
        <f>SUM(Eden___Team_1_LeadSheet__Master__11bb1ecc56d3816aa547eb02f2f7caea[[#This Row],[Employee Size]],Eden___Team_1_LeadSheet__Master__11bb1ecc56d3816aa547eb02f2f7caea[[#This Row],[Targeted Lives (depentands) ]])</f>
        <v>0</v>
      </c>
      <c r="X119" t="s">
        <v>24</v>
      </c>
    </row>
    <row r="120" spans="1:24" x14ac:dyDescent="0.25">
      <c r="A120" t="s">
        <v>761</v>
      </c>
      <c r="B120" t="s">
        <v>24</v>
      </c>
      <c r="C120" t="s">
        <v>24</v>
      </c>
      <c r="D120" s="6"/>
      <c r="E120" t="s">
        <v>24</v>
      </c>
      <c r="F120" t="s">
        <v>24</v>
      </c>
      <c r="G120" t="s">
        <v>24</v>
      </c>
      <c r="I120" t="s">
        <v>24</v>
      </c>
      <c r="J120" t="s">
        <v>755</v>
      </c>
      <c r="K120" s="14" t="s">
        <v>2805</v>
      </c>
      <c r="L120" s="1" t="s">
        <v>24</v>
      </c>
      <c r="M120" s="1" t="s">
        <v>24</v>
      </c>
      <c r="N120" s="7" t="e">
        <f>YEAR(L120)</f>
        <v>#VALUE!</v>
      </c>
      <c r="O120" t="str">
        <f>TEXT(L120,"mmmm")</f>
        <v/>
      </c>
      <c r="P120" t="s">
        <v>24</v>
      </c>
      <c r="Q120" t="s">
        <v>24</v>
      </c>
      <c r="S120" t="s">
        <v>24</v>
      </c>
      <c r="T120" t="s">
        <v>24</v>
      </c>
      <c r="U120" t="s">
        <v>24</v>
      </c>
      <c r="V120">
        <f>SUM(Eden___Team_1_LeadSheet__Master__11bb1ecc56d3816aa547eb02f2f7caea[[#This Row],[Employee Size]],Eden___Team_1_LeadSheet__Master__11bb1ecc56d3816aa547eb02f2f7caea[[#This Row],[Targeted Lives (depentands) ]])</f>
        <v>0</v>
      </c>
      <c r="X120" t="s">
        <v>24</v>
      </c>
    </row>
    <row r="121" spans="1:24" x14ac:dyDescent="0.25">
      <c r="A121" t="s">
        <v>756</v>
      </c>
      <c r="B121" t="s">
        <v>24</v>
      </c>
      <c r="C121" t="s">
        <v>24</v>
      </c>
      <c r="D121" s="6"/>
      <c r="E121" t="s">
        <v>24</v>
      </c>
      <c r="F121" t="s">
        <v>24</v>
      </c>
      <c r="G121" t="s">
        <v>24</v>
      </c>
      <c r="I121" t="s">
        <v>24</v>
      </c>
      <c r="J121" t="s">
        <v>755</v>
      </c>
      <c r="K121" s="14" t="s">
        <v>2805</v>
      </c>
      <c r="L121" s="1" t="s">
        <v>24</v>
      </c>
      <c r="M121" s="1" t="s">
        <v>24</v>
      </c>
      <c r="N121" s="7" t="e">
        <f>YEAR(L121)</f>
        <v>#VALUE!</v>
      </c>
      <c r="O121" t="str">
        <f>TEXT(L121,"mmmm")</f>
        <v/>
      </c>
      <c r="P121" t="s">
        <v>24</v>
      </c>
      <c r="Q121" t="s">
        <v>24</v>
      </c>
      <c r="S121" t="s">
        <v>24</v>
      </c>
      <c r="T121" t="s">
        <v>24</v>
      </c>
      <c r="U121" t="s">
        <v>24</v>
      </c>
      <c r="V121">
        <f>SUM(Eden___Team_1_LeadSheet__Master__11bb1ecc56d3816aa547eb02f2f7caea[[#This Row],[Employee Size]],Eden___Team_1_LeadSheet__Master__11bb1ecc56d3816aa547eb02f2f7caea[[#This Row],[Targeted Lives (depentands) ]])</f>
        <v>0</v>
      </c>
      <c r="X121" t="s">
        <v>24</v>
      </c>
    </row>
    <row r="122" spans="1:24" x14ac:dyDescent="0.25">
      <c r="A122" t="s">
        <v>762</v>
      </c>
      <c r="B122" t="s">
        <v>24</v>
      </c>
      <c r="C122" t="s">
        <v>24</v>
      </c>
      <c r="D122" s="6"/>
      <c r="E122" t="s">
        <v>24</v>
      </c>
      <c r="F122" t="s">
        <v>24</v>
      </c>
      <c r="G122" t="s">
        <v>24</v>
      </c>
      <c r="I122" t="s">
        <v>24</v>
      </c>
      <c r="J122" t="s">
        <v>755</v>
      </c>
      <c r="K122" s="14" t="s">
        <v>2805</v>
      </c>
      <c r="L122" s="1" t="s">
        <v>24</v>
      </c>
      <c r="M122" s="1" t="s">
        <v>24</v>
      </c>
      <c r="N122" s="7" t="e">
        <f>YEAR(L122)</f>
        <v>#VALUE!</v>
      </c>
      <c r="O122" t="str">
        <f>TEXT(L122,"mmmm")</f>
        <v/>
      </c>
      <c r="P122" t="s">
        <v>24</v>
      </c>
      <c r="Q122" t="s">
        <v>24</v>
      </c>
      <c r="S122" t="s">
        <v>24</v>
      </c>
      <c r="T122" t="s">
        <v>24</v>
      </c>
      <c r="U122" t="s">
        <v>24</v>
      </c>
      <c r="V122">
        <f>SUM(Eden___Team_1_LeadSheet__Master__11bb1ecc56d3816aa547eb02f2f7caea[[#This Row],[Employee Size]],Eden___Team_1_LeadSheet__Master__11bb1ecc56d3816aa547eb02f2f7caea[[#This Row],[Targeted Lives (depentands) ]])</f>
        <v>0</v>
      </c>
      <c r="X122" t="s">
        <v>24</v>
      </c>
    </row>
    <row r="123" spans="1:24" x14ac:dyDescent="0.25">
      <c r="A123" t="s">
        <v>767</v>
      </c>
      <c r="B123" t="s">
        <v>24</v>
      </c>
      <c r="C123" t="s">
        <v>24</v>
      </c>
      <c r="D123" s="6"/>
      <c r="E123" t="s">
        <v>24</v>
      </c>
      <c r="F123" t="s">
        <v>24</v>
      </c>
      <c r="G123" t="s">
        <v>24</v>
      </c>
      <c r="I123" t="s">
        <v>24</v>
      </c>
      <c r="J123" t="s">
        <v>755</v>
      </c>
      <c r="K123" s="14" t="s">
        <v>2805</v>
      </c>
      <c r="L123" s="1" t="s">
        <v>24</v>
      </c>
      <c r="M123" s="1" t="s">
        <v>24</v>
      </c>
      <c r="N123" s="7" t="e">
        <f>YEAR(L123)</f>
        <v>#VALUE!</v>
      </c>
      <c r="O123" t="str">
        <f>TEXT(L123,"mmmm")</f>
        <v/>
      </c>
      <c r="P123" t="s">
        <v>24</v>
      </c>
      <c r="Q123" t="s">
        <v>24</v>
      </c>
      <c r="S123" t="s">
        <v>24</v>
      </c>
      <c r="T123" t="s">
        <v>24</v>
      </c>
      <c r="U123" t="s">
        <v>24</v>
      </c>
      <c r="V123">
        <f>SUM(Eden___Team_1_LeadSheet__Master__11bb1ecc56d3816aa547eb02f2f7caea[[#This Row],[Employee Size]],Eden___Team_1_LeadSheet__Master__11bb1ecc56d3816aa547eb02f2f7caea[[#This Row],[Targeted Lives (depentands) ]])</f>
        <v>0</v>
      </c>
      <c r="X123" t="s">
        <v>24</v>
      </c>
    </row>
    <row r="124" spans="1:24" x14ac:dyDescent="0.25">
      <c r="A124" t="s">
        <v>768</v>
      </c>
      <c r="B124" t="s">
        <v>24</v>
      </c>
      <c r="C124" t="s">
        <v>24</v>
      </c>
      <c r="D124" s="6"/>
      <c r="E124" t="s">
        <v>24</v>
      </c>
      <c r="F124" t="s">
        <v>24</v>
      </c>
      <c r="G124" t="s">
        <v>24</v>
      </c>
      <c r="I124" t="s">
        <v>24</v>
      </c>
      <c r="J124" t="s">
        <v>755</v>
      </c>
      <c r="K124" s="14" t="s">
        <v>2805</v>
      </c>
      <c r="L124" s="1" t="s">
        <v>24</v>
      </c>
      <c r="M124" s="1" t="s">
        <v>24</v>
      </c>
      <c r="N124" s="7" t="e">
        <f>YEAR(L124)</f>
        <v>#VALUE!</v>
      </c>
      <c r="O124" t="str">
        <f>TEXT(L124,"mmmm")</f>
        <v/>
      </c>
      <c r="P124" t="s">
        <v>24</v>
      </c>
      <c r="Q124" t="s">
        <v>24</v>
      </c>
      <c r="S124" t="s">
        <v>24</v>
      </c>
      <c r="T124" t="s">
        <v>24</v>
      </c>
      <c r="U124" t="s">
        <v>24</v>
      </c>
      <c r="V124">
        <f>SUM(Eden___Team_1_LeadSheet__Master__11bb1ecc56d3816aa547eb02f2f7caea[[#This Row],[Employee Size]],Eden___Team_1_LeadSheet__Master__11bb1ecc56d3816aa547eb02f2f7caea[[#This Row],[Targeted Lives (depentands) ]])</f>
        <v>0</v>
      </c>
      <c r="X124" t="s">
        <v>24</v>
      </c>
    </row>
    <row r="125" spans="1:24" x14ac:dyDescent="0.25">
      <c r="A125" t="s">
        <v>759</v>
      </c>
      <c r="B125" t="s">
        <v>24</v>
      </c>
      <c r="C125" t="s">
        <v>24</v>
      </c>
      <c r="D125" s="6"/>
      <c r="E125" t="s">
        <v>24</v>
      </c>
      <c r="F125" t="s">
        <v>24</v>
      </c>
      <c r="G125" t="s">
        <v>24</v>
      </c>
      <c r="I125" t="s">
        <v>24</v>
      </c>
      <c r="J125" t="s">
        <v>755</v>
      </c>
      <c r="K125" s="14" t="s">
        <v>2805</v>
      </c>
      <c r="L125" s="1" t="s">
        <v>24</v>
      </c>
      <c r="M125" s="1" t="s">
        <v>24</v>
      </c>
      <c r="N125" s="7" t="e">
        <f>YEAR(L125)</f>
        <v>#VALUE!</v>
      </c>
      <c r="O125" t="str">
        <f>TEXT(L125,"mmmm")</f>
        <v/>
      </c>
      <c r="P125" t="s">
        <v>24</v>
      </c>
      <c r="Q125" t="s">
        <v>24</v>
      </c>
      <c r="S125" t="s">
        <v>24</v>
      </c>
      <c r="T125" t="s">
        <v>24</v>
      </c>
      <c r="U125" t="s">
        <v>24</v>
      </c>
      <c r="V125">
        <f>SUM(Eden___Team_1_LeadSheet__Master__11bb1ecc56d3816aa547eb02f2f7caea[[#This Row],[Employee Size]],Eden___Team_1_LeadSheet__Master__11bb1ecc56d3816aa547eb02f2f7caea[[#This Row],[Targeted Lives (depentands) ]])</f>
        <v>0</v>
      </c>
      <c r="X125" t="s">
        <v>24</v>
      </c>
    </row>
    <row r="126" spans="1:24" x14ac:dyDescent="0.25">
      <c r="A126" t="s">
        <v>763</v>
      </c>
      <c r="B126" t="s">
        <v>24</v>
      </c>
      <c r="C126" t="s">
        <v>24</v>
      </c>
      <c r="D126" s="6"/>
      <c r="E126" t="s">
        <v>24</v>
      </c>
      <c r="F126" t="s">
        <v>24</v>
      </c>
      <c r="G126" t="s">
        <v>24</v>
      </c>
      <c r="I126" t="s">
        <v>24</v>
      </c>
      <c r="J126" t="s">
        <v>755</v>
      </c>
      <c r="K126" s="14" t="s">
        <v>2805</v>
      </c>
      <c r="L126" s="1" t="s">
        <v>24</v>
      </c>
      <c r="M126" s="1" t="s">
        <v>24</v>
      </c>
      <c r="N126" s="7" t="e">
        <f>YEAR(L126)</f>
        <v>#VALUE!</v>
      </c>
      <c r="O126" t="str">
        <f>TEXT(L126,"mmmm")</f>
        <v/>
      </c>
      <c r="P126" t="s">
        <v>24</v>
      </c>
      <c r="Q126" t="s">
        <v>24</v>
      </c>
      <c r="S126" t="s">
        <v>24</v>
      </c>
      <c r="T126" t="s">
        <v>24</v>
      </c>
      <c r="U126" t="s">
        <v>24</v>
      </c>
      <c r="V126">
        <f>SUM(Eden___Team_1_LeadSheet__Master__11bb1ecc56d3816aa547eb02f2f7caea[[#This Row],[Employee Size]],Eden___Team_1_LeadSheet__Master__11bb1ecc56d3816aa547eb02f2f7caea[[#This Row],[Targeted Lives (depentands) ]])</f>
        <v>0</v>
      </c>
      <c r="X126" t="s">
        <v>24</v>
      </c>
    </row>
    <row r="127" spans="1:24" x14ac:dyDescent="0.25">
      <c r="A127" t="s">
        <v>757</v>
      </c>
      <c r="B127" t="s">
        <v>24</v>
      </c>
      <c r="C127" t="s">
        <v>24</v>
      </c>
      <c r="D127" s="6"/>
      <c r="E127" t="s">
        <v>24</v>
      </c>
      <c r="F127" t="s">
        <v>24</v>
      </c>
      <c r="G127" t="s">
        <v>24</v>
      </c>
      <c r="I127" t="s">
        <v>22</v>
      </c>
      <c r="J127" t="s">
        <v>755</v>
      </c>
      <c r="K127" s="14" t="s">
        <v>2805</v>
      </c>
      <c r="L127" s="1" t="s">
        <v>24</v>
      </c>
      <c r="M127" s="1" t="s">
        <v>24</v>
      </c>
      <c r="N127" s="7" t="e">
        <f>YEAR(L127)</f>
        <v>#VALUE!</v>
      </c>
      <c r="O127" t="str">
        <f>TEXT(L127,"mmmm")</f>
        <v/>
      </c>
      <c r="P127" t="s">
        <v>24</v>
      </c>
      <c r="Q127" t="s">
        <v>24</v>
      </c>
      <c r="S127" t="s">
        <v>24</v>
      </c>
      <c r="T127" t="s">
        <v>24</v>
      </c>
      <c r="U127" t="s">
        <v>24</v>
      </c>
      <c r="V127">
        <f>SUM(Eden___Team_1_LeadSheet__Master__11bb1ecc56d3816aa547eb02f2f7caea[[#This Row],[Employee Size]],Eden___Team_1_LeadSheet__Master__11bb1ecc56d3816aa547eb02f2f7caea[[#This Row],[Targeted Lives (depentands) ]])</f>
        <v>0</v>
      </c>
      <c r="X127" t="s">
        <v>24</v>
      </c>
    </row>
    <row r="128" spans="1:24" x14ac:dyDescent="0.25">
      <c r="A128" t="s">
        <v>1094</v>
      </c>
      <c r="B128" t="s">
        <v>24</v>
      </c>
      <c r="C128" t="s">
        <v>42</v>
      </c>
      <c r="D128" s="6"/>
      <c r="E128" t="s">
        <v>24</v>
      </c>
      <c r="F128" t="s">
        <v>24</v>
      </c>
      <c r="G128" t="s">
        <v>24</v>
      </c>
      <c r="I128" t="s">
        <v>24</v>
      </c>
      <c r="J128" t="s">
        <v>709</v>
      </c>
      <c r="K128" s="14" t="s">
        <v>2805</v>
      </c>
      <c r="L128" s="1" t="s">
        <v>24</v>
      </c>
      <c r="M128" s="1" t="s">
        <v>24</v>
      </c>
      <c r="N128" s="7" t="e">
        <f>YEAR(L128)</f>
        <v>#VALUE!</v>
      </c>
      <c r="O128" t="str">
        <f>TEXT(L128,"mmmm")</f>
        <v/>
      </c>
      <c r="P128" t="s">
        <v>24</v>
      </c>
      <c r="Q128" t="s">
        <v>24</v>
      </c>
      <c r="S128" t="s">
        <v>24</v>
      </c>
      <c r="T128" t="s">
        <v>24</v>
      </c>
      <c r="U128" t="s">
        <v>270</v>
      </c>
      <c r="V128">
        <f>SUM(Eden___Team_1_LeadSheet__Master__11bb1ecc56d3816aa547eb02f2f7caea[[#This Row],[Employee Size]],Eden___Team_1_LeadSheet__Master__11bb1ecc56d3816aa547eb02f2f7caea[[#This Row],[Targeted Lives (depentands) ]])</f>
        <v>0</v>
      </c>
      <c r="X128" t="s">
        <v>25</v>
      </c>
    </row>
    <row r="129" spans="1:24" x14ac:dyDescent="0.25">
      <c r="A129" t="s">
        <v>739</v>
      </c>
      <c r="B129" t="s">
        <v>24</v>
      </c>
      <c r="C129" t="s">
        <v>24</v>
      </c>
      <c r="D129" s="6"/>
      <c r="E129" t="s">
        <v>24</v>
      </c>
      <c r="F129" t="s">
        <v>24</v>
      </c>
      <c r="G129" t="s">
        <v>24</v>
      </c>
      <c r="I129" t="s">
        <v>24</v>
      </c>
      <c r="J129" t="s">
        <v>709</v>
      </c>
      <c r="K129" s="14" t="s">
        <v>2805</v>
      </c>
      <c r="L129" s="1" t="s">
        <v>24</v>
      </c>
      <c r="M129" s="1" t="s">
        <v>24</v>
      </c>
      <c r="N129" s="7" t="e">
        <f>YEAR(L129)</f>
        <v>#VALUE!</v>
      </c>
      <c r="O129" t="str">
        <f>TEXT(L129,"mmmm")</f>
        <v/>
      </c>
      <c r="P129" t="s">
        <v>24</v>
      </c>
      <c r="Q129" t="s">
        <v>24</v>
      </c>
      <c r="S129" t="s">
        <v>24</v>
      </c>
      <c r="T129" t="s">
        <v>24</v>
      </c>
      <c r="U129" t="s">
        <v>24</v>
      </c>
      <c r="V129">
        <f>SUM(Eden___Team_1_LeadSheet__Master__11bb1ecc56d3816aa547eb02f2f7caea[[#This Row],[Employee Size]],Eden___Team_1_LeadSheet__Master__11bb1ecc56d3816aa547eb02f2f7caea[[#This Row],[Targeted Lives (depentands) ]])</f>
        <v>0</v>
      </c>
      <c r="X129" t="s">
        <v>24</v>
      </c>
    </row>
    <row r="130" spans="1:24" x14ac:dyDescent="0.25">
      <c r="A130" t="s">
        <v>746</v>
      </c>
      <c r="B130" t="s">
        <v>24</v>
      </c>
      <c r="C130" t="s">
        <v>24</v>
      </c>
      <c r="D130" s="6"/>
      <c r="E130" t="s">
        <v>24</v>
      </c>
      <c r="F130" t="s">
        <v>24</v>
      </c>
      <c r="G130" t="s">
        <v>24</v>
      </c>
      <c r="I130" t="s">
        <v>24</v>
      </c>
      <c r="J130" t="s">
        <v>709</v>
      </c>
      <c r="K130" s="14" t="s">
        <v>2805</v>
      </c>
      <c r="L130" s="1" t="s">
        <v>24</v>
      </c>
      <c r="M130" s="1" t="s">
        <v>24</v>
      </c>
      <c r="N130" s="7" t="e">
        <f>YEAR(L130)</f>
        <v>#VALUE!</v>
      </c>
      <c r="O130" t="str">
        <f>TEXT(L130,"mmmm")</f>
        <v/>
      </c>
      <c r="P130" t="s">
        <v>24</v>
      </c>
      <c r="Q130" t="s">
        <v>24</v>
      </c>
      <c r="S130" t="s">
        <v>24</v>
      </c>
      <c r="T130" t="s">
        <v>24</v>
      </c>
      <c r="U130" t="s">
        <v>24</v>
      </c>
      <c r="V130">
        <f>SUM(Eden___Team_1_LeadSheet__Master__11bb1ecc56d3816aa547eb02f2f7caea[[#This Row],[Employee Size]],Eden___Team_1_LeadSheet__Master__11bb1ecc56d3816aa547eb02f2f7caea[[#This Row],[Targeted Lives (depentands) ]])</f>
        <v>0</v>
      </c>
      <c r="X130" t="s">
        <v>24</v>
      </c>
    </row>
    <row r="131" spans="1:24" x14ac:dyDescent="0.25">
      <c r="A131" t="s">
        <v>724</v>
      </c>
      <c r="B131" t="s">
        <v>24</v>
      </c>
      <c r="C131" t="s">
        <v>24</v>
      </c>
      <c r="D131" s="6"/>
      <c r="E131" t="s">
        <v>24</v>
      </c>
      <c r="F131" t="s">
        <v>24</v>
      </c>
      <c r="G131" t="s">
        <v>24</v>
      </c>
      <c r="I131" t="s">
        <v>24</v>
      </c>
      <c r="J131" t="s">
        <v>709</v>
      </c>
      <c r="K131" s="14" t="s">
        <v>2805</v>
      </c>
      <c r="L131" s="1" t="s">
        <v>24</v>
      </c>
      <c r="M131" s="1" t="s">
        <v>24</v>
      </c>
      <c r="N131" s="7" t="e">
        <f>YEAR(L131)</f>
        <v>#VALUE!</v>
      </c>
      <c r="O131" t="str">
        <f>TEXT(L131,"mmmm")</f>
        <v/>
      </c>
      <c r="P131" t="s">
        <v>24</v>
      </c>
      <c r="Q131" t="s">
        <v>24</v>
      </c>
      <c r="S131" t="s">
        <v>24</v>
      </c>
      <c r="T131" t="s">
        <v>24</v>
      </c>
      <c r="U131" t="s">
        <v>24</v>
      </c>
      <c r="V131">
        <f>SUM(Eden___Team_1_LeadSheet__Master__11bb1ecc56d3816aa547eb02f2f7caea[[#This Row],[Employee Size]],Eden___Team_1_LeadSheet__Master__11bb1ecc56d3816aa547eb02f2f7caea[[#This Row],[Targeted Lives (depentands) ]])</f>
        <v>0</v>
      </c>
      <c r="X131" t="s">
        <v>24</v>
      </c>
    </row>
    <row r="132" spans="1:24" x14ac:dyDescent="0.25">
      <c r="A132" t="s">
        <v>725</v>
      </c>
      <c r="B132" t="s">
        <v>24</v>
      </c>
      <c r="C132" t="s">
        <v>24</v>
      </c>
      <c r="D132" s="6"/>
      <c r="E132" t="s">
        <v>24</v>
      </c>
      <c r="F132" t="s">
        <v>24</v>
      </c>
      <c r="G132" t="s">
        <v>24</v>
      </c>
      <c r="I132" t="s">
        <v>24</v>
      </c>
      <c r="J132" t="s">
        <v>709</v>
      </c>
      <c r="K132" s="14" t="s">
        <v>2805</v>
      </c>
      <c r="L132" s="1" t="s">
        <v>24</v>
      </c>
      <c r="M132" s="1" t="s">
        <v>24</v>
      </c>
      <c r="N132" s="7" t="e">
        <f>YEAR(L132)</f>
        <v>#VALUE!</v>
      </c>
      <c r="O132" t="str">
        <f>TEXT(L132,"mmmm")</f>
        <v/>
      </c>
      <c r="P132" t="s">
        <v>24</v>
      </c>
      <c r="Q132" t="s">
        <v>24</v>
      </c>
      <c r="S132" t="s">
        <v>24</v>
      </c>
      <c r="T132" t="s">
        <v>24</v>
      </c>
      <c r="U132" t="s">
        <v>24</v>
      </c>
      <c r="V132">
        <f>SUM(Eden___Team_1_LeadSheet__Master__11bb1ecc56d3816aa547eb02f2f7caea[[#This Row],[Employee Size]],Eden___Team_1_LeadSheet__Master__11bb1ecc56d3816aa547eb02f2f7caea[[#This Row],[Targeted Lives (depentands) ]])</f>
        <v>0</v>
      </c>
      <c r="X132" t="s">
        <v>24</v>
      </c>
    </row>
    <row r="133" spans="1:24" x14ac:dyDescent="0.25">
      <c r="A133" t="s">
        <v>713</v>
      </c>
      <c r="B133" t="s">
        <v>24</v>
      </c>
      <c r="C133" t="s">
        <v>24</v>
      </c>
      <c r="D133" s="6"/>
      <c r="E133" t="s">
        <v>24</v>
      </c>
      <c r="F133" t="s">
        <v>24</v>
      </c>
      <c r="G133" t="s">
        <v>24</v>
      </c>
      <c r="I133" t="s">
        <v>24</v>
      </c>
      <c r="J133" t="s">
        <v>709</v>
      </c>
      <c r="K133" s="14" t="s">
        <v>2805</v>
      </c>
      <c r="L133" s="1" t="s">
        <v>24</v>
      </c>
      <c r="M133" s="1" t="s">
        <v>24</v>
      </c>
      <c r="N133" s="7" t="e">
        <f>YEAR(L133)</f>
        <v>#VALUE!</v>
      </c>
      <c r="O133" t="str">
        <f>TEXT(L133,"mmmm")</f>
        <v/>
      </c>
      <c r="P133" t="s">
        <v>24</v>
      </c>
      <c r="Q133" t="s">
        <v>24</v>
      </c>
      <c r="S133" t="s">
        <v>24</v>
      </c>
      <c r="T133" t="s">
        <v>24</v>
      </c>
      <c r="U133" t="s">
        <v>24</v>
      </c>
      <c r="V133">
        <f>SUM(Eden___Team_1_LeadSheet__Master__11bb1ecc56d3816aa547eb02f2f7caea[[#This Row],[Employee Size]],Eden___Team_1_LeadSheet__Master__11bb1ecc56d3816aa547eb02f2f7caea[[#This Row],[Targeted Lives (depentands) ]])</f>
        <v>0</v>
      </c>
      <c r="X133" t="s">
        <v>24</v>
      </c>
    </row>
    <row r="134" spans="1:24" x14ac:dyDescent="0.25">
      <c r="A134" t="s">
        <v>723</v>
      </c>
      <c r="B134" t="s">
        <v>24</v>
      </c>
      <c r="C134" t="s">
        <v>24</v>
      </c>
      <c r="D134" s="6"/>
      <c r="E134" t="s">
        <v>24</v>
      </c>
      <c r="F134" t="s">
        <v>24</v>
      </c>
      <c r="G134" t="s">
        <v>24</v>
      </c>
      <c r="I134" t="s">
        <v>24</v>
      </c>
      <c r="J134" t="s">
        <v>709</v>
      </c>
      <c r="K134" s="14" t="s">
        <v>2805</v>
      </c>
      <c r="L134" s="1" t="s">
        <v>24</v>
      </c>
      <c r="M134" s="1" t="s">
        <v>24</v>
      </c>
      <c r="N134" s="7" t="e">
        <f>YEAR(L134)</f>
        <v>#VALUE!</v>
      </c>
      <c r="O134" t="str">
        <f>TEXT(L134,"mmmm")</f>
        <v/>
      </c>
      <c r="P134" t="s">
        <v>24</v>
      </c>
      <c r="Q134" t="s">
        <v>24</v>
      </c>
      <c r="S134" t="s">
        <v>24</v>
      </c>
      <c r="T134" t="s">
        <v>24</v>
      </c>
      <c r="U134" t="s">
        <v>24</v>
      </c>
      <c r="V134">
        <f>SUM(Eden___Team_1_LeadSheet__Master__11bb1ecc56d3816aa547eb02f2f7caea[[#This Row],[Employee Size]],Eden___Team_1_LeadSheet__Master__11bb1ecc56d3816aa547eb02f2f7caea[[#This Row],[Targeted Lives (depentands) ]])</f>
        <v>0</v>
      </c>
      <c r="X134" t="s">
        <v>24</v>
      </c>
    </row>
    <row r="135" spans="1:24" x14ac:dyDescent="0.25">
      <c r="A135" t="s">
        <v>734</v>
      </c>
      <c r="B135" t="s">
        <v>24</v>
      </c>
      <c r="C135" t="s">
        <v>24</v>
      </c>
      <c r="D135" s="6"/>
      <c r="E135" t="s">
        <v>24</v>
      </c>
      <c r="F135" t="s">
        <v>24</v>
      </c>
      <c r="G135" t="s">
        <v>24</v>
      </c>
      <c r="I135" t="s">
        <v>24</v>
      </c>
      <c r="J135" t="s">
        <v>709</v>
      </c>
      <c r="K135" s="14" t="s">
        <v>2805</v>
      </c>
      <c r="L135" s="1" t="s">
        <v>24</v>
      </c>
      <c r="M135" s="1" t="s">
        <v>24</v>
      </c>
      <c r="N135" s="7" t="e">
        <f>YEAR(L135)</f>
        <v>#VALUE!</v>
      </c>
      <c r="O135" t="str">
        <f>TEXT(L135,"mmmm")</f>
        <v/>
      </c>
      <c r="P135" t="s">
        <v>24</v>
      </c>
      <c r="Q135" t="s">
        <v>24</v>
      </c>
      <c r="S135" t="s">
        <v>24</v>
      </c>
      <c r="T135" t="s">
        <v>24</v>
      </c>
      <c r="U135" t="s">
        <v>24</v>
      </c>
      <c r="V135">
        <f>SUM(Eden___Team_1_LeadSheet__Master__11bb1ecc56d3816aa547eb02f2f7caea[[#This Row],[Employee Size]],Eden___Team_1_LeadSheet__Master__11bb1ecc56d3816aa547eb02f2f7caea[[#This Row],[Targeted Lives (depentands) ]])</f>
        <v>0</v>
      </c>
      <c r="X135" t="s">
        <v>24</v>
      </c>
    </row>
    <row r="136" spans="1:24" x14ac:dyDescent="0.25">
      <c r="A136" t="s">
        <v>714</v>
      </c>
      <c r="B136" t="s">
        <v>24</v>
      </c>
      <c r="C136" t="s">
        <v>24</v>
      </c>
      <c r="D136" s="6"/>
      <c r="E136" t="s">
        <v>24</v>
      </c>
      <c r="F136" t="s">
        <v>24</v>
      </c>
      <c r="G136" t="s">
        <v>24</v>
      </c>
      <c r="I136" t="s">
        <v>24</v>
      </c>
      <c r="J136" t="s">
        <v>709</v>
      </c>
      <c r="K136" s="14" t="s">
        <v>2805</v>
      </c>
      <c r="L136" s="1" t="s">
        <v>24</v>
      </c>
      <c r="M136" s="1" t="s">
        <v>24</v>
      </c>
      <c r="N136" s="7" t="e">
        <f>YEAR(L136)</f>
        <v>#VALUE!</v>
      </c>
      <c r="O136" t="str">
        <f>TEXT(L136,"mmmm")</f>
        <v/>
      </c>
      <c r="P136" t="s">
        <v>24</v>
      </c>
      <c r="Q136" t="s">
        <v>24</v>
      </c>
      <c r="S136" t="s">
        <v>24</v>
      </c>
      <c r="T136" t="s">
        <v>24</v>
      </c>
      <c r="U136" t="s">
        <v>24</v>
      </c>
      <c r="V136">
        <f>SUM(Eden___Team_1_LeadSheet__Master__11bb1ecc56d3816aa547eb02f2f7caea[[#This Row],[Employee Size]],Eden___Team_1_LeadSheet__Master__11bb1ecc56d3816aa547eb02f2f7caea[[#This Row],[Targeted Lives (depentands) ]])</f>
        <v>0</v>
      </c>
      <c r="X136" t="s">
        <v>24</v>
      </c>
    </row>
    <row r="137" spans="1:24" x14ac:dyDescent="0.25">
      <c r="A137" t="s">
        <v>718</v>
      </c>
      <c r="B137" t="s">
        <v>24</v>
      </c>
      <c r="C137" t="s">
        <v>24</v>
      </c>
      <c r="D137" s="6"/>
      <c r="E137" t="s">
        <v>24</v>
      </c>
      <c r="F137" t="s">
        <v>24</v>
      </c>
      <c r="G137" t="s">
        <v>24</v>
      </c>
      <c r="I137" t="s">
        <v>24</v>
      </c>
      <c r="J137" t="s">
        <v>709</v>
      </c>
      <c r="K137" s="14" t="s">
        <v>2805</v>
      </c>
      <c r="L137" s="1" t="s">
        <v>24</v>
      </c>
      <c r="M137" s="1" t="s">
        <v>24</v>
      </c>
      <c r="N137" s="7" t="e">
        <f>YEAR(L137)</f>
        <v>#VALUE!</v>
      </c>
      <c r="O137" t="str">
        <f>TEXT(L137,"mmmm")</f>
        <v/>
      </c>
      <c r="P137" t="s">
        <v>24</v>
      </c>
      <c r="Q137" t="s">
        <v>24</v>
      </c>
      <c r="S137" t="s">
        <v>24</v>
      </c>
      <c r="T137" t="s">
        <v>24</v>
      </c>
      <c r="U137" t="s">
        <v>24</v>
      </c>
      <c r="V137">
        <f>SUM(Eden___Team_1_LeadSheet__Master__11bb1ecc56d3816aa547eb02f2f7caea[[#This Row],[Employee Size]],Eden___Team_1_LeadSheet__Master__11bb1ecc56d3816aa547eb02f2f7caea[[#This Row],[Targeted Lives (depentands) ]])</f>
        <v>0</v>
      </c>
      <c r="X137" t="s">
        <v>24</v>
      </c>
    </row>
    <row r="138" spans="1:24" x14ac:dyDescent="0.25">
      <c r="A138" t="s">
        <v>729</v>
      </c>
      <c r="B138" t="s">
        <v>24</v>
      </c>
      <c r="C138" t="s">
        <v>24</v>
      </c>
      <c r="D138" s="6"/>
      <c r="E138" t="s">
        <v>24</v>
      </c>
      <c r="F138" t="s">
        <v>24</v>
      </c>
      <c r="G138" t="s">
        <v>24</v>
      </c>
      <c r="I138" t="s">
        <v>24</v>
      </c>
      <c r="J138" t="s">
        <v>709</v>
      </c>
      <c r="K138" s="14" t="s">
        <v>2805</v>
      </c>
      <c r="L138" s="1" t="s">
        <v>24</v>
      </c>
      <c r="M138" s="1" t="s">
        <v>24</v>
      </c>
      <c r="N138" s="7" t="e">
        <f>YEAR(L138)</f>
        <v>#VALUE!</v>
      </c>
      <c r="O138" t="str">
        <f>TEXT(L138,"mmmm")</f>
        <v/>
      </c>
      <c r="P138" t="s">
        <v>24</v>
      </c>
      <c r="Q138" t="s">
        <v>24</v>
      </c>
      <c r="S138" t="s">
        <v>24</v>
      </c>
      <c r="T138" t="s">
        <v>24</v>
      </c>
      <c r="U138" t="s">
        <v>24</v>
      </c>
      <c r="V138">
        <f>SUM(Eden___Team_1_LeadSheet__Master__11bb1ecc56d3816aa547eb02f2f7caea[[#This Row],[Employee Size]],Eden___Team_1_LeadSheet__Master__11bb1ecc56d3816aa547eb02f2f7caea[[#This Row],[Targeted Lives (depentands) ]])</f>
        <v>0</v>
      </c>
      <c r="X138" t="s">
        <v>24</v>
      </c>
    </row>
    <row r="139" spans="1:24" x14ac:dyDescent="0.25">
      <c r="A139" t="s">
        <v>722</v>
      </c>
      <c r="B139" t="s">
        <v>24</v>
      </c>
      <c r="C139" t="s">
        <v>24</v>
      </c>
      <c r="D139" s="6"/>
      <c r="E139" t="s">
        <v>24</v>
      </c>
      <c r="F139" t="s">
        <v>24</v>
      </c>
      <c r="G139" t="s">
        <v>24</v>
      </c>
      <c r="I139" t="s">
        <v>24</v>
      </c>
      <c r="J139" t="s">
        <v>709</v>
      </c>
      <c r="K139" s="14" t="s">
        <v>2805</v>
      </c>
      <c r="L139" s="1" t="s">
        <v>24</v>
      </c>
      <c r="M139" s="1" t="s">
        <v>24</v>
      </c>
      <c r="N139" s="7" t="e">
        <f>YEAR(L139)</f>
        <v>#VALUE!</v>
      </c>
      <c r="O139" t="str">
        <f>TEXT(L139,"mmmm")</f>
        <v/>
      </c>
      <c r="P139" t="s">
        <v>24</v>
      </c>
      <c r="Q139" t="s">
        <v>24</v>
      </c>
      <c r="S139" t="s">
        <v>24</v>
      </c>
      <c r="T139" t="s">
        <v>24</v>
      </c>
      <c r="U139" t="s">
        <v>24</v>
      </c>
      <c r="V139">
        <f>SUM(Eden___Team_1_LeadSheet__Master__11bb1ecc56d3816aa547eb02f2f7caea[[#This Row],[Employee Size]],Eden___Team_1_LeadSheet__Master__11bb1ecc56d3816aa547eb02f2f7caea[[#This Row],[Targeted Lives (depentands) ]])</f>
        <v>0</v>
      </c>
      <c r="X139" t="s">
        <v>24</v>
      </c>
    </row>
    <row r="140" spans="1:24" x14ac:dyDescent="0.25">
      <c r="A140" t="s">
        <v>726</v>
      </c>
      <c r="B140" t="s">
        <v>24</v>
      </c>
      <c r="C140" t="s">
        <v>24</v>
      </c>
      <c r="D140" s="6"/>
      <c r="E140" t="s">
        <v>24</v>
      </c>
      <c r="F140" t="s">
        <v>24</v>
      </c>
      <c r="G140" t="s">
        <v>24</v>
      </c>
      <c r="I140" t="s">
        <v>24</v>
      </c>
      <c r="J140" t="s">
        <v>709</v>
      </c>
      <c r="K140" s="14" t="s">
        <v>2805</v>
      </c>
      <c r="L140" s="1" t="s">
        <v>24</v>
      </c>
      <c r="M140" s="1" t="s">
        <v>24</v>
      </c>
      <c r="N140" s="7" t="e">
        <f>YEAR(L140)</f>
        <v>#VALUE!</v>
      </c>
      <c r="O140" t="str">
        <f>TEXT(L140,"mmmm")</f>
        <v/>
      </c>
      <c r="P140" t="s">
        <v>24</v>
      </c>
      <c r="Q140" t="s">
        <v>24</v>
      </c>
      <c r="S140" t="s">
        <v>24</v>
      </c>
      <c r="T140" t="s">
        <v>24</v>
      </c>
      <c r="U140" t="s">
        <v>24</v>
      </c>
      <c r="V140">
        <f>SUM(Eden___Team_1_LeadSheet__Master__11bb1ecc56d3816aa547eb02f2f7caea[[#This Row],[Employee Size]],Eden___Team_1_LeadSheet__Master__11bb1ecc56d3816aa547eb02f2f7caea[[#This Row],[Targeted Lives (depentands) ]])</f>
        <v>0</v>
      </c>
      <c r="X140" t="s">
        <v>24</v>
      </c>
    </row>
    <row r="141" spans="1:24" x14ac:dyDescent="0.25">
      <c r="A141" t="s">
        <v>721</v>
      </c>
      <c r="B141" t="s">
        <v>24</v>
      </c>
      <c r="C141" t="s">
        <v>24</v>
      </c>
      <c r="D141" s="6"/>
      <c r="E141" t="s">
        <v>24</v>
      </c>
      <c r="F141" t="s">
        <v>24</v>
      </c>
      <c r="G141" t="s">
        <v>24</v>
      </c>
      <c r="I141" t="s">
        <v>24</v>
      </c>
      <c r="J141" t="s">
        <v>709</v>
      </c>
      <c r="K141" s="14" t="s">
        <v>2805</v>
      </c>
      <c r="L141" s="1" t="s">
        <v>24</v>
      </c>
      <c r="M141" s="1" t="s">
        <v>24</v>
      </c>
      <c r="N141" s="7" t="e">
        <f>YEAR(L141)</f>
        <v>#VALUE!</v>
      </c>
      <c r="O141" t="str">
        <f>TEXT(L141,"mmmm")</f>
        <v/>
      </c>
      <c r="P141" t="s">
        <v>24</v>
      </c>
      <c r="Q141" t="s">
        <v>24</v>
      </c>
      <c r="S141" t="s">
        <v>24</v>
      </c>
      <c r="T141" t="s">
        <v>24</v>
      </c>
      <c r="U141" t="s">
        <v>24</v>
      </c>
      <c r="V141">
        <f>SUM(Eden___Team_1_LeadSheet__Master__11bb1ecc56d3816aa547eb02f2f7caea[[#This Row],[Employee Size]],Eden___Team_1_LeadSheet__Master__11bb1ecc56d3816aa547eb02f2f7caea[[#This Row],[Targeted Lives (depentands) ]])</f>
        <v>0</v>
      </c>
      <c r="X141" t="s">
        <v>24</v>
      </c>
    </row>
    <row r="142" spans="1:24" x14ac:dyDescent="0.25">
      <c r="A142" t="s">
        <v>727</v>
      </c>
      <c r="B142" t="s">
        <v>24</v>
      </c>
      <c r="C142" t="s">
        <v>24</v>
      </c>
      <c r="D142" s="6"/>
      <c r="E142" t="s">
        <v>24</v>
      </c>
      <c r="F142" t="s">
        <v>24</v>
      </c>
      <c r="G142" t="s">
        <v>24</v>
      </c>
      <c r="I142" t="s">
        <v>24</v>
      </c>
      <c r="J142" t="s">
        <v>709</v>
      </c>
      <c r="K142" s="14" t="s">
        <v>2805</v>
      </c>
      <c r="L142" s="1" t="s">
        <v>24</v>
      </c>
      <c r="M142" s="1" t="s">
        <v>24</v>
      </c>
      <c r="N142" s="7" t="e">
        <f>YEAR(L142)</f>
        <v>#VALUE!</v>
      </c>
      <c r="O142" t="str">
        <f>TEXT(L142,"mmmm")</f>
        <v/>
      </c>
      <c r="P142" t="s">
        <v>24</v>
      </c>
      <c r="Q142" t="s">
        <v>24</v>
      </c>
      <c r="S142" t="s">
        <v>24</v>
      </c>
      <c r="T142" t="s">
        <v>24</v>
      </c>
      <c r="U142" t="s">
        <v>24</v>
      </c>
      <c r="V142">
        <f>SUM(Eden___Team_1_LeadSheet__Master__11bb1ecc56d3816aa547eb02f2f7caea[[#This Row],[Employee Size]],Eden___Team_1_LeadSheet__Master__11bb1ecc56d3816aa547eb02f2f7caea[[#This Row],[Targeted Lives (depentands) ]])</f>
        <v>0</v>
      </c>
      <c r="X142" t="s">
        <v>24</v>
      </c>
    </row>
    <row r="143" spans="1:24" x14ac:dyDescent="0.25">
      <c r="A143" t="s">
        <v>738</v>
      </c>
      <c r="B143" t="s">
        <v>24</v>
      </c>
      <c r="C143" t="s">
        <v>24</v>
      </c>
      <c r="D143" s="6"/>
      <c r="E143" t="s">
        <v>24</v>
      </c>
      <c r="F143" t="s">
        <v>24</v>
      </c>
      <c r="G143" t="s">
        <v>24</v>
      </c>
      <c r="I143" t="s">
        <v>24</v>
      </c>
      <c r="J143" t="s">
        <v>709</v>
      </c>
      <c r="K143" s="14" t="s">
        <v>2805</v>
      </c>
      <c r="L143" s="1" t="s">
        <v>24</v>
      </c>
      <c r="M143" s="1" t="s">
        <v>24</v>
      </c>
      <c r="N143" s="7" t="e">
        <f>YEAR(L143)</f>
        <v>#VALUE!</v>
      </c>
      <c r="O143" t="str">
        <f>TEXT(L143,"mmmm")</f>
        <v/>
      </c>
      <c r="P143" t="s">
        <v>24</v>
      </c>
      <c r="Q143" t="s">
        <v>24</v>
      </c>
      <c r="S143" t="s">
        <v>24</v>
      </c>
      <c r="T143" t="s">
        <v>24</v>
      </c>
      <c r="U143" t="s">
        <v>24</v>
      </c>
      <c r="V143">
        <f>SUM(Eden___Team_1_LeadSheet__Master__11bb1ecc56d3816aa547eb02f2f7caea[[#This Row],[Employee Size]],Eden___Team_1_LeadSheet__Master__11bb1ecc56d3816aa547eb02f2f7caea[[#This Row],[Targeted Lives (depentands) ]])</f>
        <v>0</v>
      </c>
      <c r="X143" t="s">
        <v>24</v>
      </c>
    </row>
    <row r="144" spans="1:24" x14ac:dyDescent="0.25">
      <c r="A144" t="s">
        <v>731</v>
      </c>
      <c r="B144" t="s">
        <v>24</v>
      </c>
      <c r="C144" t="s">
        <v>24</v>
      </c>
      <c r="D144" s="6"/>
      <c r="E144" t="s">
        <v>24</v>
      </c>
      <c r="F144" t="s">
        <v>24</v>
      </c>
      <c r="G144" t="s">
        <v>24</v>
      </c>
      <c r="I144" t="s">
        <v>24</v>
      </c>
      <c r="J144" t="s">
        <v>709</v>
      </c>
      <c r="K144" s="14" t="s">
        <v>2805</v>
      </c>
      <c r="L144" s="1" t="s">
        <v>24</v>
      </c>
      <c r="M144" s="1" t="s">
        <v>24</v>
      </c>
      <c r="N144" s="7" t="e">
        <f>YEAR(L144)</f>
        <v>#VALUE!</v>
      </c>
      <c r="O144" t="str">
        <f>TEXT(L144,"mmmm")</f>
        <v/>
      </c>
      <c r="P144" t="s">
        <v>24</v>
      </c>
      <c r="Q144" t="s">
        <v>24</v>
      </c>
      <c r="S144" t="s">
        <v>24</v>
      </c>
      <c r="T144" t="s">
        <v>24</v>
      </c>
      <c r="U144" t="s">
        <v>24</v>
      </c>
      <c r="V144">
        <f>SUM(Eden___Team_1_LeadSheet__Master__11bb1ecc56d3816aa547eb02f2f7caea[[#This Row],[Employee Size]],Eden___Team_1_LeadSheet__Master__11bb1ecc56d3816aa547eb02f2f7caea[[#This Row],[Targeted Lives (depentands) ]])</f>
        <v>0</v>
      </c>
      <c r="X144" t="s">
        <v>24</v>
      </c>
    </row>
    <row r="145" spans="1:24" x14ac:dyDescent="0.25">
      <c r="A145" t="s">
        <v>730</v>
      </c>
      <c r="B145" t="s">
        <v>24</v>
      </c>
      <c r="C145" t="s">
        <v>24</v>
      </c>
      <c r="D145" s="6"/>
      <c r="E145" t="s">
        <v>24</v>
      </c>
      <c r="F145" t="s">
        <v>24</v>
      </c>
      <c r="G145" t="s">
        <v>24</v>
      </c>
      <c r="I145" t="s">
        <v>24</v>
      </c>
      <c r="J145" t="s">
        <v>709</v>
      </c>
      <c r="K145" s="14" t="s">
        <v>2805</v>
      </c>
      <c r="L145" s="1" t="s">
        <v>24</v>
      </c>
      <c r="M145" s="1" t="s">
        <v>24</v>
      </c>
      <c r="N145" s="7" t="e">
        <f>YEAR(L145)</f>
        <v>#VALUE!</v>
      </c>
      <c r="O145" t="str">
        <f>TEXT(L145,"mmmm")</f>
        <v/>
      </c>
      <c r="P145" t="s">
        <v>24</v>
      </c>
      <c r="Q145" t="s">
        <v>24</v>
      </c>
      <c r="S145" t="s">
        <v>24</v>
      </c>
      <c r="T145" t="s">
        <v>24</v>
      </c>
      <c r="U145" t="s">
        <v>24</v>
      </c>
      <c r="V145">
        <f>SUM(Eden___Team_1_LeadSheet__Master__11bb1ecc56d3816aa547eb02f2f7caea[[#This Row],[Employee Size]],Eden___Team_1_LeadSheet__Master__11bb1ecc56d3816aa547eb02f2f7caea[[#This Row],[Targeted Lives (depentands) ]])</f>
        <v>0</v>
      </c>
      <c r="X145" t="s">
        <v>24</v>
      </c>
    </row>
    <row r="146" spans="1:24" x14ac:dyDescent="0.25">
      <c r="A146" t="s">
        <v>728</v>
      </c>
      <c r="B146" t="s">
        <v>24</v>
      </c>
      <c r="C146" t="s">
        <v>24</v>
      </c>
      <c r="D146" s="6"/>
      <c r="E146" t="s">
        <v>24</v>
      </c>
      <c r="F146" t="s">
        <v>24</v>
      </c>
      <c r="G146" t="s">
        <v>24</v>
      </c>
      <c r="I146" t="s">
        <v>24</v>
      </c>
      <c r="J146" t="s">
        <v>709</v>
      </c>
      <c r="K146" s="14" t="s">
        <v>2805</v>
      </c>
      <c r="L146" s="1" t="s">
        <v>24</v>
      </c>
      <c r="M146" s="1" t="s">
        <v>24</v>
      </c>
      <c r="N146" s="7" t="e">
        <f>YEAR(L146)</f>
        <v>#VALUE!</v>
      </c>
      <c r="O146" t="str">
        <f>TEXT(L146,"mmmm")</f>
        <v/>
      </c>
      <c r="P146" t="s">
        <v>24</v>
      </c>
      <c r="Q146" t="s">
        <v>24</v>
      </c>
      <c r="S146" t="s">
        <v>24</v>
      </c>
      <c r="T146" t="s">
        <v>24</v>
      </c>
      <c r="U146" t="s">
        <v>224</v>
      </c>
      <c r="V146">
        <f>SUM(Eden___Team_1_LeadSheet__Master__11bb1ecc56d3816aa547eb02f2f7caea[[#This Row],[Employee Size]],Eden___Team_1_LeadSheet__Master__11bb1ecc56d3816aa547eb02f2f7caea[[#This Row],[Targeted Lives (depentands) ]])</f>
        <v>0</v>
      </c>
      <c r="X146" t="s">
        <v>25</v>
      </c>
    </row>
    <row r="147" spans="1:24" x14ac:dyDescent="0.25">
      <c r="A147" t="s">
        <v>719</v>
      </c>
      <c r="B147" t="s">
        <v>24</v>
      </c>
      <c r="C147" t="s">
        <v>24</v>
      </c>
      <c r="D147" s="6"/>
      <c r="E147" t="s">
        <v>24</v>
      </c>
      <c r="F147" t="s">
        <v>24</v>
      </c>
      <c r="G147" t="s">
        <v>24</v>
      </c>
      <c r="I147" t="s">
        <v>24</v>
      </c>
      <c r="J147" t="s">
        <v>709</v>
      </c>
      <c r="K147" s="14" t="s">
        <v>2805</v>
      </c>
      <c r="L147" s="1" t="s">
        <v>24</v>
      </c>
      <c r="M147" s="1" t="s">
        <v>24</v>
      </c>
      <c r="N147" s="7" t="e">
        <f>YEAR(L147)</f>
        <v>#VALUE!</v>
      </c>
      <c r="O147" t="str">
        <f>TEXT(L147,"mmmm")</f>
        <v/>
      </c>
      <c r="P147" t="s">
        <v>24</v>
      </c>
      <c r="Q147" t="s">
        <v>24</v>
      </c>
      <c r="S147" t="s">
        <v>24</v>
      </c>
      <c r="T147" t="s">
        <v>24</v>
      </c>
      <c r="U147" t="s">
        <v>24</v>
      </c>
      <c r="V147">
        <f>SUM(Eden___Team_1_LeadSheet__Master__11bb1ecc56d3816aa547eb02f2f7caea[[#This Row],[Employee Size]],Eden___Team_1_LeadSheet__Master__11bb1ecc56d3816aa547eb02f2f7caea[[#This Row],[Targeted Lives (depentands) ]])</f>
        <v>0</v>
      </c>
      <c r="X147" t="s">
        <v>24</v>
      </c>
    </row>
    <row r="148" spans="1:24" x14ac:dyDescent="0.25">
      <c r="A148" t="s">
        <v>720</v>
      </c>
      <c r="B148" t="s">
        <v>24</v>
      </c>
      <c r="C148" t="s">
        <v>24</v>
      </c>
      <c r="D148" s="6"/>
      <c r="E148" t="s">
        <v>24</v>
      </c>
      <c r="F148" t="s">
        <v>24</v>
      </c>
      <c r="G148" t="s">
        <v>24</v>
      </c>
      <c r="I148" t="s">
        <v>24</v>
      </c>
      <c r="J148" t="s">
        <v>709</v>
      </c>
      <c r="K148" s="14" t="s">
        <v>2805</v>
      </c>
      <c r="L148" s="1" t="s">
        <v>24</v>
      </c>
      <c r="M148" s="1" t="s">
        <v>24</v>
      </c>
      <c r="N148" s="7" t="e">
        <f>YEAR(L148)</f>
        <v>#VALUE!</v>
      </c>
      <c r="O148" t="str">
        <f>TEXT(L148,"mmmm")</f>
        <v/>
      </c>
      <c r="P148" t="s">
        <v>24</v>
      </c>
      <c r="Q148" t="s">
        <v>24</v>
      </c>
      <c r="S148" t="s">
        <v>24</v>
      </c>
      <c r="T148" t="s">
        <v>24</v>
      </c>
      <c r="U148" t="s">
        <v>24</v>
      </c>
      <c r="V148">
        <f>SUM(Eden___Team_1_LeadSheet__Master__11bb1ecc56d3816aa547eb02f2f7caea[[#This Row],[Employee Size]],Eden___Team_1_LeadSheet__Master__11bb1ecc56d3816aa547eb02f2f7caea[[#This Row],[Targeted Lives (depentands) ]])</f>
        <v>0</v>
      </c>
      <c r="X148" t="s">
        <v>24</v>
      </c>
    </row>
    <row r="149" spans="1:24" x14ac:dyDescent="0.25">
      <c r="A149" t="s">
        <v>708</v>
      </c>
      <c r="B149" t="s">
        <v>24</v>
      </c>
      <c r="C149" t="s">
        <v>24</v>
      </c>
      <c r="D149" s="6"/>
      <c r="E149" t="s">
        <v>24</v>
      </c>
      <c r="F149" t="s">
        <v>24</v>
      </c>
      <c r="G149" t="s">
        <v>24</v>
      </c>
      <c r="I149" t="s">
        <v>24</v>
      </c>
      <c r="J149" t="s">
        <v>709</v>
      </c>
      <c r="K149" s="14" t="s">
        <v>2805</v>
      </c>
      <c r="L149" s="1" t="s">
        <v>24</v>
      </c>
      <c r="M149" s="1" t="s">
        <v>24</v>
      </c>
      <c r="N149" s="7" t="e">
        <f>YEAR(L149)</f>
        <v>#VALUE!</v>
      </c>
      <c r="O149" t="str">
        <f>TEXT(L149,"mmmm")</f>
        <v/>
      </c>
      <c r="P149" t="s">
        <v>24</v>
      </c>
      <c r="Q149" t="s">
        <v>24</v>
      </c>
      <c r="S149" t="s">
        <v>24</v>
      </c>
      <c r="T149" t="s">
        <v>24</v>
      </c>
      <c r="U149" t="s">
        <v>24</v>
      </c>
      <c r="V149">
        <f>SUM(Eden___Team_1_LeadSheet__Master__11bb1ecc56d3816aa547eb02f2f7caea[[#This Row],[Employee Size]],Eden___Team_1_LeadSheet__Master__11bb1ecc56d3816aa547eb02f2f7caea[[#This Row],[Targeted Lives (depentands) ]])</f>
        <v>0</v>
      </c>
      <c r="X149" t="s">
        <v>24</v>
      </c>
    </row>
    <row r="150" spans="1:24" x14ac:dyDescent="0.25">
      <c r="A150" t="s">
        <v>748</v>
      </c>
      <c r="B150" t="s">
        <v>24</v>
      </c>
      <c r="C150" t="s">
        <v>42</v>
      </c>
      <c r="D150" s="6"/>
      <c r="E150" t="s">
        <v>24</v>
      </c>
      <c r="F150" t="s">
        <v>24</v>
      </c>
      <c r="G150" t="s">
        <v>24</v>
      </c>
      <c r="I150" t="s">
        <v>22</v>
      </c>
      <c r="J150" t="s">
        <v>709</v>
      </c>
      <c r="K150" s="14" t="s">
        <v>2805</v>
      </c>
      <c r="L150" s="1" t="s">
        <v>24</v>
      </c>
      <c r="M150" s="1" t="s">
        <v>24</v>
      </c>
      <c r="N150" s="7" t="e">
        <f>YEAR(L150)</f>
        <v>#VALUE!</v>
      </c>
      <c r="O150" t="str">
        <f>TEXT(L150,"mmmm")</f>
        <v/>
      </c>
      <c r="P150" t="s">
        <v>24</v>
      </c>
      <c r="Q150" t="s">
        <v>24</v>
      </c>
      <c r="S150" t="s">
        <v>24</v>
      </c>
      <c r="T150" t="s">
        <v>48</v>
      </c>
      <c r="U150" t="s">
        <v>749</v>
      </c>
      <c r="V150">
        <f>SUM(Eden___Team_1_LeadSheet__Master__11bb1ecc56d3816aa547eb02f2f7caea[[#This Row],[Employee Size]],Eden___Team_1_LeadSheet__Master__11bb1ecc56d3816aa547eb02f2f7caea[[#This Row],[Targeted Lives (depentands) ]])</f>
        <v>0</v>
      </c>
      <c r="X150" t="s">
        <v>750</v>
      </c>
    </row>
    <row r="151" spans="1:24" x14ac:dyDescent="0.25">
      <c r="A151" t="s">
        <v>24</v>
      </c>
      <c r="B151" t="s">
        <v>24</v>
      </c>
      <c r="C151" t="s">
        <v>24</v>
      </c>
      <c r="D151" s="6"/>
      <c r="E151" t="s">
        <v>24</v>
      </c>
      <c r="F151" t="s">
        <v>24</v>
      </c>
      <c r="G151" t="s">
        <v>24</v>
      </c>
      <c r="I151" t="s">
        <v>24</v>
      </c>
      <c r="J151" t="s">
        <v>707</v>
      </c>
      <c r="K151" s="14" t="s">
        <v>2807</v>
      </c>
      <c r="L151" s="1" t="s">
        <v>24</v>
      </c>
      <c r="M151" s="1" t="s">
        <v>24</v>
      </c>
      <c r="N151" s="7" t="e">
        <f>YEAR(L151)</f>
        <v>#VALUE!</v>
      </c>
      <c r="O151" t="str">
        <f>TEXT(L151,"mmmm")</f>
        <v/>
      </c>
      <c r="P151" t="s">
        <v>24</v>
      </c>
      <c r="Q151" t="s">
        <v>24</v>
      </c>
      <c r="S151" t="s">
        <v>24</v>
      </c>
      <c r="T151" t="s">
        <v>24</v>
      </c>
      <c r="U151" t="s">
        <v>130</v>
      </c>
      <c r="V151">
        <f>SUM(Eden___Team_1_LeadSheet__Master__11bb1ecc56d3816aa547eb02f2f7caea[[#This Row],[Employee Size]],Eden___Team_1_LeadSheet__Master__11bb1ecc56d3816aa547eb02f2f7caea[[#This Row],[Targeted Lives (depentands) ]])</f>
        <v>0</v>
      </c>
      <c r="X151" t="s">
        <v>24</v>
      </c>
    </row>
    <row r="152" spans="1:24" x14ac:dyDescent="0.25">
      <c r="A152" t="s">
        <v>700</v>
      </c>
      <c r="B152" t="s">
        <v>24</v>
      </c>
      <c r="C152" t="s">
        <v>28</v>
      </c>
      <c r="D152" s="6">
        <v>1225250</v>
      </c>
      <c r="E152" t="s">
        <v>701</v>
      </c>
      <c r="F152" t="s">
        <v>24</v>
      </c>
      <c r="G152" t="s">
        <v>24</v>
      </c>
      <c r="I152" t="s">
        <v>22</v>
      </c>
      <c r="J152" t="s">
        <v>702</v>
      </c>
      <c r="K152" s="14" t="s">
        <v>2808</v>
      </c>
      <c r="L152" s="1" t="s">
        <v>24</v>
      </c>
      <c r="M152" s="1" t="s">
        <v>24</v>
      </c>
      <c r="N152" s="7" t="e">
        <f>YEAR(L152)</f>
        <v>#VALUE!</v>
      </c>
      <c r="O152" t="str">
        <f>TEXT(L152,"mmmm")</f>
        <v/>
      </c>
      <c r="P152" t="s">
        <v>188</v>
      </c>
      <c r="Q152" t="s">
        <v>24</v>
      </c>
      <c r="R152">
        <v>2</v>
      </c>
      <c r="S152" t="s">
        <v>24</v>
      </c>
      <c r="T152" t="s">
        <v>24</v>
      </c>
      <c r="U152" t="s">
        <v>289</v>
      </c>
      <c r="V152">
        <f>SUM(Eden___Team_1_LeadSheet__Master__11bb1ecc56d3816aa547eb02f2f7caea[[#This Row],[Employee Size]],Eden___Team_1_LeadSheet__Master__11bb1ecc56d3816aa547eb02f2f7caea[[#This Row],[Targeted Lives (depentands) ]])</f>
        <v>2</v>
      </c>
      <c r="X152" t="s">
        <v>703</v>
      </c>
    </row>
    <row r="153" spans="1:24" x14ac:dyDescent="0.25">
      <c r="A153" t="s">
        <v>24</v>
      </c>
      <c r="B153" t="s">
        <v>24</v>
      </c>
      <c r="C153" t="s">
        <v>24</v>
      </c>
      <c r="D153" s="6"/>
      <c r="E153" t="s">
        <v>24</v>
      </c>
      <c r="F153" t="s">
        <v>24</v>
      </c>
      <c r="G153" t="s">
        <v>24</v>
      </c>
      <c r="I153" t="s">
        <v>24</v>
      </c>
      <c r="J153" t="s">
        <v>362</v>
      </c>
      <c r="K153" s="14" t="s">
        <v>2806</v>
      </c>
      <c r="L153" s="1" t="s">
        <v>24</v>
      </c>
      <c r="M153" s="1" t="s">
        <v>24</v>
      </c>
      <c r="N153" s="7" t="e">
        <f>YEAR(L153)</f>
        <v>#VALUE!</v>
      </c>
      <c r="O153" t="str">
        <f>TEXT(L153,"mmmm")</f>
        <v/>
      </c>
      <c r="P153" t="s">
        <v>24</v>
      </c>
      <c r="Q153" t="s">
        <v>24</v>
      </c>
      <c r="S153" t="s">
        <v>24</v>
      </c>
      <c r="T153" t="s">
        <v>24</v>
      </c>
      <c r="U153" t="s">
        <v>583</v>
      </c>
      <c r="V153">
        <f>SUM(Eden___Team_1_LeadSheet__Master__11bb1ecc56d3816aa547eb02f2f7caea[[#This Row],[Employee Size]],Eden___Team_1_LeadSheet__Master__11bb1ecc56d3816aa547eb02f2f7caea[[#This Row],[Targeted Lives (depentands) ]])</f>
        <v>0</v>
      </c>
      <c r="X153" t="s">
        <v>25</v>
      </c>
    </row>
    <row r="154" spans="1:24" x14ac:dyDescent="0.25">
      <c r="A154" t="s">
        <v>24</v>
      </c>
      <c r="B154" t="s">
        <v>24</v>
      </c>
      <c r="C154" t="s">
        <v>24</v>
      </c>
      <c r="D154" s="6"/>
      <c r="E154" t="s">
        <v>24</v>
      </c>
      <c r="F154" t="s">
        <v>24</v>
      </c>
      <c r="G154" t="s">
        <v>24</v>
      </c>
      <c r="I154" t="s">
        <v>24</v>
      </c>
      <c r="J154" t="s">
        <v>362</v>
      </c>
      <c r="K154" s="14" t="s">
        <v>2806</v>
      </c>
      <c r="L154" s="1" t="s">
        <v>24</v>
      </c>
      <c r="M154" s="1" t="s">
        <v>24</v>
      </c>
      <c r="N154" s="7" t="e">
        <f>YEAR(L154)</f>
        <v>#VALUE!</v>
      </c>
      <c r="O154" t="str">
        <f>TEXT(L154,"mmmm")</f>
        <v/>
      </c>
      <c r="P154" t="s">
        <v>24</v>
      </c>
      <c r="Q154" t="s">
        <v>24</v>
      </c>
      <c r="S154" t="s">
        <v>24</v>
      </c>
      <c r="T154" t="s">
        <v>24</v>
      </c>
      <c r="U154" t="s">
        <v>24</v>
      </c>
      <c r="V154">
        <f>SUM(Eden___Team_1_LeadSheet__Master__11bb1ecc56d3816aa547eb02f2f7caea[[#This Row],[Employee Size]],Eden___Team_1_LeadSheet__Master__11bb1ecc56d3816aa547eb02f2f7caea[[#This Row],[Targeted Lives (depentands) ]])</f>
        <v>0</v>
      </c>
      <c r="X154" t="s">
        <v>24</v>
      </c>
    </row>
    <row r="155" spans="1:24" x14ac:dyDescent="0.25">
      <c r="A155" t="s">
        <v>2835</v>
      </c>
      <c r="B155" t="s">
        <v>24</v>
      </c>
      <c r="C155" t="s">
        <v>24</v>
      </c>
      <c r="D155" s="6"/>
      <c r="E155" t="s">
        <v>24</v>
      </c>
      <c r="F155" t="s">
        <v>24</v>
      </c>
      <c r="G155" t="s">
        <v>24</v>
      </c>
      <c r="I155" t="s">
        <v>24</v>
      </c>
      <c r="J155" t="s">
        <v>362</v>
      </c>
      <c r="K155" s="14" t="s">
        <v>2806</v>
      </c>
      <c r="L155" s="1" t="s">
        <v>24</v>
      </c>
      <c r="M155" s="1" t="s">
        <v>24</v>
      </c>
      <c r="N155" s="7" t="e">
        <f>YEAR(L155)</f>
        <v>#VALUE!</v>
      </c>
      <c r="O155" t="str">
        <f>TEXT(L155,"mmmm")</f>
        <v/>
      </c>
      <c r="P155" t="s">
        <v>24</v>
      </c>
      <c r="Q155" t="s">
        <v>24</v>
      </c>
      <c r="S155" t="s">
        <v>24</v>
      </c>
      <c r="T155" t="s">
        <v>24</v>
      </c>
      <c r="U155" t="s">
        <v>116</v>
      </c>
      <c r="V155">
        <f>SUM(Eden___Team_1_LeadSheet__Master__11bb1ecc56d3816aa547eb02f2f7caea[[#This Row],[Employee Size]],Eden___Team_1_LeadSheet__Master__11bb1ecc56d3816aa547eb02f2f7caea[[#This Row],[Targeted Lives (depentands) ]])</f>
        <v>0</v>
      </c>
      <c r="X155" t="s">
        <v>25</v>
      </c>
    </row>
    <row r="156" spans="1:24" x14ac:dyDescent="0.25">
      <c r="A156" t="s">
        <v>584</v>
      </c>
      <c r="B156" t="s">
        <v>24</v>
      </c>
      <c r="C156" t="s">
        <v>24</v>
      </c>
      <c r="D156" s="6"/>
      <c r="E156" t="s">
        <v>24</v>
      </c>
      <c r="F156" t="s">
        <v>24</v>
      </c>
      <c r="G156" t="s">
        <v>24</v>
      </c>
      <c r="I156" t="s">
        <v>24</v>
      </c>
      <c r="J156" t="s">
        <v>362</v>
      </c>
      <c r="K156" s="14" t="s">
        <v>2806</v>
      </c>
      <c r="L156" s="1" t="s">
        <v>24</v>
      </c>
      <c r="M156" s="1" t="s">
        <v>24</v>
      </c>
      <c r="N156" s="7" t="e">
        <f>YEAR(L156)</f>
        <v>#VALUE!</v>
      </c>
      <c r="O156" t="str">
        <f>TEXT(L156,"mmmm")</f>
        <v/>
      </c>
      <c r="P156" t="s">
        <v>24</v>
      </c>
      <c r="Q156" t="s">
        <v>24</v>
      </c>
      <c r="S156" t="s">
        <v>24</v>
      </c>
      <c r="T156" t="s">
        <v>24</v>
      </c>
      <c r="U156" t="s">
        <v>24</v>
      </c>
      <c r="V156">
        <f>SUM(Eden___Team_1_LeadSheet__Master__11bb1ecc56d3816aa547eb02f2f7caea[[#This Row],[Employee Size]],Eden___Team_1_LeadSheet__Master__11bb1ecc56d3816aa547eb02f2f7caea[[#This Row],[Targeted Lives (depentands) ]])</f>
        <v>0</v>
      </c>
      <c r="X156" t="s">
        <v>24</v>
      </c>
    </row>
    <row r="157" spans="1:24" x14ac:dyDescent="0.25">
      <c r="A157" t="s">
        <v>653</v>
      </c>
      <c r="B157" t="s">
        <v>24</v>
      </c>
      <c r="C157" t="s">
        <v>24</v>
      </c>
      <c r="D157" s="6"/>
      <c r="E157" t="s">
        <v>24</v>
      </c>
      <c r="F157" t="s">
        <v>24</v>
      </c>
      <c r="G157" t="s">
        <v>24</v>
      </c>
      <c r="I157" t="s">
        <v>24</v>
      </c>
      <c r="J157" t="s">
        <v>362</v>
      </c>
      <c r="K157" s="14" t="s">
        <v>2806</v>
      </c>
      <c r="L157" s="1" t="s">
        <v>24</v>
      </c>
      <c r="M157" s="1" t="s">
        <v>46</v>
      </c>
      <c r="N157" s="7" t="e">
        <f>YEAR(L157)</f>
        <v>#VALUE!</v>
      </c>
      <c r="O157" t="str">
        <f>TEXT(L157,"mmmm")</f>
        <v/>
      </c>
      <c r="P157" t="s">
        <v>24</v>
      </c>
      <c r="Q157" t="s">
        <v>24</v>
      </c>
      <c r="S157" t="s">
        <v>24</v>
      </c>
      <c r="T157" t="s">
        <v>24</v>
      </c>
      <c r="U157" t="s">
        <v>46</v>
      </c>
      <c r="V157">
        <f>SUM(Eden___Team_1_LeadSheet__Master__11bb1ecc56d3816aa547eb02f2f7caea[[#This Row],[Employee Size]],Eden___Team_1_LeadSheet__Master__11bb1ecc56d3816aa547eb02f2f7caea[[#This Row],[Targeted Lives (depentands) ]])</f>
        <v>0</v>
      </c>
      <c r="X157" t="s">
        <v>654</v>
      </c>
    </row>
    <row r="158" spans="1:24" x14ac:dyDescent="0.25">
      <c r="A158" t="s">
        <v>479</v>
      </c>
      <c r="B158" t="s">
        <v>24</v>
      </c>
      <c r="C158" t="s">
        <v>24</v>
      </c>
      <c r="D158" s="6"/>
      <c r="E158" t="s">
        <v>24</v>
      </c>
      <c r="F158" t="s">
        <v>24</v>
      </c>
      <c r="G158" t="s">
        <v>24</v>
      </c>
      <c r="I158" t="s">
        <v>24</v>
      </c>
      <c r="J158" t="s">
        <v>362</v>
      </c>
      <c r="K158" s="14" t="s">
        <v>2806</v>
      </c>
      <c r="L158" s="1" t="s">
        <v>24</v>
      </c>
      <c r="M158" s="1" t="s">
        <v>480</v>
      </c>
      <c r="N158" s="7" t="e">
        <f>YEAR(L158)</f>
        <v>#VALUE!</v>
      </c>
      <c r="O158" t="str">
        <f>TEXT(L158,"mmmm")</f>
        <v/>
      </c>
      <c r="P158" t="s">
        <v>24</v>
      </c>
      <c r="Q158" t="s">
        <v>24</v>
      </c>
      <c r="S158" t="s">
        <v>24</v>
      </c>
      <c r="T158" t="s">
        <v>24</v>
      </c>
      <c r="U158" t="s">
        <v>480</v>
      </c>
      <c r="V158">
        <f>SUM(Eden___Team_1_LeadSheet__Master__11bb1ecc56d3816aa547eb02f2f7caea[[#This Row],[Employee Size]],Eden___Team_1_LeadSheet__Master__11bb1ecc56d3816aa547eb02f2f7caea[[#This Row],[Targeted Lives (depentands) ]])</f>
        <v>0</v>
      </c>
      <c r="X158" t="s">
        <v>25</v>
      </c>
    </row>
    <row r="159" spans="1:24" x14ac:dyDescent="0.25">
      <c r="A159" t="s">
        <v>478</v>
      </c>
      <c r="B159" t="s">
        <v>24</v>
      </c>
      <c r="C159" t="s">
        <v>24</v>
      </c>
      <c r="D159" s="6"/>
      <c r="E159" t="s">
        <v>24</v>
      </c>
      <c r="F159" t="s">
        <v>24</v>
      </c>
      <c r="G159" t="s">
        <v>24</v>
      </c>
      <c r="I159" t="s">
        <v>24</v>
      </c>
      <c r="J159" t="s">
        <v>362</v>
      </c>
      <c r="K159" s="14" t="s">
        <v>2806</v>
      </c>
      <c r="L159" s="1" t="s">
        <v>24</v>
      </c>
      <c r="M159" s="1" t="s">
        <v>24</v>
      </c>
      <c r="N159" s="7" t="e">
        <f>YEAR(L159)</f>
        <v>#VALUE!</v>
      </c>
      <c r="O159" t="str">
        <f>TEXT(L159,"mmmm")</f>
        <v/>
      </c>
      <c r="P159" t="s">
        <v>24</v>
      </c>
      <c r="Q159" t="s">
        <v>24</v>
      </c>
      <c r="S159" t="s">
        <v>24</v>
      </c>
      <c r="T159" t="s">
        <v>24</v>
      </c>
      <c r="U159" t="s">
        <v>24</v>
      </c>
      <c r="V159">
        <f>SUM(Eden___Team_1_LeadSheet__Master__11bb1ecc56d3816aa547eb02f2f7caea[[#This Row],[Employee Size]],Eden___Team_1_LeadSheet__Master__11bb1ecc56d3816aa547eb02f2f7caea[[#This Row],[Targeted Lives (depentands) ]])</f>
        <v>0</v>
      </c>
      <c r="X159" t="s">
        <v>24</v>
      </c>
    </row>
    <row r="160" spans="1:24" x14ac:dyDescent="0.25">
      <c r="A160" t="s">
        <v>614</v>
      </c>
      <c r="B160" t="s">
        <v>24</v>
      </c>
      <c r="C160" t="s">
        <v>24</v>
      </c>
      <c r="D160" s="6"/>
      <c r="E160" t="s">
        <v>24</v>
      </c>
      <c r="F160" t="s">
        <v>24</v>
      </c>
      <c r="G160" t="s">
        <v>24</v>
      </c>
      <c r="I160" t="s">
        <v>24</v>
      </c>
      <c r="J160" t="s">
        <v>362</v>
      </c>
      <c r="K160" s="14" t="s">
        <v>2806</v>
      </c>
      <c r="L160" s="1" t="s">
        <v>24</v>
      </c>
      <c r="M160" s="1" t="s">
        <v>24</v>
      </c>
      <c r="N160" s="7" t="e">
        <f>YEAR(L160)</f>
        <v>#VALUE!</v>
      </c>
      <c r="O160" t="str">
        <f>TEXT(L160,"mmmm")</f>
        <v/>
      </c>
      <c r="P160" t="s">
        <v>24</v>
      </c>
      <c r="Q160" t="s">
        <v>24</v>
      </c>
      <c r="S160" t="s">
        <v>24</v>
      </c>
      <c r="T160" t="s">
        <v>24</v>
      </c>
      <c r="U160" t="s">
        <v>340</v>
      </c>
      <c r="V160">
        <f>SUM(Eden___Team_1_LeadSheet__Master__11bb1ecc56d3816aa547eb02f2f7caea[[#This Row],[Employee Size]],Eden___Team_1_LeadSheet__Master__11bb1ecc56d3816aa547eb02f2f7caea[[#This Row],[Targeted Lives (depentands) ]])</f>
        <v>0</v>
      </c>
      <c r="X160" t="s">
        <v>25</v>
      </c>
    </row>
    <row r="161" spans="1:24" x14ac:dyDescent="0.25">
      <c r="A161" t="s">
        <v>502</v>
      </c>
      <c r="B161" t="s">
        <v>24</v>
      </c>
      <c r="C161" t="s">
        <v>24</v>
      </c>
      <c r="D161" s="6"/>
      <c r="E161" t="s">
        <v>24</v>
      </c>
      <c r="F161" t="s">
        <v>24</v>
      </c>
      <c r="G161" t="s">
        <v>24</v>
      </c>
      <c r="I161" t="s">
        <v>24</v>
      </c>
      <c r="J161" t="s">
        <v>362</v>
      </c>
      <c r="K161" s="14" t="s">
        <v>2806</v>
      </c>
      <c r="L161" s="1" t="s">
        <v>24</v>
      </c>
      <c r="M161" s="1" t="s">
        <v>24</v>
      </c>
      <c r="N161" s="7" t="e">
        <f>YEAR(L161)</f>
        <v>#VALUE!</v>
      </c>
      <c r="O161" t="str">
        <f>TEXT(L161,"mmmm")</f>
        <v/>
      </c>
      <c r="P161" t="s">
        <v>24</v>
      </c>
      <c r="Q161" t="s">
        <v>24</v>
      </c>
      <c r="S161" t="s">
        <v>24</v>
      </c>
      <c r="T161" t="s">
        <v>24</v>
      </c>
      <c r="U161" t="s">
        <v>24</v>
      </c>
      <c r="V161">
        <f>SUM(Eden___Team_1_LeadSheet__Master__11bb1ecc56d3816aa547eb02f2f7caea[[#This Row],[Employee Size]],Eden___Team_1_LeadSheet__Master__11bb1ecc56d3816aa547eb02f2f7caea[[#This Row],[Targeted Lives (depentands) ]])</f>
        <v>0</v>
      </c>
      <c r="X161" t="s">
        <v>24</v>
      </c>
    </row>
    <row r="162" spans="1:24" x14ac:dyDescent="0.25">
      <c r="A162" t="s">
        <v>613</v>
      </c>
      <c r="B162" t="s">
        <v>24</v>
      </c>
      <c r="C162" t="s">
        <v>24</v>
      </c>
      <c r="D162" s="6"/>
      <c r="E162" t="s">
        <v>24</v>
      </c>
      <c r="F162" t="s">
        <v>24</v>
      </c>
      <c r="G162" t="s">
        <v>24</v>
      </c>
      <c r="I162" t="s">
        <v>24</v>
      </c>
      <c r="J162" t="s">
        <v>362</v>
      </c>
      <c r="K162" s="14" t="s">
        <v>2806</v>
      </c>
      <c r="L162" s="1" t="s">
        <v>24</v>
      </c>
      <c r="M162" s="1" t="s">
        <v>24</v>
      </c>
      <c r="N162" s="7" t="e">
        <f>YEAR(L162)</f>
        <v>#VALUE!</v>
      </c>
      <c r="O162" t="str">
        <f>TEXT(L162,"mmmm")</f>
        <v/>
      </c>
      <c r="P162" t="s">
        <v>24</v>
      </c>
      <c r="Q162" t="s">
        <v>24</v>
      </c>
      <c r="S162" t="s">
        <v>24</v>
      </c>
      <c r="T162" t="s">
        <v>24</v>
      </c>
      <c r="U162" t="s">
        <v>24</v>
      </c>
      <c r="V162">
        <f>SUM(Eden___Team_1_LeadSheet__Master__11bb1ecc56d3816aa547eb02f2f7caea[[#This Row],[Employee Size]],Eden___Team_1_LeadSheet__Master__11bb1ecc56d3816aa547eb02f2f7caea[[#This Row],[Targeted Lives (depentands) ]])</f>
        <v>0</v>
      </c>
      <c r="X162" t="s">
        <v>24</v>
      </c>
    </row>
    <row r="163" spans="1:24" x14ac:dyDescent="0.25">
      <c r="A163" t="s">
        <v>603</v>
      </c>
      <c r="B163" t="s">
        <v>24</v>
      </c>
      <c r="C163" t="s">
        <v>24</v>
      </c>
      <c r="D163" s="6"/>
      <c r="E163" t="s">
        <v>24</v>
      </c>
      <c r="F163" t="s">
        <v>24</v>
      </c>
      <c r="G163" t="s">
        <v>24</v>
      </c>
      <c r="I163" t="s">
        <v>24</v>
      </c>
      <c r="J163" t="s">
        <v>362</v>
      </c>
      <c r="K163" s="14" t="s">
        <v>2806</v>
      </c>
      <c r="L163" s="1" t="s">
        <v>24</v>
      </c>
      <c r="M163" s="1" t="s">
        <v>24</v>
      </c>
      <c r="N163" s="7" t="e">
        <f>YEAR(L163)</f>
        <v>#VALUE!</v>
      </c>
      <c r="O163" t="str">
        <f>TEXT(L163,"mmmm")</f>
        <v/>
      </c>
      <c r="P163" t="s">
        <v>24</v>
      </c>
      <c r="Q163" t="s">
        <v>24</v>
      </c>
      <c r="S163" t="s">
        <v>24</v>
      </c>
      <c r="T163" t="s">
        <v>24</v>
      </c>
      <c r="U163" t="s">
        <v>290</v>
      </c>
      <c r="V163">
        <f>SUM(Eden___Team_1_LeadSheet__Master__11bb1ecc56d3816aa547eb02f2f7caea[[#This Row],[Employee Size]],Eden___Team_1_LeadSheet__Master__11bb1ecc56d3816aa547eb02f2f7caea[[#This Row],[Targeted Lives (depentands) ]])</f>
        <v>0</v>
      </c>
      <c r="X163" t="s">
        <v>25</v>
      </c>
    </row>
    <row r="164" spans="1:24" x14ac:dyDescent="0.25">
      <c r="A164" t="s">
        <v>574</v>
      </c>
      <c r="B164" t="s">
        <v>24</v>
      </c>
      <c r="C164" t="s">
        <v>24</v>
      </c>
      <c r="D164" s="6"/>
      <c r="E164" t="s">
        <v>24</v>
      </c>
      <c r="F164" t="s">
        <v>24</v>
      </c>
      <c r="G164" t="s">
        <v>24</v>
      </c>
      <c r="I164" t="s">
        <v>24</v>
      </c>
      <c r="J164" t="s">
        <v>362</v>
      </c>
      <c r="K164" s="14" t="s">
        <v>2806</v>
      </c>
      <c r="L164" s="1" t="s">
        <v>24</v>
      </c>
      <c r="M164" s="1" t="s">
        <v>24</v>
      </c>
      <c r="N164" s="7" t="e">
        <f>YEAR(L164)</f>
        <v>#VALUE!</v>
      </c>
      <c r="O164" t="str">
        <f>TEXT(L164,"mmmm")</f>
        <v/>
      </c>
      <c r="P164" t="s">
        <v>24</v>
      </c>
      <c r="Q164" t="s">
        <v>24</v>
      </c>
      <c r="S164" t="s">
        <v>24</v>
      </c>
      <c r="T164" t="s">
        <v>24</v>
      </c>
      <c r="U164" t="s">
        <v>24</v>
      </c>
      <c r="V164">
        <f>SUM(Eden___Team_1_LeadSheet__Master__11bb1ecc56d3816aa547eb02f2f7caea[[#This Row],[Employee Size]],Eden___Team_1_LeadSheet__Master__11bb1ecc56d3816aa547eb02f2f7caea[[#This Row],[Targeted Lives (depentands) ]])</f>
        <v>0</v>
      </c>
      <c r="X164" t="s">
        <v>24</v>
      </c>
    </row>
    <row r="165" spans="1:24" x14ac:dyDescent="0.25">
      <c r="A165" t="s">
        <v>602</v>
      </c>
      <c r="B165" t="s">
        <v>24</v>
      </c>
      <c r="C165" t="s">
        <v>24</v>
      </c>
      <c r="D165" s="6"/>
      <c r="E165" t="s">
        <v>24</v>
      </c>
      <c r="F165" t="s">
        <v>24</v>
      </c>
      <c r="G165" t="s">
        <v>24</v>
      </c>
      <c r="I165" t="s">
        <v>24</v>
      </c>
      <c r="J165" t="s">
        <v>362</v>
      </c>
      <c r="K165" s="14" t="s">
        <v>2806</v>
      </c>
      <c r="L165" s="1" t="s">
        <v>24</v>
      </c>
      <c r="M165" s="1" t="s">
        <v>24</v>
      </c>
      <c r="N165" s="7" t="e">
        <f>YEAR(L165)</f>
        <v>#VALUE!</v>
      </c>
      <c r="O165" t="str">
        <f>TEXT(L165,"mmmm")</f>
        <v/>
      </c>
      <c r="P165" t="s">
        <v>24</v>
      </c>
      <c r="Q165" t="s">
        <v>24</v>
      </c>
      <c r="S165" t="s">
        <v>24</v>
      </c>
      <c r="T165" t="s">
        <v>24</v>
      </c>
      <c r="U165" t="s">
        <v>346</v>
      </c>
      <c r="V165">
        <f>SUM(Eden___Team_1_LeadSheet__Master__11bb1ecc56d3816aa547eb02f2f7caea[[#This Row],[Employee Size]],Eden___Team_1_LeadSheet__Master__11bb1ecc56d3816aa547eb02f2f7caea[[#This Row],[Targeted Lives (depentands) ]])</f>
        <v>0</v>
      </c>
      <c r="X165" t="s">
        <v>25</v>
      </c>
    </row>
    <row r="166" spans="1:24" x14ac:dyDescent="0.25">
      <c r="A166" t="s">
        <v>576</v>
      </c>
      <c r="B166" t="s">
        <v>24</v>
      </c>
      <c r="C166" t="s">
        <v>24</v>
      </c>
      <c r="D166" s="6"/>
      <c r="E166" t="s">
        <v>24</v>
      </c>
      <c r="F166" t="s">
        <v>24</v>
      </c>
      <c r="G166" t="s">
        <v>24</v>
      </c>
      <c r="I166" t="s">
        <v>24</v>
      </c>
      <c r="J166" t="s">
        <v>362</v>
      </c>
      <c r="K166" s="14" t="s">
        <v>2806</v>
      </c>
      <c r="L166" s="1" t="s">
        <v>24</v>
      </c>
      <c r="M166" s="1" t="s">
        <v>24</v>
      </c>
      <c r="N166" s="7" t="e">
        <f>YEAR(L166)</f>
        <v>#VALUE!</v>
      </c>
      <c r="O166" t="str">
        <f>TEXT(L166,"mmmm")</f>
        <v/>
      </c>
      <c r="P166" t="s">
        <v>24</v>
      </c>
      <c r="Q166" t="s">
        <v>24</v>
      </c>
      <c r="S166" t="s">
        <v>24</v>
      </c>
      <c r="T166" t="s">
        <v>24</v>
      </c>
      <c r="U166" t="s">
        <v>577</v>
      </c>
      <c r="V166">
        <f>SUM(Eden___Team_1_LeadSheet__Master__11bb1ecc56d3816aa547eb02f2f7caea[[#This Row],[Employee Size]],Eden___Team_1_LeadSheet__Master__11bb1ecc56d3816aa547eb02f2f7caea[[#This Row],[Targeted Lives (depentands) ]])</f>
        <v>0</v>
      </c>
      <c r="X166" t="s">
        <v>25</v>
      </c>
    </row>
    <row r="167" spans="1:24" x14ac:dyDescent="0.25">
      <c r="A167" t="s">
        <v>405</v>
      </c>
      <c r="B167" t="s">
        <v>24</v>
      </c>
      <c r="C167" t="s">
        <v>24</v>
      </c>
      <c r="D167" s="6"/>
      <c r="E167" t="s">
        <v>24</v>
      </c>
      <c r="F167" t="s">
        <v>24</v>
      </c>
      <c r="G167" t="s">
        <v>24</v>
      </c>
      <c r="I167" t="s">
        <v>24</v>
      </c>
      <c r="J167" t="s">
        <v>362</v>
      </c>
      <c r="K167" s="14" t="s">
        <v>2806</v>
      </c>
      <c r="L167" s="1" t="s">
        <v>24</v>
      </c>
      <c r="M167" s="1" t="s">
        <v>24</v>
      </c>
      <c r="N167" s="7" t="e">
        <f>YEAR(L167)</f>
        <v>#VALUE!</v>
      </c>
      <c r="O167" t="str">
        <f>TEXT(L167,"mmmm")</f>
        <v/>
      </c>
      <c r="P167" t="s">
        <v>24</v>
      </c>
      <c r="Q167" t="s">
        <v>24</v>
      </c>
      <c r="S167" t="s">
        <v>24</v>
      </c>
      <c r="T167" t="s">
        <v>24</v>
      </c>
      <c r="U167" t="s">
        <v>290</v>
      </c>
      <c r="V167">
        <f>SUM(Eden___Team_1_LeadSheet__Master__11bb1ecc56d3816aa547eb02f2f7caea[[#This Row],[Employee Size]],Eden___Team_1_LeadSheet__Master__11bb1ecc56d3816aa547eb02f2f7caea[[#This Row],[Targeted Lives (depentands) ]])</f>
        <v>0</v>
      </c>
      <c r="X167" t="s">
        <v>25</v>
      </c>
    </row>
    <row r="168" spans="1:24" x14ac:dyDescent="0.25">
      <c r="A168" t="s">
        <v>394</v>
      </c>
      <c r="B168" t="s">
        <v>24</v>
      </c>
      <c r="C168" t="s">
        <v>24</v>
      </c>
      <c r="D168" s="6"/>
      <c r="E168" t="s">
        <v>24</v>
      </c>
      <c r="F168" t="s">
        <v>24</v>
      </c>
      <c r="G168" t="s">
        <v>24</v>
      </c>
      <c r="I168" t="s">
        <v>24</v>
      </c>
      <c r="J168" t="s">
        <v>362</v>
      </c>
      <c r="K168" s="14" t="s">
        <v>2806</v>
      </c>
      <c r="L168" s="1" t="s">
        <v>24</v>
      </c>
      <c r="M168" s="1" t="s">
        <v>24</v>
      </c>
      <c r="N168" s="7" t="e">
        <f>YEAR(L168)</f>
        <v>#VALUE!</v>
      </c>
      <c r="O168" t="str">
        <f>TEXT(L168,"mmmm")</f>
        <v/>
      </c>
      <c r="P168" t="s">
        <v>24</v>
      </c>
      <c r="Q168" t="s">
        <v>24</v>
      </c>
      <c r="S168" t="s">
        <v>24</v>
      </c>
      <c r="T168" t="s">
        <v>24</v>
      </c>
      <c r="U168" t="s">
        <v>395</v>
      </c>
      <c r="V168">
        <f>SUM(Eden___Team_1_LeadSheet__Master__11bb1ecc56d3816aa547eb02f2f7caea[[#This Row],[Employee Size]],Eden___Team_1_LeadSheet__Master__11bb1ecc56d3816aa547eb02f2f7caea[[#This Row],[Targeted Lives (depentands) ]])</f>
        <v>0</v>
      </c>
      <c r="X168" t="s">
        <v>25</v>
      </c>
    </row>
    <row r="169" spans="1:24" x14ac:dyDescent="0.25">
      <c r="A169" t="s">
        <v>539</v>
      </c>
      <c r="B169" t="s">
        <v>24</v>
      </c>
      <c r="C169" t="s">
        <v>24</v>
      </c>
      <c r="D169" s="6"/>
      <c r="E169" t="s">
        <v>24</v>
      </c>
      <c r="F169" t="s">
        <v>24</v>
      </c>
      <c r="G169" t="s">
        <v>24</v>
      </c>
      <c r="I169" t="s">
        <v>24</v>
      </c>
      <c r="J169" t="s">
        <v>362</v>
      </c>
      <c r="K169" s="14" t="s">
        <v>2806</v>
      </c>
      <c r="L169" s="1" t="s">
        <v>24</v>
      </c>
      <c r="M169" s="1" t="s">
        <v>24</v>
      </c>
      <c r="N169" s="7" t="e">
        <f>YEAR(L169)</f>
        <v>#VALUE!</v>
      </c>
      <c r="O169" t="str">
        <f>TEXT(L169,"mmmm")</f>
        <v/>
      </c>
      <c r="P169" t="s">
        <v>24</v>
      </c>
      <c r="Q169" t="s">
        <v>24</v>
      </c>
      <c r="S169" t="s">
        <v>24</v>
      </c>
      <c r="T169" t="s">
        <v>24</v>
      </c>
      <c r="U169" t="s">
        <v>221</v>
      </c>
      <c r="V169">
        <f>SUM(Eden___Team_1_LeadSheet__Master__11bb1ecc56d3816aa547eb02f2f7caea[[#This Row],[Employee Size]],Eden___Team_1_LeadSheet__Master__11bb1ecc56d3816aa547eb02f2f7caea[[#This Row],[Targeted Lives (depentands) ]])</f>
        <v>0</v>
      </c>
      <c r="X169" t="s">
        <v>540</v>
      </c>
    </row>
    <row r="170" spans="1:24" x14ac:dyDescent="0.25">
      <c r="A170" t="s">
        <v>466</v>
      </c>
      <c r="B170" t="s">
        <v>24</v>
      </c>
      <c r="C170" t="s">
        <v>24</v>
      </c>
      <c r="D170" s="6"/>
      <c r="E170" t="s">
        <v>24</v>
      </c>
      <c r="F170" t="s">
        <v>24</v>
      </c>
      <c r="G170" t="s">
        <v>24</v>
      </c>
      <c r="I170" t="s">
        <v>24</v>
      </c>
      <c r="J170" t="s">
        <v>362</v>
      </c>
      <c r="K170" s="14" t="s">
        <v>2806</v>
      </c>
      <c r="L170" s="1" t="s">
        <v>24</v>
      </c>
      <c r="M170" s="1" t="s">
        <v>24</v>
      </c>
      <c r="N170" s="7" t="e">
        <f>YEAR(L170)</f>
        <v>#VALUE!</v>
      </c>
      <c r="O170" t="str">
        <f>TEXT(L170,"mmmm")</f>
        <v/>
      </c>
      <c r="P170" t="s">
        <v>24</v>
      </c>
      <c r="Q170" t="s">
        <v>24</v>
      </c>
      <c r="S170" t="s">
        <v>24</v>
      </c>
      <c r="T170" t="s">
        <v>24</v>
      </c>
      <c r="U170" t="s">
        <v>449</v>
      </c>
      <c r="V170">
        <f>SUM(Eden___Team_1_LeadSheet__Master__11bb1ecc56d3816aa547eb02f2f7caea[[#This Row],[Employee Size]],Eden___Team_1_LeadSheet__Master__11bb1ecc56d3816aa547eb02f2f7caea[[#This Row],[Targeted Lives (depentands) ]])</f>
        <v>0</v>
      </c>
      <c r="X170" t="s">
        <v>25</v>
      </c>
    </row>
    <row r="171" spans="1:24" x14ac:dyDescent="0.25">
      <c r="A171" t="s">
        <v>564</v>
      </c>
      <c r="B171" t="s">
        <v>24</v>
      </c>
      <c r="C171" t="s">
        <v>24</v>
      </c>
      <c r="D171" s="6"/>
      <c r="E171" t="s">
        <v>24</v>
      </c>
      <c r="F171" t="s">
        <v>24</v>
      </c>
      <c r="G171" t="s">
        <v>24</v>
      </c>
      <c r="I171" t="s">
        <v>24</v>
      </c>
      <c r="J171" t="s">
        <v>362</v>
      </c>
      <c r="K171" s="14" t="s">
        <v>2806</v>
      </c>
      <c r="L171" s="1" t="s">
        <v>24</v>
      </c>
      <c r="M171" s="1" t="s">
        <v>24</v>
      </c>
      <c r="N171" s="7" t="e">
        <f>YEAR(L171)</f>
        <v>#VALUE!</v>
      </c>
      <c r="O171" t="str">
        <f>TEXT(L171,"mmmm")</f>
        <v/>
      </c>
      <c r="P171" t="s">
        <v>24</v>
      </c>
      <c r="Q171" t="s">
        <v>24</v>
      </c>
      <c r="S171" t="s">
        <v>24</v>
      </c>
      <c r="T171" t="s">
        <v>24</v>
      </c>
      <c r="U171" t="s">
        <v>24</v>
      </c>
      <c r="V171">
        <f>SUM(Eden___Team_1_LeadSheet__Master__11bb1ecc56d3816aa547eb02f2f7caea[[#This Row],[Employee Size]],Eden___Team_1_LeadSheet__Master__11bb1ecc56d3816aa547eb02f2f7caea[[#This Row],[Targeted Lives (depentands) ]])</f>
        <v>0</v>
      </c>
      <c r="X171" t="s">
        <v>24</v>
      </c>
    </row>
    <row r="172" spans="1:24" x14ac:dyDescent="0.25">
      <c r="A172" t="s">
        <v>432</v>
      </c>
      <c r="B172" t="s">
        <v>24</v>
      </c>
      <c r="C172" t="s">
        <v>24</v>
      </c>
      <c r="D172" s="6"/>
      <c r="E172" t="s">
        <v>24</v>
      </c>
      <c r="F172" t="s">
        <v>24</v>
      </c>
      <c r="G172" t="s">
        <v>24</v>
      </c>
      <c r="I172" t="s">
        <v>24</v>
      </c>
      <c r="J172" t="s">
        <v>362</v>
      </c>
      <c r="K172" s="4" t="s">
        <v>2806</v>
      </c>
      <c r="L172" s="1" t="s">
        <v>24</v>
      </c>
      <c r="M172" s="1" t="s">
        <v>24</v>
      </c>
      <c r="N172" s="7" t="e">
        <f>YEAR(L172)</f>
        <v>#VALUE!</v>
      </c>
      <c r="O172" t="str">
        <f>TEXT(L172,"mmmm")</f>
        <v/>
      </c>
      <c r="P172" t="s">
        <v>24</v>
      </c>
      <c r="Q172" t="s">
        <v>24</v>
      </c>
      <c r="S172" t="s">
        <v>24</v>
      </c>
      <c r="T172" t="s">
        <v>24</v>
      </c>
      <c r="U172" t="s">
        <v>340</v>
      </c>
      <c r="V172">
        <f>SUM(Eden___Team_1_LeadSheet__Master__11bb1ecc56d3816aa547eb02f2f7caea[[#This Row],[Employee Size]],Eden___Team_1_LeadSheet__Master__11bb1ecc56d3816aa547eb02f2f7caea[[#This Row],[Targeted Lives (depentands) ]])</f>
        <v>0</v>
      </c>
      <c r="X172" t="s">
        <v>25</v>
      </c>
    </row>
    <row r="173" spans="1:24" x14ac:dyDescent="0.25">
      <c r="A173" t="s">
        <v>604</v>
      </c>
      <c r="B173" t="s">
        <v>24</v>
      </c>
      <c r="C173" t="s">
        <v>24</v>
      </c>
      <c r="D173" s="6"/>
      <c r="E173" t="s">
        <v>24</v>
      </c>
      <c r="F173" t="s">
        <v>24</v>
      </c>
      <c r="G173" t="s">
        <v>24</v>
      </c>
      <c r="I173" t="s">
        <v>24</v>
      </c>
      <c r="J173" t="s">
        <v>362</v>
      </c>
      <c r="K173" s="4" t="s">
        <v>2806</v>
      </c>
      <c r="L173" s="1" t="s">
        <v>24</v>
      </c>
      <c r="M173" s="1" t="s">
        <v>24</v>
      </c>
      <c r="N173" s="7" t="e">
        <f>YEAR(L173)</f>
        <v>#VALUE!</v>
      </c>
      <c r="O173" t="str">
        <f>TEXT(L173,"mmmm")</f>
        <v/>
      </c>
      <c r="P173" t="s">
        <v>24</v>
      </c>
      <c r="Q173" t="s">
        <v>24</v>
      </c>
      <c r="S173" t="s">
        <v>24</v>
      </c>
      <c r="T173" t="s">
        <v>24</v>
      </c>
      <c r="U173" t="s">
        <v>339</v>
      </c>
      <c r="V173">
        <f>SUM(Eden___Team_1_LeadSheet__Master__11bb1ecc56d3816aa547eb02f2f7caea[[#This Row],[Employee Size]],Eden___Team_1_LeadSheet__Master__11bb1ecc56d3816aa547eb02f2f7caea[[#This Row],[Targeted Lives (depentands) ]])</f>
        <v>0</v>
      </c>
      <c r="X173" t="s">
        <v>25</v>
      </c>
    </row>
    <row r="174" spans="1:24" x14ac:dyDescent="0.25">
      <c r="A174" t="s">
        <v>552</v>
      </c>
      <c r="B174" t="s">
        <v>24</v>
      </c>
      <c r="C174" t="s">
        <v>24</v>
      </c>
      <c r="D174" s="6"/>
      <c r="E174" t="s">
        <v>24</v>
      </c>
      <c r="F174" t="s">
        <v>24</v>
      </c>
      <c r="G174" t="s">
        <v>24</v>
      </c>
      <c r="I174" t="s">
        <v>24</v>
      </c>
      <c r="J174" t="s">
        <v>362</v>
      </c>
      <c r="K174" s="4" t="s">
        <v>2806</v>
      </c>
      <c r="L174" s="1" t="s">
        <v>24</v>
      </c>
      <c r="M174" s="1" t="s">
        <v>24</v>
      </c>
      <c r="N174" s="7" t="e">
        <f>YEAR(L174)</f>
        <v>#VALUE!</v>
      </c>
      <c r="O174" t="str">
        <f>TEXT(L174,"mmmm")</f>
        <v/>
      </c>
      <c r="P174" t="s">
        <v>24</v>
      </c>
      <c r="Q174" t="s">
        <v>24</v>
      </c>
      <c r="S174" t="s">
        <v>24</v>
      </c>
      <c r="T174" t="s">
        <v>24</v>
      </c>
      <c r="U174" t="s">
        <v>24</v>
      </c>
      <c r="V174">
        <f>SUM(Eden___Team_1_LeadSheet__Master__11bb1ecc56d3816aa547eb02f2f7caea[[#This Row],[Employee Size]],Eden___Team_1_LeadSheet__Master__11bb1ecc56d3816aa547eb02f2f7caea[[#This Row],[Targeted Lives (depentands) ]])</f>
        <v>0</v>
      </c>
      <c r="X174" t="s">
        <v>24</v>
      </c>
    </row>
    <row r="175" spans="1:24" x14ac:dyDescent="0.25">
      <c r="A175" t="s">
        <v>552</v>
      </c>
      <c r="B175" t="s">
        <v>24</v>
      </c>
      <c r="C175" t="s">
        <v>24</v>
      </c>
      <c r="D175" s="6"/>
      <c r="E175" t="s">
        <v>24</v>
      </c>
      <c r="F175" t="s">
        <v>24</v>
      </c>
      <c r="G175" t="s">
        <v>24</v>
      </c>
      <c r="I175" t="s">
        <v>24</v>
      </c>
      <c r="J175" t="s">
        <v>362</v>
      </c>
      <c r="K175" s="4" t="s">
        <v>2806</v>
      </c>
      <c r="L175" s="1" t="s">
        <v>24</v>
      </c>
      <c r="M175" s="1" t="s">
        <v>24</v>
      </c>
      <c r="N175" s="7" t="e">
        <f>YEAR(L175)</f>
        <v>#VALUE!</v>
      </c>
      <c r="O175" t="str">
        <f>TEXT(L175,"mmmm")</f>
        <v/>
      </c>
      <c r="P175" t="s">
        <v>24</v>
      </c>
      <c r="Q175" t="s">
        <v>24</v>
      </c>
      <c r="S175" t="s">
        <v>24</v>
      </c>
      <c r="T175" t="s">
        <v>24</v>
      </c>
      <c r="U175" t="s">
        <v>24</v>
      </c>
      <c r="V175">
        <f>SUM(Eden___Team_1_LeadSheet__Master__11bb1ecc56d3816aa547eb02f2f7caea[[#This Row],[Employee Size]],Eden___Team_1_LeadSheet__Master__11bb1ecc56d3816aa547eb02f2f7caea[[#This Row],[Targeted Lives (depentands) ]])</f>
        <v>0</v>
      </c>
      <c r="X175" t="s">
        <v>24</v>
      </c>
    </row>
    <row r="176" spans="1:24" x14ac:dyDescent="0.25">
      <c r="A176" t="s">
        <v>487</v>
      </c>
      <c r="B176" t="s">
        <v>24</v>
      </c>
      <c r="C176" t="s">
        <v>24</v>
      </c>
      <c r="D176" s="6"/>
      <c r="E176" t="s">
        <v>24</v>
      </c>
      <c r="F176" t="s">
        <v>24</v>
      </c>
      <c r="G176" t="s">
        <v>24</v>
      </c>
      <c r="I176" t="s">
        <v>24</v>
      </c>
      <c r="J176" t="s">
        <v>362</v>
      </c>
      <c r="K176" s="4" t="s">
        <v>2806</v>
      </c>
      <c r="L176" s="1" t="s">
        <v>24</v>
      </c>
      <c r="M176" s="1" t="s">
        <v>24</v>
      </c>
      <c r="N176" s="7" t="e">
        <f>YEAR(L176)</f>
        <v>#VALUE!</v>
      </c>
      <c r="O176" t="str">
        <f>TEXT(L176,"mmmm")</f>
        <v/>
      </c>
      <c r="P176" t="s">
        <v>24</v>
      </c>
      <c r="Q176" t="s">
        <v>24</v>
      </c>
      <c r="S176" t="s">
        <v>24</v>
      </c>
      <c r="T176" t="s">
        <v>24</v>
      </c>
      <c r="U176" t="s">
        <v>255</v>
      </c>
      <c r="V176">
        <f>SUM(Eden___Team_1_LeadSheet__Master__11bb1ecc56d3816aa547eb02f2f7caea[[#This Row],[Employee Size]],Eden___Team_1_LeadSheet__Master__11bb1ecc56d3816aa547eb02f2f7caea[[#This Row],[Targeted Lives (depentands) ]])</f>
        <v>0</v>
      </c>
      <c r="X176" t="s">
        <v>25</v>
      </c>
    </row>
    <row r="177" spans="1:24" x14ac:dyDescent="0.25">
      <c r="A177" t="s">
        <v>467</v>
      </c>
      <c r="B177" t="s">
        <v>24</v>
      </c>
      <c r="C177" t="s">
        <v>24</v>
      </c>
      <c r="D177" s="6"/>
      <c r="E177" t="s">
        <v>24</v>
      </c>
      <c r="F177" t="s">
        <v>24</v>
      </c>
      <c r="G177" t="s">
        <v>24</v>
      </c>
      <c r="I177" t="s">
        <v>24</v>
      </c>
      <c r="J177" t="s">
        <v>362</v>
      </c>
      <c r="K177" s="4" t="s">
        <v>2806</v>
      </c>
      <c r="L177" s="1" t="s">
        <v>24</v>
      </c>
      <c r="M177" s="1" t="s">
        <v>24</v>
      </c>
      <c r="N177" s="7" t="e">
        <f>YEAR(L177)</f>
        <v>#VALUE!</v>
      </c>
      <c r="O177" t="str">
        <f>TEXT(L177,"mmmm")</f>
        <v/>
      </c>
      <c r="P177" t="s">
        <v>24</v>
      </c>
      <c r="Q177" t="s">
        <v>24</v>
      </c>
      <c r="S177" t="s">
        <v>24</v>
      </c>
      <c r="T177" t="s">
        <v>24</v>
      </c>
      <c r="U177" t="s">
        <v>457</v>
      </c>
      <c r="V177">
        <f>SUM(Eden___Team_1_LeadSheet__Master__11bb1ecc56d3816aa547eb02f2f7caea[[#This Row],[Employee Size]],Eden___Team_1_LeadSheet__Master__11bb1ecc56d3816aa547eb02f2f7caea[[#This Row],[Targeted Lives (depentands) ]])</f>
        <v>0</v>
      </c>
      <c r="X177" t="s">
        <v>25</v>
      </c>
    </row>
    <row r="178" spans="1:24" x14ac:dyDescent="0.25">
      <c r="A178" t="s">
        <v>646</v>
      </c>
      <c r="B178" t="s">
        <v>24</v>
      </c>
      <c r="C178" t="s">
        <v>24</v>
      </c>
      <c r="D178" s="6"/>
      <c r="E178" t="s">
        <v>24</v>
      </c>
      <c r="F178" t="s">
        <v>24</v>
      </c>
      <c r="G178" t="s">
        <v>24</v>
      </c>
      <c r="I178" t="s">
        <v>24</v>
      </c>
      <c r="J178" t="s">
        <v>362</v>
      </c>
      <c r="K178" s="4" t="s">
        <v>2806</v>
      </c>
      <c r="L178" s="1" t="s">
        <v>24</v>
      </c>
      <c r="M178" s="1" t="s">
        <v>24</v>
      </c>
      <c r="N178" s="7" t="e">
        <f>YEAR(L178)</f>
        <v>#VALUE!</v>
      </c>
      <c r="O178" t="str">
        <f>TEXT(L178,"mmmm")</f>
        <v/>
      </c>
      <c r="P178" t="s">
        <v>24</v>
      </c>
      <c r="Q178" t="s">
        <v>24</v>
      </c>
      <c r="S178" t="s">
        <v>24</v>
      </c>
      <c r="T178" t="s">
        <v>24</v>
      </c>
      <c r="U178" t="s">
        <v>577</v>
      </c>
      <c r="V178">
        <f>SUM(Eden___Team_1_LeadSheet__Master__11bb1ecc56d3816aa547eb02f2f7caea[[#This Row],[Employee Size]],Eden___Team_1_LeadSheet__Master__11bb1ecc56d3816aa547eb02f2f7caea[[#This Row],[Targeted Lives (depentands) ]])</f>
        <v>0</v>
      </c>
      <c r="X178" t="s">
        <v>25</v>
      </c>
    </row>
    <row r="179" spans="1:24" x14ac:dyDescent="0.25">
      <c r="A179" t="s">
        <v>468</v>
      </c>
      <c r="B179" t="s">
        <v>24</v>
      </c>
      <c r="C179" t="s">
        <v>24</v>
      </c>
      <c r="D179" s="6"/>
      <c r="E179" t="s">
        <v>24</v>
      </c>
      <c r="F179" t="s">
        <v>24</v>
      </c>
      <c r="G179" t="s">
        <v>24</v>
      </c>
      <c r="I179" t="s">
        <v>24</v>
      </c>
      <c r="J179" t="s">
        <v>362</v>
      </c>
      <c r="K179" s="4" t="s">
        <v>2806</v>
      </c>
      <c r="L179" s="1" t="s">
        <v>24</v>
      </c>
      <c r="M179" s="1" t="s">
        <v>24</v>
      </c>
      <c r="N179" s="7" t="e">
        <f>YEAR(L179)</f>
        <v>#VALUE!</v>
      </c>
      <c r="O179" t="str">
        <f>TEXT(L179,"mmmm")</f>
        <v/>
      </c>
      <c r="P179" t="s">
        <v>24</v>
      </c>
      <c r="Q179" t="s">
        <v>24</v>
      </c>
      <c r="S179" t="s">
        <v>24</v>
      </c>
      <c r="T179" t="s">
        <v>24</v>
      </c>
      <c r="U179" t="s">
        <v>457</v>
      </c>
      <c r="V179">
        <f>SUM(Eden___Team_1_LeadSheet__Master__11bb1ecc56d3816aa547eb02f2f7caea[[#This Row],[Employee Size]],Eden___Team_1_LeadSheet__Master__11bb1ecc56d3816aa547eb02f2f7caea[[#This Row],[Targeted Lives (depentands) ]])</f>
        <v>0</v>
      </c>
      <c r="X179" t="s">
        <v>25</v>
      </c>
    </row>
    <row r="180" spans="1:24" x14ac:dyDescent="0.25">
      <c r="A180" t="s">
        <v>627</v>
      </c>
      <c r="B180" t="s">
        <v>24</v>
      </c>
      <c r="C180" t="s">
        <v>24</v>
      </c>
      <c r="D180" s="6"/>
      <c r="E180" t="s">
        <v>24</v>
      </c>
      <c r="F180" t="s">
        <v>24</v>
      </c>
      <c r="G180" t="s">
        <v>24</v>
      </c>
      <c r="I180" t="s">
        <v>24</v>
      </c>
      <c r="J180" t="s">
        <v>362</v>
      </c>
      <c r="K180" s="4" t="s">
        <v>2806</v>
      </c>
      <c r="L180" s="1" t="s">
        <v>24</v>
      </c>
      <c r="M180" s="1" t="s">
        <v>24</v>
      </c>
      <c r="N180" s="7" t="e">
        <f>YEAR(L180)</f>
        <v>#VALUE!</v>
      </c>
      <c r="O180" t="str">
        <f>TEXT(L180,"mmmm")</f>
        <v/>
      </c>
      <c r="P180" t="s">
        <v>24</v>
      </c>
      <c r="Q180" t="s">
        <v>24</v>
      </c>
      <c r="S180" t="s">
        <v>24</v>
      </c>
      <c r="T180" t="s">
        <v>24</v>
      </c>
      <c r="U180" t="s">
        <v>221</v>
      </c>
      <c r="V180">
        <f>SUM(Eden___Team_1_LeadSheet__Master__11bb1ecc56d3816aa547eb02f2f7caea[[#This Row],[Employee Size]],Eden___Team_1_LeadSheet__Master__11bb1ecc56d3816aa547eb02f2f7caea[[#This Row],[Targeted Lives (depentands) ]])</f>
        <v>0</v>
      </c>
      <c r="X180" t="s">
        <v>25</v>
      </c>
    </row>
    <row r="181" spans="1:24" x14ac:dyDescent="0.25">
      <c r="A181" t="s">
        <v>615</v>
      </c>
      <c r="B181" t="s">
        <v>24</v>
      </c>
      <c r="C181" t="s">
        <v>24</v>
      </c>
      <c r="D181" s="6"/>
      <c r="E181" t="s">
        <v>24</v>
      </c>
      <c r="F181" t="s">
        <v>24</v>
      </c>
      <c r="G181" t="s">
        <v>24</v>
      </c>
      <c r="I181" t="s">
        <v>24</v>
      </c>
      <c r="J181" t="s">
        <v>362</v>
      </c>
      <c r="K181" s="4" t="s">
        <v>2806</v>
      </c>
      <c r="L181" s="1" t="s">
        <v>24</v>
      </c>
      <c r="M181" s="1" t="s">
        <v>24</v>
      </c>
      <c r="N181" s="7" t="e">
        <f>YEAR(L181)</f>
        <v>#VALUE!</v>
      </c>
      <c r="O181" t="str">
        <f>TEXT(L181,"mmmm")</f>
        <v/>
      </c>
      <c r="P181" t="s">
        <v>24</v>
      </c>
      <c r="Q181" t="s">
        <v>24</v>
      </c>
      <c r="S181" t="s">
        <v>24</v>
      </c>
      <c r="T181" t="s">
        <v>24</v>
      </c>
      <c r="U181" t="s">
        <v>616</v>
      </c>
      <c r="V181">
        <f>SUM(Eden___Team_1_LeadSheet__Master__11bb1ecc56d3816aa547eb02f2f7caea[[#This Row],[Employee Size]],Eden___Team_1_LeadSheet__Master__11bb1ecc56d3816aa547eb02f2f7caea[[#This Row],[Targeted Lives (depentands) ]])</f>
        <v>0</v>
      </c>
      <c r="X181" t="s">
        <v>25</v>
      </c>
    </row>
    <row r="182" spans="1:24" x14ac:dyDescent="0.25">
      <c r="A182" t="s">
        <v>655</v>
      </c>
      <c r="B182" t="s">
        <v>24</v>
      </c>
      <c r="C182" t="s">
        <v>24</v>
      </c>
      <c r="D182" s="6"/>
      <c r="E182" t="s">
        <v>24</v>
      </c>
      <c r="F182" t="s">
        <v>24</v>
      </c>
      <c r="G182" t="s">
        <v>24</v>
      </c>
      <c r="I182" t="s">
        <v>24</v>
      </c>
      <c r="J182" t="s">
        <v>362</v>
      </c>
      <c r="K182" s="4" t="s">
        <v>2806</v>
      </c>
      <c r="L182" s="1" t="s">
        <v>24</v>
      </c>
      <c r="M182" s="1" t="s">
        <v>24</v>
      </c>
      <c r="N182" s="7" t="e">
        <f>YEAR(L182)</f>
        <v>#VALUE!</v>
      </c>
      <c r="O182" t="str">
        <f>TEXT(L182,"mmmm")</f>
        <v/>
      </c>
      <c r="P182" t="s">
        <v>24</v>
      </c>
      <c r="Q182" t="s">
        <v>24</v>
      </c>
      <c r="S182" t="s">
        <v>24</v>
      </c>
      <c r="T182" t="s">
        <v>24</v>
      </c>
      <c r="U182" t="s">
        <v>656</v>
      </c>
      <c r="V182">
        <f>SUM(Eden___Team_1_LeadSheet__Master__11bb1ecc56d3816aa547eb02f2f7caea[[#This Row],[Employee Size]],Eden___Team_1_LeadSheet__Master__11bb1ecc56d3816aa547eb02f2f7caea[[#This Row],[Targeted Lives (depentands) ]])</f>
        <v>0</v>
      </c>
      <c r="X182" t="s">
        <v>25</v>
      </c>
    </row>
    <row r="183" spans="1:24" x14ac:dyDescent="0.25">
      <c r="A183" t="s">
        <v>578</v>
      </c>
      <c r="B183" t="s">
        <v>24</v>
      </c>
      <c r="C183" t="s">
        <v>24</v>
      </c>
      <c r="D183" s="6"/>
      <c r="E183" t="s">
        <v>24</v>
      </c>
      <c r="F183" t="s">
        <v>24</v>
      </c>
      <c r="G183" t="s">
        <v>24</v>
      </c>
      <c r="I183" t="s">
        <v>24</v>
      </c>
      <c r="J183" t="s">
        <v>362</v>
      </c>
      <c r="K183" s="4" t="s">
        <v>2806</v>
      </c>
      <c r="L183" s="1" t="s">
        <v>24</v>
      </c>
      <c r="M183" s="1" t="s">
        <v>229</v>
      </c>
      <c r="N183" s="7" t="e">
        <f>YEAR(L183)</f>
        <v>#VALUE!</v>
      </c>
      <c r="O183" t="str">
        <f>TEXT(L183,"mmmm")</f>
        <v/>
      </c>
      <c r="P183" t="s">
        <v>24</v>
      </c>
      <c r="Q183" t="s">
        <v>24</v>
      </c>
      <c r="S183" t="s">
        <v>24</v>
      </c>
      <c r="T183" t="s">
        <v>24</v>
      </c>
      <c r="U183" t="s">
        <v>329</v>
      </c>
      <c r="V183">
        <f>SUM(Eden___Team_1_LeadSheet__Master__11bb1ecc56d3816aa547eb02f2f7caea[[#This Row],[Employee Size]],Eden___Team_1_LeadSheet__Master__11bb1ecc56d3816aa547eb02f2f7caea[[#This Row],[Targeted Lives (depentands) ]])</f>
        <v>0</v>
      </c>
      <c r="X183" t="s">
        <v>25</v>
      </c>
    </row>
    <row r="184" spans="1:24" x14ac:dyDescent="0.25">
      <c r="A184" t="s">
        <v>456</v>
      </c>
      <c r="B184" t="s">
        <v>24</v>
      </c>
      <c r="C184" t="s">
        <v>24</v>
      </c>
      <c r="D184" s="6"/>
      <c r="E184" t="s">
        <v>24</v>
      </c>
      <c r="F184" t="s">
        <v>24</v>
      </c>
      <c r="G184" t="s">
        <v>24</v>
      </c>
      <c r="I184" t="s">
        <v>24</v>
      </c>
      <c r="J184" t="s">
        <v>362</v>
      </c>
      <c r="K184" s="4" t="s">
        <v>2806</v>
      </c>
      <c r="L184" s="1" t="s">
        <v>24</v>
      </c>
      <c r="M184" s="1" t="s">
        <v>24</v>
      </c>
      <c r="N184" s="7" t="e">
        <f>YEAR(L184)</f>
        <v>#VALUE!</v>
      </c>
      <c r="O184" t="str">
        <f>TEXT(L184,"mmmm")</f>
        <v/>
      </c>
      <c r="P184" t="s">
        <v>24</v>
      </c>
      <c r="Q184" t="s">
        <v>24</v>
      </c>
      <c r="S184" t="s">
        <v>24</v>
      </c>
      <c r="T184" t="s">
        <v>24</v>
      </c>
      <c r="U184" t="s">
        <v>457</v>
      </c>
      <c r="V184">
        <f>SUM(Eden___Team_1_LeadSheet__Master__11bb1ecc56d3816aa547eb02f2f7caea[[#This Row],[Employee Size]],Eden___Team_1_LeadSheet__Master__11bb1ecc56d3816aa547eb02f2f7caea[[#This Row],[Targeted Lives (depentands) ]])</f>
        <v>0</v>
      </c>
      <c r="X184" t="s">
        <v>25</v>
      </c>
    </row>
    <row r="185" spans="1:24" x14ac:dyDescent="0.25">
      <c r="A185" t="s">
        <v>542</v>
      </c>
      <c r="B185" t="s">
        <v>24</v>
      </c>
      <c r="C185" t="s">
        <v>208</v>
      </c>
      <c r="D185" s="6">
        <v>175000000</v>
      </c>
      <c r="E185" t="s">
        <v>543</v>
      </c>
      <c r="F185" t="s">
        <v>24</v>
      </c>
      <c r="G185" t="s">
        <v>24</v>
      </c>
      <c r="I185" t="s">
        <v>24</v>
      </c>
      <c r="J185" t="s">
        <v>362</v>
      </c>
      <c r="K185" s="4" t="s">
        <v>2806</v>
      </c>
      <c r="L185" s="1" t="s">
        <v>24</v>
      </c>
      <c r="M185" s="1" t="s">
        <v>24</v>
      </c>
      <c r="N185" s="7" t="e">
        <f>YEAR(L185)</f>
        <v>#VALUE!</v>
      </c>
      <c r="O185" t="str">
        <f>TEXT(L185,"mmmm")</f>
        <v/>
      </c>
      <c r="P185" t="s">
        <v>463</v>
      </c>
      <c r="Q185" t="s">
        <v>24</v>
      </c>
      <c r="R185">
        <v>550</v>
      </c>
      <c r="S185" t="s">
        <v>24</v>
      </c>
      <c r="T185" t="s">
        <v>24</v>
      </c>
      <c r="U185" t="s">
        <v>544</v>
      </c>
      <c r="V185">
        <f>SUM(Eden___Team_1_LeadSheet__Master__11bb1ecc56d3816aa547eb02f2f7caea[[#This Row],[Employee Size]],Eden___Team_1_LeadSheet__Master__11bb1ecc56d3816aa547eb02f2f7caea[[#This Row],[Targeted Lives (depentands) ]])</f>
        <v>550</v>
      </c>
      <c r="X185" t="s">
        <v>545</v>
      </c>
    </row>
    <row r="186" spans="1:24" x14ac:dyDescent="0.25">
      <c r="A186" t="s">
        <v>575</v>
      </c>
      <c r="B186" t="s">
        <v>24</v>
      </c>
      <c r="C186" t="s">
        <v>24</v>
      </c>
      <c r="D186" s="6"/>
      <c r="E186" t="s">
        <v>24</v>
      </c>
      <c r="F186" t="s">
        <v>24</v>
      </c>
      <c r="G186" t="s">
        <v>24</v>
      </c>
      <c r="I186" t="s">
        <v>22</v>
      </c>
      <c r="J186" t="s">
        <v>362</v>
      </c>
      <c r="K186" s="4" t="s">
        <v>2806</v>
      </c>
      <c r="L186" s="1" t="s">
        <v>24</v>
      </c>
      <c r="M186" s="1" t="s">
        <v>290</v>
      </c>
      <c r="N186" s="7" t="e">
        <f>YEAR(L186)</f>
        <v>#VALUE!</v>
      </c>
      <c r="O186" t="str">
        <f>TEXT(L186,"mmmm")</f>
        <v/>
      </c>
      <c r="P186" t="s">
        <v>24</v>
      </c>
      <c r="Q186" t="s">
        <v>24</v>
      </c>
      <c r="S186" t="s">
        <v>24</v>
      </c>
      <c r="T186" t="s">
        <v>48</v>
      </c>
      <c r="U186" t="s">
        <v>187</v>
      </c>
      <c r="V186">
        <f>SUM(Eden___Team_1_LeadSheet__Master__11bb1ecc56d3816aa547eb02f2f7caea[[#This Row],[Employee Size]],Eden___Team_1_LeadSheet__Master__11bb1ecc56d3816aa547eb02f2f7caea[[#This Row],[Targeted Lives (depentands) ]])</f>
        <v>0</v>
      </c>
      <c r="X186" t="s">
        <v>25</v>
      </c>
    </row>
    <row r="187" spans="1:24" x14ac:dyDescent="0.25">
      <c r="A187" t="s">
        <v>617</v>
      </c>
      <c r="B187" t="s">
        <v>24</v>
      </c>
      <c r="C187" t="s">
        <v>28</v>
      </c>
      <c r="D187" s="6">
        <v>6735684</v>
      </c>
      <c r="E187" t="s">
        <v>178</v>
      </c>
      <c r="F187" t="s">
        <v>24</v>
      </c>
      <c r="G187" t="s">
        <v>24</v>
      </c>
      <c r="I187" t="s">
        <v>22</v>
      </c>
      <c r="J187" t="s">
        <v>362</v>
      </c>
      <c r="K187" s="4" t="s">
        <v>2806</v>
      </c>
      <c r="L187" s="1" t="s">
        <v>24</v>
      </c>
      <c r="M187" s="1" t="s">
        <v>24</v>
      </c>
      <c r="N187" s="7" t="e">
        <f>YEAR(L187)</f>
        <v>#VALUE!</v>
      </c>
      <c r="O187" t="str">
        <f>TEXT(L187,"mmmm")</f>
        <v/>
      </c>
      <c r="P187" t="s">
        <v>618</v>
      </c>
      <c r="Q187" t="s">
        <v>24</v>
      </c>
      <c r="R187">
        <v>8</v>
      </c>
      <c r="S187" t="s">
        <v>24</v>
      </c>
      <c r="T187" t="s">
        <v>48</v>
      </c>
      <c r="U187" t="s">
        <v>619</v>
      </c>
      <c r="V187">
        <f>SUM(Eden___Team_1_LeadSheet__Master__11bb1ecc56d3816aa547eb02f2f7caea[[#This Row],[Employee Size]],Eden___Team_1_LeadSheet__Master__11bb1ecc56d3816aa547eb02f2f7caea[[#This Row],[Targeted Lives (depentands) ]])</f>
        <v>44</v>
      </c>
      <c r="W187">
        <v>36</v>
      </c>
      <c r="X187" t="s">
        <v>620</v>
      </c>
    </row>
    <row r="188" spans="1:24" x14ac:dyDescent="0.25">
      <c r="A188" t="s">
        <v>275</v>
      </c>
      <c r="B188" t="s">
        <v>24</v>
      </c>
      <c r="C188" t="s">
        <v>24</v>
      </c>
      <c r="D188" s="6"/>
      <c r="E188" t="s">
        <v>24</v>
      </c>
      <c r="F188" t="s">
        <v>24</v>
      </c>
      <c r="G188" t="s">
        <v>24</v>
      </c>
      <c r="I188" t="s">
        <v>24</v>
      </c>
      <c r="J188" t="s">
        <v>150</v>
      </c>
      <c r="K188" s="4" t="s">
        <v>2806</v>
      </c>
      <c r="L188" s="1" t="s">
        <v>24</v>
      </c>
      <c r="M188" s="1" t="s">
        <v>24</v>
      </c>
      <c r="N188" s="7" t="e">
        <f>YEAR(L188)</f>
        <v>#VALUE!</v>
      </c>
      <c r="O188" t="str">
        <f>TEXT(L188,"mmmm")</f>
        <v/>
      </c>
      <c r="P188" t="s">
        <v>24</v>
      </c>
      <c r="Q188" t="s">
        <v>24</v>
      </c>
      <c r="S188" t="s">
        <v>24</v>
      </c>
      <c r="T188" t="s">
        <v>24</v>
      </c>
      <c r="U188" t="s">
        <v>276</v>
      </c>
      <c r="V188">
        <f>SUM(Eden___Team_1_LeadSheet__Master__11bb1ecc56d3816aa547eb02f2f7caea[[#This Row],[Employee Size]],Eden___Team_1_LeadSheet__Master__11bb1ecc56d3816aa547eb02f2f7caea[[#This Row],[Targeted Lives (depentands) ]])</f>
        <v>0</v>
      </c>
      <c r="X188" t="s">
        <v>25</v>
      </c>
    </row>
    <row r="189" spans="1:24" x14ac:dyDescent="0.25">
      <c r="A189" t="s">
        <v>254</v>
      </c>
      <c r="B189" t="s">
        <v>24</v>
      </c>
      <c r="C189" t="s">
        <v>24</v>
      </c>
      <c r="D189" s="6"/>
      <c r="E189" t="s">
        <v>24</v>
      </c>
      <c r="F189" t="s">
        <v>24</v>
      </c>
      <c r="G189" t="s">
        <v>24</v>
      </c>
      <c r="I189" t="s">
        <v>24</v>
      </c>
      <c r="J189" t="s">
        <v>150</v>
      </c>
      <c r="K189" s="4" t="s">
        <v>2806</v>
      </c>
      <c r="L189" s="1" t="s">
        <v>24</v>
      </c>
      <c r="M189" s="1" t="s">
        <v>24</v>
      </c>
      <c r="N189" s="7" t="e">
        <f>YEAR(L189)</f>
        <v>#VALUE!</v>
      </c>
      <c r="O189" t="str">
        <f>TEXT(L189,"mmmm")</f>
        <v/>
      </c>
      <c r="P189" t="s">
        <v>24</v>
      </c>
      <c r="Q189" t="s">
        <v>24</v>
      </c>
      <c r="S189" t="s">
        <v>24</v>
      </c>
      <c r="T189" t="s">
        <v>24</v>
      </c>
      <c r="U189" t="s">
        <v>255</v>
      </c>
      <c r="V189">
        <f>SUM(Eden___Team_1_LeadSheet__Master__11bb1ecc56d3816aa547eb02f2f7caea[[#This Row],[Employee Size]],Eden___Team_1_LeadSheet__Master__11bb1ecc56d3816aa547eb02f2f7caea[[#This Row],[Targeted Lives (depentands) ]])</f>
        <v>0</v>
      </c>
      <c r="X189" t="s">
        <v>25</v>
      </c>
    </row>
    <row r="190" spans="1:24" x14ac:dyDescent="0.25">
      <c r="A190" t="s">
        <v>217</v>
      </c>
      <c r="B190" t="s">
        <v>24</v>
      </c>
      <c r="C190" t="s">
        <v>24</v>
      </c>
      <c r="D190" s="6"/>
      <c r="E190" t="s">
        <v>24</v>
      </c>
      <c r="F190" t="s">
        <v>24</v>
      </c>
      <c r="G190" t="s">
        <v>24</v>
      </c>
      <c r="I190" t="s">
        <v>24</v>
      </c>
      <c r="J190" t="s">
        <v>150</v>
      </c>
      <c r="K190" s="4" t="s">
        <v>2806</v>
      </c>
      <c r="L190" s="1" t="s">
        <v>24</v>
      </c>
      <c r="M190" s="1" t="s">
        <v>24</v>
      </c>
      <c r="N190" s="7" t="e">
        <f>YEAR(L190)</f>
        <v>#VALUE!</v>
      </c>
      <c r="O190" t="str">
        <f>TEXT(L190,"mmmm")</f>
        <v/>
      </c>
      <c r="P190" t="s">
        <v>24</v>
      </c>
      <c r="Q190" t="s">
        <v>24</v>
      </c>
      <c r="S190" t="s">
        <v>24</v>
      </c>
      <c r="T190" t="s">
        <v>24</v>
      </c>
      <c r="U190" t="s">
        <v>218</v>
      </c>
      <c r="V190">
        <f>SUM(Eden___Team_1_LeadSheet__Master__11bb1ecc56d3816aa547eb02f2f7caea[[#This Row],[Employee Size]],Eden___Team_1_LeadSheet__Master__11bb1ecc56d3816aa547eb02f2f7caea[[#This Row],[Targeted Lives (depentands) ]])</f>
        <v>0</v>
      </c>
      <c r="X190" t="s">
        <v>25</v>
      </c>
    </row>
    <row r="191" spans="1:24" x14ac:dyDescent="0.25">
      <c r="A191" t="s">
        <v>118</v>
      </c>
      <c r="B191" t="s">
        <v>24</v>
      </c>
      <c r="C191" t="s">
        <v>24</v>
      </c>
      <c r="D191" s="6"/>
      <c r="E191" t="s">
        <v>24</v>
      </c>
      <c r="F191" t="s">
        <v>24</v>
      </c>
      <c r="G191" t="s">
        <v>24</v>
      </c>
      <c r="I191" t="s">
        <v>24</v>
      </c>
      <c r="J191" t="s">
        <v>119</v>
      </c>
      <c r="K191" s="4" t="s">
        <v>2806</v>
      </c>
      <c r="L191" s="1" t="s">
        <v>24</v>
      </c>
      <c r="M191" s="1" t="s">
        <v>24</v>
      </c>
      <c r="N191" s="7" t="e">
        <f>YEAR(L191)</f>
        <v>#VALUE!</v>
      </c>
      <c r="O191" t="str">
        <f>TEXT(L191,"mmmm")</f>
        <v/>
      </c>
      <c r="P191" t="s">
        <v>24</v>
      </c>
      <c r="Q191" t="s">
        <v>24</v>
      </c>
      <c r="S191" t="s">
        <v>24</v>
      </c>
      <c r="T191" t="s">
        <v>24</v>
      </c>
      <c r="U191" t="s">
        <v>120</v>
      </c>
      <c r="V191">
        <f>SUM(Eden___Team_1_LeadSheet__Master__11bb1ecc56d3816aa547eb02f2f7caea[[#This Row],[Employee Size]],Eden___Team_1_LeadSheet__Master__11bb1ecc56d3816aa547eb02f2f7caea[[#This Row],[Targeted Lives (depentands) ]])</f>
        <v>0</v>
      </c>
      <c r="X191" t="s">
        <v>121</v>
      </c>
    </row>
    <row r="192" spans="1:24" x14ac:dyDescent="0.25">
      <c r="A192" t="s">
        <v>73</v>
      </c>
      <c r="B192" t="s">
        <v>24</v>
      </c>
      <c r="C192" t="s">
        <v>24</v>
      </c>
      <c r="D192" s="6"/>
      <c r="E192" t="s">
        <v>24</v>
      </c>
      <c r="F192" t="s">
        <v>24</v>
      </c>
      <c r="G192" t="s">
        <v>24</v>
      </c>
      <c r="I192" t="s">
        <v>24</v>
      </c>
      <c r="J192" t="s">
        <v>53</v>
      </c>
      <c r="K192" s="4" t="s">
        <v>2806</v>
      </c>
      <c r="L192" s="1" t="s">
        <v>24</v>
      </c>
      <c r="M192" s="1" t="s">
        <v>24</v>
      </c>
      <c r="N192" s="7" t="e">
        <f>YEAR(L192)</f>
        <v>#VALUE!</v>
      </c>
      <c r="O192" t="str">
        <f>TEXT(L192,"mmmm")</f>
        <v/>
      </c>
      <c r="P192" t="s">
        <v>24</v>
      </c>
      <c r="Q192" t="s">
        <v>24</v>
      </c>
      <c r="S192" t="s">
        <v>24</v>
      </c>
      <c r="T192" t="s">
        <v>24</v>
      </c>
      <c r="U192" t="s">
        <v>74</v>
      </c>
      <c r="V192">
        <f>SUM(Eden___Team_1_LeadSheet__Master__11bb1ecc56d3816aa547eb02f2f7caea[[#This Row],[Employee Size]],Eden___Team_1_LeadSheet__Master__11bb1ecc56d3816aa547eb02f2f7caea[[#This Row],[Targeted Lives (depentands) ]])</f>
        <v>0</v>
      </c>
      <c r="X192" t="s">
        <v>25</v>
      </c>
    </row>
    <row r="193" spans="1:24" x14ac:dyDescent="0.25">
      <c r="A193" t="s">
        <v>2230</v>
      </c>
      <c r="B193" t="s">
        <v>24</v>
      </c>
      <c r="C193" t="s">
        <v>42</v>
      </c>
      <c r="D193" s="6">
        <v>30000000</v>
      </c>
      <c r="E193" t="s">
        <v>24</v>
      </c>
      <c r="F193" t="s">
        <v>947</v>
      </c>
      <c r="G193" t="s">
        <v>106</v>
      </c>
      <c r="H193" t="s">
        <v>2846</v>
      </c>
      <c r="I193" t="s">
        <v>22</v>
      </c>
      <c r="J193" t="s">
        <v>2768</v>
      </c>
      <c r="K193" s="4" t="s">
        <v>2808</v>
      </c>
      <c r="L193" s="1" t="s">
        <v>24</v>
      </c>
      <c r="M193" s="1" t="s">
        <v>276</v>
      </c>
      <c r="N193" s="7" t="e">
        <f>YEAR(L193)</f>
        <v>#VALUE!</v>
      </c>
      <c r="O193" t="str">
        <f>TEXT(L193,"mmmm")</f>
        <v/>
      </c>
      <c r="P193" t="s">
        <v>24</v>
      </c>
      <c r="Q193" t="s">
        <v>24</v>
      </c>
      <c r="R193">
        <v>31</v>
      </c>
      <c r="S193" t="s">
        <v>24</v>
      </c>
      <c r="T193" t="s">
        <v>48</v>
      </c>
      <c r="U193" t="s">
        <v>1665</v>
      </c>
      <c r="V193">
        <f>SUM(Eden___Team_1_LeadSheet__Master__11bb1ecc56d3816aa547eb02f2f7caea[[#This Row],[Employee Size]],Eden___Team_1_LeadSheet__Master__11bb1ecc56d3816aa547eb02f2f7caea[[#This Row],[Targeted Lives (depentands) ]])</f>
        <v>31</v>
      </c>
      <c r="X193" t="s">
        <v>2231</v>
      </c>
    </row>
    <row r="194" spans="1:24" x14ac:dyDescent="0.25">
      <c r="A194" t="s">
        <v>2419</v>
      </c>
      <c r="B194" t="s">
        <v>250</v>
      </c>
      <c r="C194" t="s">
        <v>24</v>
      </c>
      <c r="D194" s="6">
        <v>20000000</v>
      </c>
      <c r="E194" t="s">
        <v>191</v>
      </c>
      <c r="F194" t="s">
        <v>2420</v>
      </c>
      <c r="G194" t="s">
        <v>106</v>
      </c>
      <c r="H194" t="s">
        <v>2846</v>
      </c>
      <c r="I194" t="s">
        <v>24</v>
      </c>
      <c r="J194" t="s">
        <v>2233</v>
      </c>
      <c r="K194" s="4" t="s">
        <v>2808</v>
      </c>
      <c r="L194" s="1" t="s">
        <v>24</v>
      </c>
      <c r="M194" s="1" t="s">
        <v>24</v>
      </c>
      <c r="N194" s="7" t="e">
        <f>YEAR(L194)</f>
        <v>#VALUE!</v>
      </c>
      <c r="O194" t="str">
        <f>TEXT(L194,"mmmm")</f>
        <v/>
      </c>
      <c r="P194" t="s">
        <v>24</v>
      </c>
      <c r="Q194" t="s">
        <v>24</v>
      </c>
      <c r="S194" t="s">
        <v>24</v>
      </c>
      <c r="T194" t="s">
        <v>24</v>
      </c>
      <c r="U194" t="s">
        <v>24</v>
      </c>
      <c r="V194">
        <f>SUM(Eden___Team_1_LeadSheet__Master__11bb1ecc56d3816aa547eb02f2f7caea[[#This Row],[Employee Size]],Eden___Team_1_LeadSheet__Master__11bb1ecc56d3816aa547eb02f2f7caea[[#This Row],[Targeted Lives (depentands) ]])</f>
        <v>0</v>
      </c>
      <c r="X194" t="s">
        <v>2421</v>
      </c>
    </row>
    <row r="195" spans="1:24" x14ac:dyDescent="0.25">
      <c r="A195" t="s">
        <v>2535</v>
      </c>
      <c r="B195" t="s">
        <v>250</v>
      </c>
      <c r="C195" t="s">
        <v>24</v>
      </c>
      <c r="D195" s="6">
        <v>5000000</v>
      </c>
      <c r="E195" t="s">
        <v>24</v>
      </c>
      <c r="F195" t="s">
        <v>24</v>
      </c>
      <c r="G195" t="s">
        <v>106</v>
      </c>
      <c r="H195" t="s">
        <v>2846</v>
      </c>
      <c r="I195" t="s">
        <v>24</v>
      </c>
      <c r="J195" t="s">
        <v>2233</v>
      </c>
      <c r="K195" s="4" t="s">
        <v>2808</v>
      </c>
      <c r="L195" s="1" t="s">
        <v>24</v>
      </c>
      <c r="M195" s="1" t="s">
        <v>24</v>
      </c>
      <c r="N195" s="7" t="e">
        <f>YEAR(L195)</f>
        <v>#VALUE!</v>
      </c>
      <c r="O195" t="str">
        <f>TEXT(L195,"mmmm")</f>
        <v/>
      </c>
      <c r="P195" t="s">
        <v>24</v>
      </c>
      <c r="Q195" t="s">
        <v>24</v>
      </c>
      <c r="S195" t="s">
        <v>24</v>
      </c>
      <c r="T195" t="s">
        <v>24</v>
      </c>
      <c r="U195" t="s">
        <v>24</v>
      </c>
      <c r="V195">
        <f>SUM(Eden___Team_1_LeadSheet__Master__11bb1ecc56d3816aa547eb02f2f7caea[[#This Row],[Employee Size]],Eden___Team_1_LeadSheet__Master__11bb1ecc56d3816aa547eb02f2f7caea[[#This Row],[Targeted Lives (depentands) ]])</f>
        <v>0</v>
      </c>
      <c r="X195" t="s">
        <v>2536</v>
      </c>
    </row>
    <row r="196" spans="1:24" x14ac:dyDescent="0.25">
      <c r="A196" t="s">
        <v>2262</v>
      </c>
      <c r="B196" t="s">
        <v>250</v>
      </c>
      <c r="C196" t="s">
        <v>24</v>
      </c>
      <c r="D196" s="6"/>
      <c r="E196" t="s">
        <v>2263</v>
      </c>
      <c r="F196" t="s">
        <v>2264</v>
      </c>
      <c r="G196" t="s">
        <v>106</v>
      </c>
      <c r="H196" t="s">
        <v>2846</v>
      </c>
      <c r="I196" t="s">
        <v>24</v>
      </c>
      <c r="J196" t="s">
        <v>2233</v>
      </c>
      <c r="K196" s="4" t="s">
        <v>2808</v>
      </c>
      <c r="L196" s="1" t="s">
        <v>24</v>
      </c>
      <c r="M196" s="1" t="s">
        <v>24</v>
      </c>
      <c r="N196" s="7" t="e">
        <f>YEAR(L196)</f>
        <v>#VALUE!</v>
      </c>
      <c r="O196" t="str">
        <f>TEXT(L196,"mmmm")</f>
        <v/>
      </c>
      <c r="P196" t="s">
        <v>24</v>
      </c>
      <c r="Q196" t="s">
        <v>24</v>
      </c>
      <c r="S196" t="s">
        <v>24</v>
      </c>
      <c r="T196" t="s">
        <v>24</v>
      </c>
      <c r="U196" t="s">
        <v>24</v>
      </c>
      <c r="V196">
        <f>SUM(Eden___Team_1_LeadSheet__Master__11bb1ecc56d3816aa547eb02f2f7caea[[#This Row],[Employee Size]],Eden___Team_1_LeadSheet__Master__11bb1ecc56d3816aa547eb02f2f7caea[[#This Row],[Targeted Lives (depentands) ]])</f>
        <v>0</v>
      </c>
      <c r="X196" t="s">
        <v>24</v>
      </c>
    </row>
    <row r="197" spans="1:24" x14ac:dyDescent="0.25">
      <c r="A197" t="s">
        <v>2265</v>
      </c>
      <c r="B197" t="s">
        <v>27</v>
      </c>
      <c r="C197" t="s">
        <v>24</v>
      </c>
      <c r="D197" s="6">
        <v>35000000</v>
      </c>
      <c r="E197" t="s">
        <v>191</v>
      </c>
      <c r="F197" t="s">
        <v>2266</v>
      </c>
      <c r="G197" t="s">
        <v>106</v>
      </c>
      <c r="H197" t="s">
        <v>2846</v>
      </c>
      <c r="I197" t="s">
        <v>24</v>
      </c>
      <c r="J197" t="s">
        <v>2233</v>
      </c>
      <c r="K197" s="4" t="s">
        <v>2808</v>
      </c>
      <c r="L197" s="1" t="s">
        <v>24</v>
      </c>
      <c r="M197" s="1" t="s">
        <v>24</v>
      </c>
      <c r="N197" s="7" t="e">
        <f>YEAR(L197)</f>
        <v>#VALUE!</v>
      </c>
      <c r="O197" t="str">
        <f>TEXT(L197,"mmmm")</f>
        <v/>
      </c>
      <c r="P197" t="s">
        <v>24</v>
      </c>
      <c r="Q197" t="s">
        <v>24</v>
      </c>
      <c r="S197" t="s">
        <v>24</v>
      </c>
      <c r="T197" t="s">
        <v>24</v>
      </c>
      <c r="U197" t="s">
        <v>24</v>
      </c>
      <c r="V197">
        <f>SUM(Eden___Team_1_LeadSheet__Master__11bb1ecc56d3816aa547eb02f2f7caea[[#This Row],[Employee Size]],Eden___Team_1_LeadSheet__Master__11bb1ecc56d3816aa547eb02f2f7caea[[#This Row],[Targeted Lives (depentands) ]])</f>
        <v>0</v>
      </c>
      <c r="X197" t="s">
        <v>2267</v>
      </c>
    </row>
    <row r="198" spans="1:24" x14ac:dyDescent="0.25">
      <c r="A198" t="s">
        <v>2335</v>
      </c>
      <c r="B198" t="s">
        <v>17</v>
      </c>
      <c r="C198" t="s">
        <v>24</v>
      </c>
      <c r="D198" s="6">
        <v>100000000</v>
      </c>
      <c r="E198" t="s">
        <v>244</v>
      </c>
      <c r="F198" t="s">
        <v>24</v>
      </c>
      <c r="G198" t="s">
        <v>106</v>
      </c>
      <c r="H198" t="s">
        <v>2846</v>
      </c>
      <c r="I198" t="s">
        <v>24</v>
      </c>
      <c r="J198" t="s">
        <v>2233</v>
      </c>
      <c r="K198" s="4" t="s">
        <v>2808</v>
      </c>
      <c r="L198" s="1" t="s">
        <v>24</v>
      </c>
      <c r="M198" s="1" t="s">
        <v>24</v>
      </c>
      <c r="N198" s="7" t="e">
        <f>YEAR(L198)</f>
        <v>#VALUE!</v>
      </c>
      <c r="O198" t="str">
        <f>TEXT(L198,"mmmm")</f>
        <v/>
      </c>
      <c r="P198" t="s">
        <v>24</v>
      </c>
      <c r="Q198" t="s">
        <v>24</v>
      </c>
      <c r="S198" t="s">
        <v>24</v>
      </c>
      <c r="T198" t="s">
        <v>24</v>
      </c>
      <c r="U198" t="s">
        <v>24</v>
      </c>
      <c r="V198">
        <f>SUM(Eden___Team_1_LeadSheet__Master__11bb1ecc56d3816aa547eb02f2f7caea[[#This Row],[Employee Size]],Eden___Team_1_LeadSheet__Master__11bb1ecc56d3816aa547eb02f2f7caea[[#This Row],[Targeted Lives (depentands) ]])</f>
        <v>0</v>
      </c>
      <c r="X198" t="s">
        <v>2336</v>
      </c>
    </row>
    <row r="199" spans="1:24" x14ac:dyDescent="0.25">
      <c r="A199" t="s">
        <v>2382</v>
      </c>
      <c r="B199" t="s">
        <v>27</v>
      </c>
      <c r="C199" t="s">
        <v>24</v>
      </c>
      <c r="D199" s="6">
        <v>6000000</v>
      </c>
      <c r="E199" t="s">
        <v>43</v>
      </c>
      <c r="F199" t="s">
        <v>2383</v>
      </c>
      <c r="G199" t="s">
        <v>106</v>
      </c>
      <c r="H199" t="s">
        <v>2846</v>
      </c>
      <c r="I199" t="s">
        <v>24</v>
      </c>
      <c r="J199" t="s">
        <v>2233</v>
      </c>
      <c r="K199" s="4" t="s">
        <v>2808</v>
      </c>
      <c r="L199" s="1" t="s">
        <v>24</v>
      </c>
      <c r="M199" s="1" t="s">
        <v>24</v>
      </c>
      <c r="N199" s="7" t="e">
        <f>YEAR(L199)</f>
        <v>#VALUE!</v>
      </c>
      <c r="O199" t="str">
        <f>TEXT(L199,"mmmm")</f>
        <v/>
      </c>
      <c r="P199" t="s">
        <v>24</v>
      </c>
      <c r="Q199" t="s">
        <v>24</v>
      </c>
      <c r="S199" t="s">
        <v>24</v>
      </c>
      <c r="T199" t="s">
        <v>24</v>
      </c>
      <c r="U199" t="s">
        <v>24</v>
      </c>
      <c r="V199">
        <f>SUM(Eden___Team_1_LeadSheet__Master__11bb1ecc56d3816aa547eb02f2f7caea[[#This Row],[Employee Size]],Eden___Team_1_LeadSheet__Master__11bb1ecc56d3816aa547eb02f2f7caea[[#This Row],[Targeted Lives (depentands) ]])</f>
        <v>0</v>
      </c>
      <c r="X199" t="s">
        <v>2384</v>
      </c>
    </row>
    <row r="200" spans="1:24" x14ac:dyDescent="0.25">
      <c r="A200" t="s">
        <v>2497</v>
      </c>
      <c r="B200" t="s">
        <v>27</v>
      </c>
      <c r="C200" t="s">
        <v>24</v>
      </c>
      <c r="D200" s="6">
        <v>12000000</v>
      </c>
      <c r="E200" t="s">
        <v>2196</v>
      </c>
      <c r="F200" t="s">
        <v>24</v>
      </c>
      <c r="G200" t="s">
        <v>106</v>
      </c>
      <c r="H200" t="s">
        <v>2846</v>
      </c>
      <c r="I200" t="s">
        <v>24</v>
      </c>
      <c r="J200" t="s">
        <v>2233</v>
      </c>
      <c r="K200" s="4" t="s">
        <v>2808</v>
      </c>
      <c r="L200" s="1" t="s">
        <v>24</v>
      </c>
      <c r="M200" s="1" t="s">
        <v>24</v>
      </c>
      <c r="N200" s="7" t="e">
        <f>YEAR(L200)</f>
        <v>#VALUE!</v>
      </c>
      <c r="O200" t="str">
        <f>TEXT(L200,"mmmm")</f>
        <v/>
      </c>
      <c r="P200" t="s">
        <v>24</v>
      </c>
      <c r="Q200" t="s">
        <v>24</v>
      </c>
      <c r="S200" t="s">
        <v>24</v>
      </c>
      <c r="T200" t="s">
        <v>24</v>
      </c>
      <c r="U200" t="s">
        <v>24</v>
      </c>
      <c r="V200">
        <f>SUM(Eden___Team_1_LeadSheet__Master__11bb1ecc56d3816aa547eb02f2f7caea[[#This Row],[Employee Size]],Eden___Team_1_LeadSheet__Master__11bb1ecc56d3816aa547eb02f2f7caea[[#This Row],[Targeted Lives (depentands) ]])</f>
        <v>0</v>
      </c>
      <c r="X200" t="s">
        <v>2498</v>
      </c>
    </row>
    <row r="201" spans="1:24" x14ac:dyDescent="0.25">
      <c r="A201" t="s">
        <v>2359</v>
      </c>
      <c r="B201" t="s">
        <v>27</v>
      </c>
      <c r="C201" t="s">
        <v>24</v>
      </c>
      <c r="D201" s="6">
        <v>20000</v>
      </c>
      <c r="E201" t="s">
        <v>244</v>
      </c>
      <c r="F201" t="s">
        <v>24</v>
      </c>
      <c r="G201" t="s">
        <v>106</v>
      </c>
      <c r="H201" t="s">
        <v>2846</v>
      </c>
      <c r="I201" t="s">
        <v>24</v>
      </c>
      <c r="J201" t="s">
        <v>2233</v>
      </c>
      <c r="K201" s="4" t="s">
        <v>2808</v>
      </c>
      <c r="L201" s="1" t="s">
        <v>24</v>
      </c>
      <c r="M201" s="1" t="s">
        <v>24</v>
      </c>
      <c r="N201" s="7" t="e">
        <f>YEAR(L201)</f>
        <v>#VALUE!</v>
      </c>
      <c r="O201" t="str">
        <f>TEXT(L201,"mmmm")</f>
        <v/>
      </c>
      <c r="P201" t="s">
        <v>24</v>
      </c>
      <c r="Q201" t="s">
        <v>24</v>
      </c>
      <c r="S201" t="s">
        <v>24</v>
      </c>
      <c r="T201" t="s">
        <v>24</v>
      </c>
      <c r="U201" t="s">
        <v>24</v>
      </c>
      <c r="V201">
        <f>SUM(Eden___Team_1_LeadSheet__Master__11bb1ecc56d3816aa547eb02f2f7caea[[#This Row],[Employee Size]],Eden___Team_1_LeadSheet__Master__11bb1ecc56d3816aa547eb02f2f7caea[[#This Row],[Targeted Lives (depentands) ]])</f>
        <v>0</v>
      </c>
      <c r="X201" t="s">
        <v>24</v>
      </c>
    </row>
    <row r="202" spans="1:24" x14ac:dyDescent="0.25">
      <c r="A202" t="s">
        <v>2308</v>
      </c>
      <c r="B202" t="s">
        <v>17</v>
      </c>
      <c r="C202" t="s">
        <v>18</v>
      </c>
      <c r="D202" s="6">
        <v>150000000</v>
      </c>
      <c r="E202" t="s">
        <v>2196</v>
      </c>
      <c r="F202" t="s">
        <v>2309</v>
      </c>
      <c r="G202" t="s">
        <v>106</v>
      </c>
      <c r="H202" t="s">
        <v>2846</v>
      </c>
      <c r="I202" t="s">
        <v>22</v>
      </c>
      <c r="J202" t="s">
        <v>2233</v>
      </c>
      <c r="K202" s="4" t="s">
        <v>2808</v>
      </c>
      <c r="L202" s="1" t="s">
        <v>24</v>
      </c>
      <c r="M202" s="1" t="s">
        <v>255</v>
      </c>
      <c r="N202" s="7" t="e">
        <f>YEAR(L202)</f>
        <v>#VALUE!</v>
      </c>
      <c r="O202" t="str">
        <f>TEXT(L202,"mmmm")</f>
        <v/>
      </c>
      <c r="P202" t="s">
        <v>24</v>
      </c>
      <c r="Q202" t="s">
        <v>24</v>
      </c>
      <c r="R202">
        <v>300</v>
      </c>
      <c r="S202" t="s">
        <v>24</v>
      </c>
      <c r="T202" t="s">
        <v>48</v>
      </c>
      <c r="U202" t="s">
        <v>340</v>
      </c>
      <c r="V202">
        <f>SUM(Eden___Team_1_LeadSheet__Master__11bb1ecc56d3816aa547eb02f2f7caea[[#This Row],[Employee Size]],Eden___Team_1_LeadSheet__Master__11bb1ecc56d3816aa547eb02f2f7caea[[#This Row],[Targeted Lives (depentands) ]])</f>
        <v>300</v>
      </c>
      <c r="X202" t="s">
        <v>25</v>
      </c>
    </row>
    <row r="203" spans="1:24" x14ac:dyDescent="0.25">
      <c r="A203" t="s">
        <v>2478</v>
      </c>
      <c r="B203" t="s">
        <v>27</v>
      </c>
      <c r="C203" t="s">
        <v>18</v>
      </c>
      <c r="D203" s="6">
        <v>140000000</v>
      </c>
      <c r="E203" t="s">
        <v>199</v>
      </c>
      <c r="F203" t="s">
        <v>2479</v>
      </c>
      <c r="G203" t="s">
        <v>106</v>
      </c>
      <c r="H203" t="s">
        <v>2846</v>
      </c>
      <c r="I203" t="s">
        <v>22</v>
      </c>
      <c r="J203" t="s">
        <v>2233</v>
      </c>
      <c r="K203" s="4" t="s">
        <v>2808</v>
      </c>
      <c r="L203" s="1" t="s">
        <v>24</v>
      </c>
      <c r="M203" s="1" t="s">
        <v>255</v>
      </c>
      <c r="N203" s="7" t="e">
        <f>YEAR(L203)</f>
        <v>#VALUE!</v>
      </c>
      <c r="O203" t="str">
        <f>TEXT(L203,"mmmm")</f>
        <v/>
      </c>
      <c r="P203" t="s">
        <v>24</v>
      </c>
      <c r="Q203" t="s">
        <v>24</v>
      </c>
      <c r="S203" t="s">
        <v>24</v>
      </c>
      <c r="T203" t="s">
        <v>48</v>
      </c>
      <c r="U203" t="s">
        <v>1875</v>
      </c>
      <c r="V203">
        <f>SUM(Eden___Team_1_LeadSheet__Master__11bb1ecc56d3816aa547eb02f2f7caea[[#This Row],[Employee Size]],Eden___Team_1_LeadSheet__Master__11bb1ecc56d3816aa547eb02f2f7caea[[#This Row],[Targeted Lives (depentands) ]])</f>
        <v>0</v>
      </c>
      <c r="X203" t="s">
        <v>2480</v>
      </c>
    </row>
    <row r="204" spans="1:24" x14ac:dyDescent="0.25">
      <c r="A204" t="s">
        <v>2527</v>
      </c>
      <c r="B204" t="s">
        <v>27</v>
      </c>
      <c r="C204" t="s">
        <v>28</v>
      </c>
      <c r="D204" s="6">
        <v>20000000</v>
      </c>
      <c r="E204" t="s">
        <v>2196</v>
      </c>
      <c r="F204" t="s">
        <v>2528</v>
      </c>
      <c r="G204" t="s">
        <v>106</v>
      </c>
      <c r="H204" t="s">
        <v>2846</v>
      </c>
      <c r="I204" t="s">
        <v>22</v>
      </c>
      <c r="J204" t="s">
        <v>2233</v>
      </c>
      <c r="K204" s="4" t="s">
        <v>2808</v>
      </c>
      <c r="L204" s="1" t="s">
        <v>24</v>
      </c>
      <c r="M204" s="1" t="s">
        <v>24</v>
      </c>
      <c r="N204" s="7" t="e">
        <f>YEAR(L204)</f>
        <v>#VALUE!</v>
      </c>
      <c r="O204" t="str">
        <f>TEXT(L204,"mmmm")</f>
        <v/>
      </c>
      <c r="P204" t="s">
        <v>24</v>
      </c>
      <c r="Q204" t="s">
        <v>24</v>
      </c>
      <c r="R204">
        <v>1</v>
      </c>
      <c r="S204" t="s">
        <v>24</v>
      </c>
      <c r="T204" t="s">
        <v>48</v>
      </c>
      <c r="U204" t="s">
        <v>2529</v>
      </c>
      <c r="V204">
        <f>SUM(Eden___Team_1_LeadSheet__Master__11bb1ecc56d3816aa547eb02f2f7caea[[#This Row],[Employee Size]],Eden___Team_1_LeadSheet__Master__11bb1ecc56d3816aa547eb02f2f7caea[[#This Row],[Targeted Lives (depentands) ]])</f>
        <v>1</v>
      </c>
      <c r="X204" t="s">
        <v>24</v>
      </c>
    </row>
    <row r="205" spans="1:24" x14ac:dyDescent="0.25">
      <c r="A205" t="s">
        <v>2426</v>
      </c>
      <c r="B205" t="s">
        <v>250</v>
      </c>
      <c r="C205" t="s">
        <v>28</v>
      </c>
      <c r="D205" s="6">
        <v>5261545</v>
      </c>
      <c r="E205" t="s">
        <v>24</v>
      </c>
      <c r="F205" t="s">
        <v>2427</v>
      </c>
      <c r="G205" t="s">
        <v>106</v>
      </c>
      <c r="H205" t="s">
        <v>2846</v>
      </c>
      <c r="I205" t="s">
        <v>22</v>
      </c>
      <c r="J205" t="s">
        <v>2233</v>
      </c>
      <c r="K205" s="4" t="s">
        <v>2808</v>
      </c>
      <c r="L205" s="1" t="s">
        <v>24</v>
      </c>
      <c r="M205" s="1" t="s">
        <v>330</v>
      </c>
      <c r="N205" s="7" t="e">
        <f>YEAR(L205)</f>
        <v>#VALUE!</v>
      </c>
      <c r="O205" t="str">
        <f>TEXT(L205,"mmmm")</f>
        <v/>
      </c>
      <c r="P205" t="s">
        <v>24</v>
      </c>
      <c r="Q205" t="s">
        <v>364</v>
      </c>
      <c r="R205">
        <v>10</v>
      </c>
      <c r="S205" t="s">
        <v>10</v>
      </c>
      <c r="T205" t="s">
        <v>48</v>
      </c>
      <c r="U205" t="s">
        <v>1838</v>
      </c>
      <c r="V205">
        <f>SUM(Eden___Team_1_LeadSheet__Master__11bb1ecc56d3816aa547eb02f2f7caea[[#This Row],[Employee Size]],Eden___Team_1_LeadSheet__Master__11bb1ecc56d3816aa547eb02f2f7caea[[#This Row],[Targeted Lives (depentands) ]])</f>
        <v>10</v>
      </c>
      <c r="X205" t="s">
        <v>25</v>
      </c>
    </row>
    <row r="206" spans="1:24" x14ac:dyDescent="0.25">
      <c r="A206" t="s">
        <v>2307</v>
      </c>
      <c r="B206" t="s">
        <v>27</v>
      </c>
      <c r="C206" t="s">
        <v>28</v>
      </c>
      <c r="D206" s="6">
        <v>14293072</v>
      </c>
      <c r="E206" t="s">
        <v>62</v>
      </c>
      <c r="F206" t="s">
        <v>24</v>
      </c>
      <c r="G206" t="s">
        <v>106</v>
      </c>
      <c r="H206" t="s">
        <v>2846</v>
      </c>
      <c r="I206" t="s">
        <v>22</v>
      </c>
      <c r="J206" t="s">
        <v>2233</v>
      </c>
      <c r="K206" s="4" t="s">
        <v>2808</v>
      </c>
      <c r="L206" s="1" t="s">
        <v>24</v>
      </c>
      <c r="M206" s="1" t="s">
        <v>189</v>
      </c>
      <c r="N206" s="7" t="e">
        <f>YEAR(L206)</f>
        <v>#VALUE!</v>
      </c>
      <c r="O206" t="str">
        <f>TEXT(L206,"mmmm")</f>
        <v/>
      </c>
      <c r="P206" t="s">
        <v>93</v>
      </c>
      <c r="Q206" t="s">
        <v>24</v>
      </c>
      <c r="R206">
        <v>10</v>
      </c>
      <c r="S206" t="s">
        <v>24</v>
      </c>
      <c r="T206" t="s">
        <v>48</v>
      </c>
      <c r="U206" t="s">
        <v>49</v>
      </c>
      <c r="V206">
        <f>SUM(Eden___Team_1_LeadSheet__Master__11bb1ecc56d3816aa547eb02f2f7caea[[#This Row],[Employee Size]],Eden___Team_1_LeadSheet__Master__11bb1ecc56d3816aa547eb02f2f7caea[[#This Row],[Targeted Lives (depentands) ]])</f>
        <v>10</v>
      </c>
      <c r="X206" t="s">
        <v>25</v>
      </c>
    </row>
    <row r="207" spans="1:24" x14ac:dyDescent="0.25">
      <c r="A207" t="s">
        <v>2149</v>
      </c>
      <c r="B207" t="s">
        <v>24</v>
      </c>
      <c r="C207" t="s">
        <v>28</v>
      </c>
      <c r="D207" s="6">
        <v>2600000</v>
      </c>
      <c r="E207" t="s">
        <v>24</v>
      </c>
      <c r="F207" t="s">
        <v>2150</v>
      </c>
      <c r="G207" t="s">
        <v>106</v>
      </c>
      <c r="H207" t="s">
        <v>2846</v>
      </c>
      <c r="I207" t="s">
        <v>22</v>
      </c>
      <c r="J207" t="s">
        <v>2142</v>
      </c>
      <c r="K207" s="4" t="s">
        <v>2808</v>
      </c>
      <c r="L207" s="1" t="s">
        <v>24</v>
      </c>
      <c r="M207" s="1" t="s">
        <v>24</v>
      </c>
      <c r="N207" s="7" t="e">
        <f>YEAR(L207)</f>
        <v>#VALUE!</v>
      </c>
      <c r="O207" t="str">
        <f>TEXT(L207,"mmmm")</f>
        <v/>
      </c>
      <c r="P207" t="s">
        <v>24</v>
      </c>
      <c r="Q207" t="s">
        <v>24</v>
      </c>
      <c r="R207">
        <v>5</v>
      </c>
      <c r="S207" t="s">
        <v>24</v>
      </c>
      <c r="T207" t="s">
        <v>24</v>
      </c>
      <c r="U207" t="s">
        <v>326</v>
      </c>
      <c r="V207">
        <f>SUM(Eden___Team_1_LeadSheet__Master__11bb1ecc56d3816aa547eb02f2f7caea[[#This Row],[Employee Size]],Eden___Team_1_LeadSheet__Master__11bb1ecc56d3816aa547eb02f2f7caea[[#This Row],[Targeted Lives (depentands) ]])</f>
        <v>5</v>
      </c>
      <c r="X207" t="s">
        <v>2151</v>
      </c>
    </row>
    <row r="208" spans="1:24" x14ac:dyDescent="0.25">
      <c r="A208" t="s">
        <v>2144</v>
      </c>
      <c r="B208" t="s">
        <v>24</v>
      </c>
      <c r="C208" t="s">
        <v>28</v>
      </c>
      <c r="D208" s="6"/>
      <c r="E208" t="s">
        <v>24</v>
      </c>
      <c r="F208" t="s">
        <v>24</v>
      </c>
      <c r="G208" t="s">
        <v>106</v>
      </c>
      <c r="H208" t="s">
        <v>2846</v>
      </c>
      <c r="I208" t="s">
        <v>22</v>
      </c>
      <c r="J208" t="s">
        <v>2142</v>
      </c>
      <c r="K208" s="4" t="s">
        <v>2808</v>
      </c>
      <c r="L208" s="1" t="s">
        <v>24</v>
      </c>
      <c r="M208" s="1" t="s">
        <v>276</v>
      </c>
      <c r="N208" s="7" t="e">
        <f>YEAR(L208)</f>
        <v>#VALUE!</v>
      </c>
      <c r="O208" t="str">
        <f>TEXT(L208,"mmmm")</f>
        <v/>
      </c>
      <c r="P208" t="s">
        <v>188</v>
      </c>
      <c r="Q208" t="s">
        <v>24</v>
      </c>
      <c r="S208" t="s">
        <v>24</v>
      </c>
      <c r="T208" t="s">
        <v>48</v>
      </c>
      <c r="U208" t="s">
        <v>1044</v>
      </c>
      <c r="V208">
        <f>SUM(Eden___Team_1_LeadSheet__Master__11bb1ecc56d3816aa547eb02f2f7caea[[#This Row],[Employee Size]],Eden___Team_1_LeadSheet__Master__11bb1ecc56d3816aa547eb02f2f7caea[[#This Row],[Targeted Lives (depentands) ]])</f>
        <v>0</v>
      </c>
      <c r="X208" t="s">
        <v>25</v>
      </c>
    </row>
    <row r="209" spans="1:24" x14ac:dyDescent="0.25">
      <c r="A209" t="s">
        <v>1539</v>
      </c>
      <c r="B209" t="s">
        <v>27</v>
      </c>
      <c r="C209" t="s">
        <v>24</v>
      </c>
      <c r="D209" s="6"/>
      <c r="E209" t="s">
        <v>36</v>
      </c>
      <c r="F209" t="s">
        <v>1540</v>
      </c>
      <c r="G209" t="s">
        <v>106</v>
      </c>
      <c r="H209" t="s">
        <v>2846</v>
      </c>
      <c r="I209" t="s">
        <v>24</v>
      </c>
      <c r="J209" t="s">
        <v>1537</v>
      </c>
      <c r="K209" s="10" t="s">
        <v>2842</v>
      </c>
      <c r="L209" s="1" t="s">
        <v>24</v>
      </c>
      <c r="M209" s="1" t="s">
        <v>1541</v>
      </c>
      <c r="N209" s="7" t="e">
        <f>YEAR(L209)</f>
        <v>#VALUE!</v>
      </c>
      <c r="O209" t="str">
        <f>TEXT(L209,"mmmm")</f>
        <v/>
      </c>
      <c r="P209" t="s">
        <v>24</v>
      </c>
      <c r="Q209" t="s">
        <v>2830</v>
      </c>
      <c r="R209">
        <v>105</v>
      </c>
      <c r="S209" t="s">
        <v>10</v>
      </c>
      <c r="T209" t="s">
        <v>24</v>
      </c>
      <c r="U209" t="s">
        <v>24</v>
      </c>
      <c r="V209">
        <f>SUM(Eden___Team_1_LeadSheet__Master__11bb1ecc56d3816aa547eb02f2f7caea[[#This Row],[Employee Size]],Eden___Team_1_LeadSheet__Master__11bb1ecc56d3816aa547eb02f2f7caea[[#This Row],[Targeted Lives (depentands) ]])</f>
        <v>105</v>
      </c>
      <c r="X209" t="s">
        <v>24</v>
      </c>
    </row>
    <row r="210" spans="1:24" x14ac:dyDescent="0.25">
      <c r="A210" t="s">
        <v>1562</v>
      </c>
      <c r="B210" t="s">
        <v>17</v>
      </c>
      <c r="C210" t="s">
        <v>24</v>
      </c>
      <c r="D210" s="6"/>
      <c r="E210" t="s">
        <v>244</v>
      </c>
      <c r="F210" t="s">
        <v>1563</v>
      </c>
      <c r="G210" t="s">
        <v>106</v>
      </c>
      <c r="H210" t="s">
        <v>2846</v>
      </c>
      <c r="I210" t="s">
        <v>24</v>
      </c>
      <c r="J210" t="s">
        <v>1537</v>
      </c>
      <c r="K210" s="10" t="s">
        <v>2842</v>
      </c>
      <c r="L210" s="1" t="s">
        <v>24</v>
      </c>
      <c r="M210" s="1" t="s">
        <v>1564</v>
      </c>
      <c r="N210" s="7" t="e">
        <f>YEAR(L210)</f>
        <v>#VALUE!</v>
      </c>
      <c r="O210" t="str">
        <f>TEXT(L210,"mmmm")</f>
        <v/>
      </c>
      <c r="P210" t="s">
        <v>24</v>
      </c>
      <c r="Q210" t="s">
        <v>24</v>
      </c>
      <c r="R210">
        <v>300</v>
      </c>
      <c r="S210" t="s">
        <v>24</v>
      </c>
      <c r="T210" t="s">
        <v>24</v>
      </c>
      <c r="U210" t="s">
        <v>24</v>
      </c>
      <c r="V210">
        <f>SUM(Eden___Team_1_LeadSheet__Master__11bb1ecc56d3816aa547eb02f2f7caea[[#This Row],[Employee Size]],Eden___Team_1_LeadSheet__Master__11bb1ecc56d3816aa547eb02f2f7caea[[#This Row],[Targeted Lives (depentands) ]])</f>
        <v>300</v>
      </c>
      <c r="X210" t="s">
        <v>24</v>
      </c>
    </row>
    <row r="211" spans="1:24" x14ac:dyDescent="0.25">
      <c r="A211" t="s">
        <v>1535</v>
      </c>
      <c r="B211" t="s">
        <v>250</v>
      </c>
      <c r="C211" t="s">
        <v>24</v>
      </c>
      <c r="D211" s="6"/>
      <c r="E211" t="s">
        <v>244</v>
      </c>
      <c r="F211" t="s">
        <v>1536</v>
      </c>
      <c r="G211" t="s">
        <v>106</v>
      </c>
      <c r="H211" t="s">
        <v>2846</v>
      </c>
      <c r="I211" t="s">
        <v>24</v>
      </c>
      <c r="J211" t="s">
        <v>1537</v>
      </c>
      <c r="K211" s="10" t="s">
        <v>2842</v>
      </c>
      <c r="L211" s="1" t="s">
        <v>24</v>
      </c>
      <c r="M211" s="1" t="s">
        <v>1538</v>
      </c>
      <c r="N211" s="7" t="e">
        <f>YEAR(L211)</f>
        <v>#VALUE!</v>
      </c>
      <c r="O211" t="str">
        <f>TEXT(L211,"mmmm")</f>
        <v/>
      </c>
      <c r="P211" t="s">
        <v>24</v>
      </c>
      <c r="Q211" t="s">
        <v>24</v>
      </c>
      <c r="R211">
        <v>12</v>
      </c>
      <c r="S211" t="s">
        <v>24</v>
      </c>
      <c r="T211" t="s">
        <v>24</v>
      </c>
      <c r="U211" t="s">
        <v>24</v>
      </c>
      <c r="V211">
        <f>SUM(Eden___Team_1_LeadSheet__Master__11bb1ecc56d3816aa547eb02f2f7caea[[#This Row],[Employee Size]],Eden___Team_1_LeadSheet__Master__11bb1ecc56d3816aa547eb02f2f7caea[[#This Row],[Targeted Lives (depentands) ]])</f>
        <v>12</v>
      </c>
      <c r="X211" t="s">
        <v>24</v>
      </c>
    </row>
    <row r="212" spans="1:24" x14ac:dyDescent="0.25">
      <c r="A212" t="s">
        <v>1544</v>
      </c>
      <c r="B212" t="s">
        <v>27</v>
      </c>
      <c r="C212" t="s">
        <v>24</v>
      </c>
      <c r="D212" s="6">
        <v>1152</v>
      </c>
      <c r="E212" t="s">
        <v>244</v>
      </c>
      <c r="F212" t="s">
        <v>1545</v>
      </c>
      <c r="G212" t="s">
        <v>106</v>
      </c>
      <c r="H212" t="s">
        <v>2846</v>
      </c>
      <c r="I212" t="s">
        <v>24</v>
      </c>
      <c r="J212" t="s">
        <v>1537</v>
      </c>
      <c r="K212" s="10" t="s">
        <v>2842</v>
      </c>
      <c r="L212" s="1" t="s">
        <v>24</v>
      </c>
      <c r="M212" s="1" t="s">
        <v>1546</v>
      </c>
      <c r="N212" s="7" t="e">
        <f>YEAR(L212)</f>
        <v>#VALUE!</v>
      </c>
      <c r="O212" t="str">
        <f>TEXT(L212,"mmmm")</f>
        <v/>
      </c>
      <c r="P212" t="s">
        <v>24</v>
      </c>
      <c r="Q212" t="s">
        <v>24</v>
      </c>
      <c r="R212">
        <v>10</v>
      </c>
      <c r="S212" t="s">
        <v>24</v>
      </c>
      <c r="T212" t="s">
        <v>24</v>
      </c>
      <c r="U212" t="s">
        <v>24</v>
      </c>
      <c r="V212">
        <f>SUM(Eden___Team_1_LeadSheet__Master__11bb1ecc56d3816aa547eb02f2f7caea[[#This Row],[Employee Size]],Eden___Team_1_LeadSheet__Master__11bb1ecc56d3816aa547eb02f2f7caea[[#This Row],[Targeted Lives (depentands) ]])</f>
        <v>10</v>
      </c>
      <c r="X212" t="s">
        <v>24</v>
      </c>
    </row>
    <row r="213" spans="1:24" x14ac:dyDescent="0.25">
      <c r="A213" t="s">
        <v>1559</v>
      </c>
      <c r="B213" t="s">
        <v>250</v>
      </c>
      <c r="C213" t="s">
        <v>24</v>
      </c>
      <c r="D213" s="6"/>
      <c r="E213" t="s">
        <v>191</v>
      </c>
      <c r="F213" t="s">
        <v>1560</v>
      </c>
      <c r="G213" t="s">
        <v>106</v>
      </c>
      <c r="H213" t="s">
        <v>2846</v>
      </c>
      <c r="I213" t="s">
        <v>24</v>
      </c>
      <c r="J213" t="s">
        <v>1537</v>
      </c>
      <c r="K213" s="10" t="s">
        <v>2842</v>
      </c>
      <c r="L213" s="1" t="s">
        <v>24</v>
      </c>
      <c r="M213" s="1" t="s">
        <v>1561</v>
      </c>
      <c r="N213" s="7" t="e">
        <f>YEAR(L213)</f>
        <v>#VALUE!</v>
      </c>
      <c r="O213" t="str">
        <f>TEXT(L213,"mmmm")</f>
        <v/>
      </c>
      <c r="P213" t="s">
        <v>24</v>
      </c>
      <c r="Q213" t="s">
        <v>24</v>
      </c>
      <c r="S213" t="s">
        <v>24</v>
      </c>
      <c r="T213" t="s">
        <v>24</v>
      </c>
      <c r="U213" t="s">
        <v>24</v>
      </c>
      <c r="V213">
        <f>SUM(Eden___Team_1_LeadSheet__Master__11bb1ecc56d3816aa547eb02f2f7caea[[#This Row],[Employee Size]],Eden___Team_1_LeadSheet__Master__11bb1ecc56d3816aa547eb02f2f7caea[[#This Row],[Targeted Lives (depentands) ]])</f>
        <v>0</v>
      </c>
      <c r="X213" t="s">
        <v>24</v>
      </c>
    </row>
    <row r="214" spans="1:24" x14ac:dyDescent="0.25">
      <c r="A214" t="s">
        <v>595</v>
      </c>
      <c r="B214" t="s">
        <v>27</v>
      </c>
      <c r="C214" t="s">
        <v>28</v>
      </c>
      <c r="D214" s="6">
        <v>7578</v>
      </c>
      <c r="E214" t="s">
        <v>19</v>
      </c>
      <c r="F214" t="s">
        <v>596</v>
      </c>
      <c r="G214" t="s">
        <v>106</v>
      </c>
      <c r="H214" t="s">
        <v>2846</v>
      </c>
      <c r="I214" t="s">
        <v>22</v>
      </c>
      <c r="J214" t="s">
        <v>362</v>
      </c>
      <c r="K214" s="4" t="s">
        <v>2806</v>
      </c>
      <c r="L214" s="1" t="s">
        <v>24</v>
      </c>
      <c r="M214" s="1" t="s">
        <v>597</v>
      </c>
      <c r="N214" s="7" t="e">
        <f>YEAR(L214)</f>
        <v>#VALUE!</v>
      </c>
      <c r="O214" t="str">
        <f>TEXT(L214,"mmmm")</f>
        <v/>
      </c>
      <c r="P214" t="s">
        <v>24</v>
      </c>
      <c r="Q214" t="s">
        <v>24</v>
      </c>
      <c r="R214">
        <v>10</v>
      </c>
      <c r="S214" t="s">
        <v>24</v>
      </c>
      <c r="T214" t="s">
        <v>24</v>
      </c>
      <c r="U214" t="s">
        <v>24</v>
      </c>
      <c r="V214">
        <f>SUM(Eden___Team_1_LeadSheet__Master__11bb1ecc56d3816aa547eb02f2f7caea[[#This Row],[Employee Size]],Eden___Team_1_LeadSheet__Master__11bb1ecc56d3816aa547eb02f2f7caea[[#This Row],[Targeted Lives (depentands) ]])</f>
        <v>10</v>
      </c>
      <c r="X214" t="s">
        <v>598</v>
      </c>
    </row>
    <row r="215" spans="1:24" x14ac:dyDescent="0.25">
      <c r="A215" t="s">
        <v>196</v>
      </c>
      <c r="B215" t="s">
        <v>17</v>
      </c>
      <c r="C215" t="s">
        <v>28</v>
      </c>
      <c r="D215" s="6"/>
      <c r="E215" t="s">
        <v>24</v>
      </c>
      <c r="F215" t="s">
        <v>197</v>
      </c>
      <c r="G215" t="s">
        <v>106</v>
      </c>
      <c r="H215" t="s">
        <v>2846</v>
      </c>
      <c r="I215" t="s">
        <v>24</v>
      </c>
      <c r="J215" t="s">
        <v>150</v>
      </c>
      <c r="K215" s="4" t="s">
        <v>2806</v>
      </c>
      <c r="L215" s="1" t="s">
        <v>24</v>
      </c>
      <c r="M215" s="1" t="s">
        <v>24</v>
      </c>
      <c r="N215" s="7" t="e">
        <f>YEAR(L215)</f>
        <v>#VALUE!</v>
      </c>
      <c r="O215" t="str">
        <f>TEXT(L215,"mmmm")</f>
        <v/>
      </c>
      <c r="P215" t="s">
        <v>24</v>
      </c>
      <c r="Q215" t="s">
        <v>24</v>
      </c>
      <c r="S215" t="s">
        <v>24</v>
      </c>
      <c r="T215" t="s">
        <v>24</v>
      </c>
      <c r="U215" t="s">
        <v>24</v>
      </c>
      <c r="V215">
        <f>SUM(Eden___Team_1_LeadSheet__Master__11bb1ecc56d3816aa547eb02f2f7caea[[#This Row],[Employee Size]],Eden___Team_1_LeadSheet__Master__11bb1ecc56d3816aa547eb02f2f7caea[[#This Row],[Targeted Lives (depentands) ]])</f>
        <v>0</v>
      </c>
      <c r="X215" t="s">
        <v>25</v>
      </c>
    </row>
    <row r="216" spans="1:24" x14ac:dyDescent="0.25">
      <c r="A216" t="s">
        <v>24</v>
      </c>
      <c r="B216" t="s">
        <v>24</v>
      </c>
      <c r="C216" t="s">
        <v>24</v>
      </c>
      <c r="D216" s="6"/>
      <c r="E216" t="s">
        <v>24</v>
      </c>
      <c r="F216" t="s">
        <v>24</v>
      </c>
      <c r="G216" t="s">
        <v>21</v>
      </c>
      <c r="H216" t="s">
        <v>21</v>
      </c>
      <c r="I216" t="s">
        <v>22</v>
      </c>
      <c r="J216" t="s">
        <v>24</v>
      </c>
      <c r="K216" s="10"/>
      <c r="L216" s="1" t="s">
        <v>24</v>
      </c>
      <c r="M216" s="1" t="s">
        <v>24</v>
      </c>
      <c r="N216" s="7" t="e">
        <f>YEAR(L216)</f>
        <v>#VALUE!</v>
      </c>
      <c r="O216" t="str">
        <f>TEXT(L216,"mmmm")</f>
        <v/>
      </c>
      <c r="P216" t="s">
        <v>24</v>
      </c>
      <c r="Q216" t="s">
        <v>24</v>
      </c>
      <c r="S216" t="s">
        <v>24</v>
      </c>
      <c r="T216" t="s">
        <v>24</v>
      </c>
      <c r="U216" t="s">
        <v>24</v>
      </c>
      <c r="V216">
        <f>SUM(Eden___Team_1_LeadSheet__Master__11bb1ecc56d3816aa547eb02f2f7caea[[#This Row],[Employee Size]],Eden___Team_1_LeadSheet__Master__11bb1ecc56d3816aa547eb02f2f7caea[[#This Row],[Targeted Lives (depentands) ]])</f>
        <v>0</v>
      </c>
      <c r="X216" t="s">
        <v>24</v>
      </c>
    </row>
    <row r="217" spans="1:24" x14ac:dyDescent="0.25">
      <c r="A217" t="s">
        <v>24</v>
      </c>
      <c r="B217" t="s">
        <v>27</v>
      </c>
      <c r="C217" t="s">
        <v>24</v>
      </c>
      <c r="D217" s="6"/>
      <c r="E217" t="s">
        <v>24</v>
      </c>
      <c r="F217" t="s">
        <v>24</v>
      </c>
      <c r="G217" t="s">
        <v>21</v>
      </c>
      <c r="H217" t="s">
        <v>21</v>
      </c>
      <c r="I217" t="s">
        <v>22</v>
      </c>
      <c r="J217" t="s">
        <v>24</v>
      </c>
      <c r="K217" s="10"/>
      <c r="L217" s="1" t="s">
        <v>24</v>
      </c>
      <c r="M217" s="1" t="s">
        <v>24</v>
      </c>
      <c r="N217" s="7" t="e">
        <f>YEAR(L217)</f>
        <v>#VALUE!</v>
      </c>
      <c r="O217" t="str">
        <f>TEXT(L217,"mmmm")</f>
        <v/>
      </c>
      <c r="P217" t="s">
        <v>24</v>
      </c>
      <c r="Q217" t="s">
        <v>24</v>
      </c>
      <c r="S217" t="s">
        <v>24</v>
      </c>
      <c r="T217" t="s">
        <v>24</v>
      </c>
      <c r="U217" t="s">
        <v>24</v>
      </c>
      <c r="V217">
        <f>SUM(Eden___Team_1_LeadSheet__Master__11bb1ecc56d3816aa547eb02f2f7caea[[#This Row],[Employee Size]],Eden___Team_1_LeadSheet__Master__11bb1ecc56d3816aa547eb02f2f7caea[[#This Row],[Targeted Lives (depentands) ]])</f>
        <v>0</v>
      </c>
      <c r="X217" t="s">
        <v>24</v>
      </c>
    </row>
    <row r="218" spans="1:24" x14ac:dyDescent="0.25">
      <c r="A218" t="s">
        <v>24</v>
      </c>
      <c r="B218" t="s">
        <v>24</v>
      </c>
      <c r="C218" t="s">
        <v>24</v>
      </c>
      <c r="D218" s="6"/>
      <c r="E218" t="s">
        <v>24</v>
      </c>
      <c r="F218" t="s">
        <v>24</v>
      </c>
      <c r="G218" t="s">
        <v>21</v>
      </c>
      <c r="H218" t="s">
        <v>21</v>
      </c>
      <c r="I218" t="s">
        <v>22</v>
      </c>
      <c r="J218" t="s">
        <v>24</v>
      </c>
      <c r="K218" s="10"/>
      <c r="L218" s="1" t="s">
        <v>24</v>
      </c>
      <c r="M218" s="1" t="s">
        <v>24</v>
      </c>
      <c r="N218" s="7" t="e">
        <f>YEAR(L218)</f>
        <v>#VALUE!</v>
      </c>
      <c r="O218" t="str">
        <f>TEXT(L218,"mmmm")</f>
        <v/>
      </c>
      <c r="P218" t="s">
        <v>24</v>
      </c>
      <c r="Q218" t="s">
        <v>24</v>
      </c>
      <c r="S218" t="s">
        <v>24</v>
      </c>
      <c r="T218" t="s">
        <v>24</v>
      </c>
      <c r="U218" t="s">
        <v>24</v>
      </c>
      <c r="V218">
        <f>SUM(Eden___Team_1_LeadSheet__Master__11bb1ecc56d3816aa547eb02f2f7caea[[#This Row],[Employee Size]],Eden___Team_1_LeadSheet__Master__11bb1ecc56d3816aa547eb02f2f7caea[[#This Row],[Targeted Lives (depentands) ]])</f>
        <v>0</v>
      </c>
      <c r="X218" t="s">
        <v>24</v>
      </c>
    </row>
    <row r="219" spans="1:24" x14ac:dyDescent="0.25">
      <c r="A219" t="s">
        <v>2782</v>
      </c>
      <c r="B219" t="s">
        <v>24</v>
      </c>
      <c r="C219" t="s">
        <v>24</v>
      </c>
      <c r="D219" s="6"/>
      <c r="E219" t="s">
        <v>24</v>
      </c>
      <c r="F219" t="s">
        <v>24</v>
      </c>
      <c r="G219" t="s">
        <v>21</v>
      </c>
      <c r="H219" t="s">
        <v>21</v>
      </c>
      <c r="I219" t="s">
        <v>22</v>
      </c>
      <c r="J219" t="s">
        <v>24</v>
      </c>
      <c r="K219" s="10"/>
      <c r="L219" s="1" t="s">
        <v>24</v>
      </c>
      <c r="M219" s="1" t="s">
        <v>24</v>
      </c>
      <c r="N219" s="7" t="e">
        <f>YEAR(L219)</f>
        <v>#VALUE!</v>
      </c>
      <c r="O219" t="str">
        <f>TEXT(L219,"mmmm")</f>
        <v/>
      </c>
      <c r="P219" t="s">
        <v>24</v>
      </c>
      <c r="Q219" t="s">
        <v>24</v>
      </c>
      <c r="S219" t="s">
        <v>24</v>
      </c>
      <c r="T219" t="s">
        <v>24</v>
      </c>
      <c r="U219" t="s">
        <v>24</v>
      </c>
      <c r="V219">
        <f>SUM(Eden___Team_1_LeadSheet__Master__11bb1ecc56d3816aa547eb02f2f7caea[[#This Row],[Employee Size]],Eden___Team_1_LeadSheet__Master__11bb1ecc56d3816aa547eb02f2f7caea[[#This Row],[Targeted Lives (depentands) ]])</f>
        <v>0</v>
      </c>
      <c r="X219" t="s">
        <v>24</v>
      </c>
    </row>
    <row r="220" spans="1:24" x14ac:dyDescent="0.25">
      <c r="A220" t="s">
        <v>2797</v>
      </c>
      <c r="B220" t="s">
        <v>24</v>
      </c>
      <c r="C220" t="s">
        <v>24</v>
      </c>
      <c r="D220" s="6"/>
      <c r="E220" t="s">
        <v>24</v>
      </c>
      <c r="F220" t="s">
        <v>24</v>
      </c>
      <c r="G220" t="s">
        <v>21</v>
      </c>
      <c r="H220" t="s">
        <v>21</v>
      </c>
      <c r="I220" t="s">
        <v>22</v>
      </c>
      <c r="J220" t="s">
        <v>24</v>
      </c>
      <c r="K220" s="10"/>
      <c r="L220" s="1" t="s">
        <v>24</v>
      </c>
      <c r="M220" s="1" t="s">
        <v>24</v>
      </c>
      <c r="N220" s="7" t="e">
        <f>YEAR(L220)</f>
        <v>#VALUE!</v>
      </c>
      <c r="O220" t="str">
        <f>TEXT(L220,"mmmm")</f>
        <v/>
      </c>
      <c r="P220" t="s">
        <v>24</v>
      </c>
      <c r="Q220" t="s">
        <v>24</v>
      </c>
      <c r="S220" t="s">
        <v>24</v>
      </c>
      <c r="T220" t="s">
        <v>24</v>
      </c>
      <c r="U220" t="s">
        <v>24</v>
      </c>
      <c r="V220">
        <f>SUM(Eden___Team_1_LeadSheet__Master__11bb1ecc56d3816aa547eb02f2f7caea[[#This Row],[Employee Size]],Eden___Team_1_LeadSheet__Master__11bb1ecc56d3816aa547eb02f2f7caea[[#This Row],[Targeted Lives (depentands) ]])</f>
        <v>0</v>
      </c>
      <c r="X220" t="s">
        <v>24</v>
      </c>
    </row>
    <row r="221" spans="1:24" x14ac:dyDescent="0.25">
      <c r="A221" t="s">
        <v>2776</v>
      </c>
      <c r="B221" t="s">
        <v>24</v>
      </c>
      <c r="C221" t="s">
        <v>24</v>
      </c>
      <c r="D221" s="6"/>
      <c r="E221" t="s">
        <v>24</v>
      </c>
      <c r="F221" t="s">
        <v>24</v>
      </c>
      <c r="G221" t="s">
        <v>21</v>
      </c>
      <c r="H221" t="s">
        <v>21</v>
      </c>
      <c r="I221" t="s">
        <v>22</v>
      </c>
      <c r="J221" t="s">
        <v>24</v>
      </c>
      <c r="K221" s="10"/>
      <c r="L221" s="1" t="s">
        <v>24</v>
      </c>
      <c r="M221" s="1" t="s">
        <v>24</v>
      </c>
      <c r="N221" s="7" t="e">
        <f>YEAR(L221)</f>
        <v>#VALUE!</v>
      </c>
      <c r="O221" t="str">
        <f>TEXT(L221,"mmmm")</f>
        <v/>
      </c>
      <c r="P221" t="s">
        <v>24</v>
      </c>
      <c r="Q221" t="s">
        <v>24</v>
      </c>
      <c r="S221" t="s">
        <v>24</v>
      </c>
      <c r="T221" t="s">
        <v>24</v>
      </c>
      <c r="U221" t="s">
        <v>24</v>
      </c>
      <c r="V221">
        <f>SUM(Eden___Team_1_LeadSheet__Master__11bb1ecc56d3816aa547eb02f2f7caea[[#This Row],[Employee Size]],Eden___Team_1_LeadSheet__Master__11bb1ecc56d3816aa547eb02f2f7caea[[#This Row],[Targeted Lives (depentands) ]])</f>
        <v>0</v>
      </c>
      <c r="X221" t="s">
        <v>24</v>
      </c>
    </row>
    <row r="222" spans="1:24" x14ac:dyDescent="0.25">
      <c r="A222" t="s">
        <v>690</v>
      </c>
      <c r="B222" t="s">
        <v>250</v>
      </c>
      <c r="C222" t="s">
        <v>28</v>
      </c>
      <c r="D222" s="6"/>
      <c r="E222" t="s">
        <v>191</v>
      </c>
      <c r="F222" t="s">
        <v>691</v>
      </c>
      <c r="G222" t="s">
        <v>21</v>
      </c>
      <c r="H222" t="s">
        <v>21</v>
      </c>
      <c r="I222" t="s">
        <v>22</v>
      </c>
      <c r="J222" t="s">
        <v>2740</v>
      </c>
      <c r="K222" s="4" t="s">
        <v>2808</v>
      </c>
      <c r="L222" s="1" t="s">
        <v>24</v>
      </c>
      <c r="M222" s="1" t="s">
        <v>24</v>
      </c>
      <c r="N222" s="7" t="e">
        <f>YEAR(L222)</f>
        <v>#VALUE!</v>
      </c>
      <c r="O222" t="str">
        <f>TEXT(L222,"mmmm")</f>
        <v/>
      </c>
      <c r="P222" t="s">
        <v>24</v>
      </c>
      <c r="Q222" t="s">
        <v>24</v>
      </c>
      <c r="R222">
        <v>15</v>
      </c>
      <c r="S222" t="s">
        <v>24</v>
      </c>
      <c r="T222" t="s">
        <v>48</v>
      </c>
      <c r="U222" t="s">
        <v>692</v>
      </c>
      <c r="V222">
        <f>SUM(Eden___Team_1_LeadSheet__Master__11bb1ecc56d3816aa547eb02f2f7caea[[#This Row],[Employee Size]],Eden___Team_1_LeadSheet__Master__11bb1ecc56d3816aa547eb02f2f7caea[[#This Row],[Targeted Lives (depentands) ]])</f>
        <v>15</v>
      </c>
      <c r="X222" t="s">
        <v>25</v>
      </c>
    </row>
    <row r="223" spans="1:24" x14ac:dyDescent="0.25">
      <c r="A223" t="s">
        <v>2612</v>
      </c>
      <c r="B223" t="s">
        <v>250</v>
      </c>
      <c r="C223" t="s">
        <v>24</v>
      </c>
      <c r="D223" s="6">
        <v>4000000</v>
      </c>
      <c r="E223" t="s">
        <v>2562</v>
      </c>
      <c r="F223" t="s">
        <v>2613</v>
      </c>
      <c r="G223" t="s">
        <v>21</v>
      </c>
      <c r="H223" t="s">
        <v>21</v>
      </c>
      <c r="I223" t="s">
        <v>22</v>
      </c>
      <c r="J223" t="s">
        <v>2567</v>
      </c>
      <c r="K223" s="10" t="s">
        <v>2842</v>
      </c>
      <c r="L223" s="1" t="s">
        <v>24</v>
      </c>
      <c r="M223" s="1" t="s">
        <v>24</v>
      </c>
      <c r="N223" s="7" t="e">
        <f>YEAR(L223)</f>
        <v>#VALUE!</v>
      </c>
      <c r="O223" t="str">
        <f>TEXT(L223,"mmmm")</f>
        <v/>
      </c>
      <c r="P223" t="s">
        <v>24</v>
      </c>
      <c r="Q223" t="s">
        <v>223</v>
      </c>
      <c r="S223" t="s">
        <v>223</v>
      </c>
      <c r="T223" t="s">
        <v>24</v>
      </c>
      <c r="U223" t="s">
        <v>24</v>
      </c>
      <c r="V223">
        <f>SUM(Eden___Team_1_LeadSheet__Master__11bb1ecc56d3816aa547eb02f2f7caea[[#This Row],[Employee Size]],Eden___Team_1_LeadSheet__Master__11bb1ecc56d3816aa547eb02f2f7caea[[#This Row],[Targeted Lives (depentands) ]])</f>
        <v>0</v>
      </c>
      <c r="X223" t="s">
        <v>24</v>
      </c>
    </row>
    <row r="224" spans="1:24" x14ac:dyDescent="0.25">
      <c r="A224" t="s">
        <v>2455</v>
      </c>
      <c r="B224" t="s">
        <v>24</v>
      </c>
      <c r="C224" t="s">
        <v>28</v>
      </c>
      <c r="D224" s="6">
        <v>6255034</v>
      </c>
      <c r="E224" t="s">
        <v>24</v>
      </c>
      <c r="F224" t="s">
        <v>2456</v>
      </c>
      <c r="G224" t="s">
        <v>21</v>
      </c>
      <c r="H224" t="s">
        <v>21</v>
      </c>
      <c r="I224" t="s">
        <v>24</v>
      </c>
      <c r="J224" t="s">
        <v>2233</v>
      </c>
      <c r="K224" s="4" t="s">
        <v>2808</v>
      </c>
      <c r="L224" s="1" t="s">
        <v>24</v>
      </c>
      <c r="M224" s="1" t="s">
        <v>24</v>
      </c>
      <c r="N224" s="7" t="e">
        <f>YEAR(L224)</f>
        <v>#VALUE!</v>
      </c>
      <c r="O224" t="str">
        <f>TEXT(L224,"mmmm")</f>
        <v/>
      </c>
      <c r="P224" t="s">
        <v>24</v>
      </c>
      <c r="Q224" t="s">
        <v>24</v>
      </c>
      <c r="S224" t="s">
        <v>24</v>
      </c>
      <c r="T224" t="s">
        <v>24</v>
      </c>
      <c r="U224" t="s">
        <v>24</v>
      </c>
      <c r="V224">
        <f>SUM(Eden___Team_1_LeadSheet__Master__11bb1ecc56d3816aa547eb02f2f7caea[[#This Row],[Employee Size]],Eden___Team_1_LeadSheet__Master__11bb1ecc56d3816aa547eb02f2f7caea[[#This Row],[Targeted Lives (depentands) ]])</f>
        <v>0</v>
      </c>
      <c r="X224" t="s">
        <v>24</v>
      </c>
    </row>
    <row r="225" spans="1:24" x14ac:dyDescent="0.25">
      <c r="A225" t="s">
        <v>2248</v>
      </c>
      <c r="B225" t="s">
        <v>27</v>
      </c>
      <c r="C225" t="s">
        <v>28</v>
      </c>
      <c r="D225" s="6">
        <v>2033410</v>
      </c>
      <c r="E225" t="s">
        <v>24</v>
      </c>
      <c r="F225" t="s">
        <v>2249</v>
      </c>
      <c r="G225" t="s">
        <v>21</v>
      </c>
      <c r="H225" t="s">
        <v>21</v>
      </c>
      <c r="I225" t="s">
        <v>24</v>
      </c>
      <c r="J225" t="s">
        <v>2233</v>
      </c>
      <c r="K225" s="4" t="s">
        <v>2808</v>
      </c>
      <c r="L225" s="1" t="s">
        <v>24</v>
      </c>
      <c r="M225" s="1" t="s">
        <v>24</v>
      </c>
      <c r="N225" s="7" t="e">
        <f>YEAR(L225)</f>
        <v>#VALUE!</v>
      </c>
      <c r="O225" t="str">
        <f>TEXT(L225,"mmmm")</f>
        <v/>
      </c>
      <c r="P225" t="s">
        <v>24</v>
      </c>
      <c r="Q225" t="s">
        <v>24</v>
      </c>
      <c r="S225" t="s">
        <v>24</v>
      </c>
      <c r="T225" t="s">
        <v>24</v>
      </c>
      <c r="U225" t="s">
        <v>24</v>
      </c>
      <c r="V225">
        <f>SUM(Eden___Team_1_LeadSheet__Master__11bb1ecc56d3816aa547eb02f2f7caea[[#This Row],[Employee Size]],Eden___Team_1_LeadSheet__Master__11bb1ecc56d3816aa547eb02f2f7caea[[#This Row],[Targeted Lives (depentands) ]])</f>
        <v>0</v>
      </c>
      <c r="X225" t="s">
        <v>25</v>
      </c>
    </row>
    <row r="226" spans="1:24" x14ac:dyDescent="0.25">
      <c r="A226" t="s">
        <v>2449</v>
      </c>
      <c r="B226" t="s">
        <v>250</v>
      </c>
      <c r="C226" t="s">
        <v>28</v>
      </c>
      <c r="D226" s="6">
        <v>1576443</v>
      </c>
      <c r="E226" t="s">
        <v>24</v>
      </c>
      <c r="F226" t="s">
        <v>2450</v>
      </c>
      <c r="G226" t="s">
        <v>21</v>
      </c>
      <c r="H226" t="s">
        <v>21</v>
      </c>
      <c r="I226" t="s">
        <v>24</v>
      </c>
      <c r="J226" t="s">
        <v>2233</v>
      </c>
      <c r="K226" s="4" t="s">
        <v>2808</v>
      </c>
      <c r="L226" s="1" t="s">
        <v>24</v>
      </c>
      <c r="M226" s="1" t="s">
        <v>24</v>
      </c>
      <c r="N226" s="7" t="e">
        <f>YEAR(L226)</f>
        <v>#VALUE!</v>
      </c>
      <c r="O226" t="str">
        <f>TEXT(L226,"mmmm")</f>
        <v/>
      </c>
      <c r="P226" t="s">
        <v>24</v>
      </c>
      <c r="Q226" t="s">
        <v>24</v>
      </c>
      <c r="S226" t="s">
        <v>24</v>
      </c>
      <c r="T226" t="s">
        <v>24</v>
      </c>
      <c r="U226" t="s">
        <v>24</v>
      </c>
      <c r="V226">
        <f>SUM(Eden___Team_1_LeadSheet__Master__11bb1ecc56d3816aa547eb02f2f7caea[[#This Row],[Employee Size]],Eden___Team_1_LeadSheet__Master__11bb1ecc56d3816aa547eb02f2f7caea[[#This Row],[Targeted Lives (depentands) ]])</f>
        <v>0</v>
      </c>
      <c r="X226" t="s">
        <v>25</v>
      </c>
    </row>
    <row r="227" spans="1:24" x14ac:dyDescent="0.25">
      <c r="A227" t="s">
        <v>2288</v>
      </c>
      <c r="B227" t="s">
        <v>27</v>
      </c>
      <c r="C227" t="s">
        <v>28</v>
      </c>
      <c r="D227" s="6">
        <v>2346920</v>
      </c>
      <c r="E227" t="s">
        <v>24</v>
      </c>
      <c r="F227" t="s">
        <v>2289</v>
      </c>
      <c r="G227" t="s">
        <v>21</v>
      </c>
      <c r="H227" t="s">
        <v>21</v>
      </c>
      <c r="I227" t="s">
        <v>24</v>
      </c>
      <c r="J227" t="s">
        <v>2233</v>
      </c>
      <c r="K227" s="4" t="s">
        <v>2808</v>
      </c>
      <c r="L227" s="1" t="s">
        <v>24</v>
      </c>
      <c r="M227" s="1" t="s">
        <v>24</v>
      </c>
      <c r="N227" s="7" t="e">
        <f>YEAR(L227)</f>
        <v>#VALUE!</v>
      </c>
      <c r="O227" t="str">
        <f>TEXT(L227,"mmmm")</f>
        <v/>
      </c>
      <c r="P227" t="s">
        <v>24</v>
      </c>
      <c r="Q227" t="s">
        <v>24</v>
      </c>
      <c r="R227">
        <v>4</v>
      </c>
      <c r="S227" t="s">
        <v>24</v>
      </c>
      <c r="T227" t="s">
        <v>24</v>
      </c>
      <c r="U227" t="s">
        <v>24</v>
      </c>
      <c r="V227">
        <f>SUM(Eden___Team_1_LeadSheet__Master__11bb1ecc56d3816aa547eb02f2f7caea[[#This Row],[Employee Size]],Eden___Team_1_LeadSheet__Master__11bb1ecc56d3816aa547eb02f2f7caea[[#This Row],[Targeted Lives (depentands) ]])</f>
        <v>4</v>
      </c>
      <c r="X227" t="s">
        <v>2290</v>
      </c>
    </row>
    <row r="228" spans="1:24" x14ac:dyDescent="0.25">
      <c r="A228" t="s">
        <v>2437</v>
      </c>
      <c r="B228" t="s">
        <v>250</v>
      </c>
      <c r="C228" t="s">
        <v>28</v>
      </c>
      <c r="D228" s="6">
        <v>717463</v>
      </c>
      <c r="E228" t="s">
        <v>43</v>
      </c>
      <c r="F228" t="s">
        <v>2438</v>
      </c>
      <c r="G228" t="s">
        <v>21</v>
      </c>
      <c r="H228" t="s">
        <v>21</v>
      </c>
      <c r="I228" t="s">
        <v>24</v>
      </c>
      <c r="J228" t="s">
        <v>2233</v>
      </c>
      <c r="K228" s="4" t="s">
        <v>2808</v>
      </c>
      <c r="L228" s="1" t="s">
        <v>24</v>
      </c>
      <c r="M228" s="1" t="s">
        <v>24</v>
      </c>
      <c r="N228" s="7" t="e">
        <f>YEAR(L228)</f>
        <v>#VALUE!</v>
      </c>
      <c r="O228" t="str">
        <f>TEXT(L228,"mmmm")</f>
        <v/>
      </c>
      <c r="P228" t="s">
        <v>24</v>
      </c>
      <c r="Q228" t="s">
        <v>24</v>
      </c>
      <c r="R228">
        <v>1</v>
      </c>
      <c r="S228" t="s">
        <v>24</v>
      </c>
      <c r="T228" t="s">
        <v>24</v>
      </c>
      <c r="U228" t="s">
        <v>24</v>
      </c>
      <c r="V228">
        <f>SUM(Eden___Team_1_LeadSheet__Master__11bb1ecc56d3816aa547eb02f2f7caea[[#This Row],[Employee Size]],Eden___Team_1_LeadSheet__Master__11bb1ecc56d3816aa547eb02f2f7caea[[#This Row],[Targeted Lives (depentands) ]])</f>
        <v>1</v>
      </c>
      <c r="X228" t="s">
        <v>25</v>
      </c>
    </row>
    <row r="229" spans="1:24" x14ac:dyDescent="0.25">
      <c r="A229" t="s">
        <v>2376</v>
      </c>
      <c r="B229" t="s">
        <v>250</v>
      </c>
      <c r="C229" t="s">
        <v>28</v>
      </c>
      <c r="D229" s="6">
        <v>1505521</v>
      </c>
      <c r="E229" t="s">
        <v>24</v>
      </c>
      <c r="F229" t="s">
        <v>2377</v>
      </c>
      <c r="G229" t="s">
        <v>21</v>
      </c>
      <c r="H229" t="s">
        <v>21</v>
      </c>
      <c r="I229" t="s">
        <v>24</v>
      </c>
      <c r="J229" t="s">
        <v>2233</v>
      </c>
      <c r="K229" s="4" t="s">
        <v>2808</v>
      </c>
      <c r="L229" s="1" t="s">
        <v>24</v>
      </c>
      <c r="M229" s="1" t="s">
        <v>24</v>
      </c>
      <c r="N229" s="7" t="e">
        <f>YEAR(L229)</f>
        <v>#VALUE!</v>
      </c>
      <c r="O229" t="str">
        <f>TEXT(L229,"mmmm")</f>
        <v/>
      </c>
      <c r="P229" t="s">
        <v>24</v>
      </c>
      <c r="Q229" t="s">
        <v>24</v>
      </c>
      <c r="S229" t="s">
        <v>24</v>
      </c>
      <c r="T229" t="s">
        <v>24</v>
      </c>
      <c r="U229" t="s">
        <v>24</v>
      </c>
      <c r="V229">
        <f>SUM(Eden___Team_1_LeadSheet__Master__11bb1ecc56d3816aa547eb02f2f7caea[[#This Row],[Employee Size]],Eden___Team_1_LeadSheet__Master__11bb1ecc56d3816aa547eb02f2f7caea[[#This Row],[Targeted Lives (depentands) ]])</f>
        <v>0</v>
      </c>
      <c r="X229" t="s">
        <v>2378</v>
      </c>
    </row>
    <row r="230" spans="1:24" x14ac:dyDescent="0.25">
      <c r="A230" t="s">
        <v>2337</v>
      </c>
      <c r="B230" t="s">
        <v>250</v>
      </c>
      <c r="C230" t="s">
        <v>28</v>
      </c>
      <c r="D230" s="6">
        <v>2715458</v>
      </c>
      <c r="E230" t="s">
        <v>24</v>
      </c>
      <c r="F230" t="s">
        <v>2338</v>
      </c>
      <c r="G230" t="s">
        <v>21</v>
      </c>
      <c r="H230" t="s">
        <v>21</v>
      </c>
      <c r="I230" t="s">
        <v>24</v>
      </c>
      <c r="J230" t="s">
        <v>2233</v>
      </c>
      <c r="K230" s="4" t="s">
        <v>2808</v>
      </c>
      <c r="L230" s="1" t="s">
        <v>24</v>
      </c>
      <c r="M230" s="1" t="s">
        <v>24</v>
      </c>
      <c r="N230" s="7" t="e">
        <f>YEAR(L230)</f>
        <v>#VALUE!</v>
      </c>
      <c r="O230" t="str">
        <f>TEXT(L230,"mmmm")</f>
        <v/>
      </c>
      <c r="P230" t="s">
        <v>24</v>
      </c>
      <c r="Q230" t="s">
        <v>24</v>
      </c>
      <c r="R230">
        <v>4</v>
      </c>
      <c r="S230" t="s">
        <v>24</v>
      </c>
      <c r="T230" t="s">
        <v>24</v>
      </c>
      <c r="U230" t="s">
        <v>24</v>
      </c>
      <c r="V230">
        <f>SUM(Eden___Team_1_LeadSheet__Master__11bb1ecc56d3816aa547eb02f2f7caea[[#This Row],[Employee Size]],Eden___Team_1_LeadSheet__Master__11bb1ecc56d3816aa547eb02f2f7caea[[#This Row],[Targeted Lives (depentands) ]])</f>
        <v>4</v>
      </c>
      <c r="X230" t="s">
        <v>25</v>
      </c>
    </row>
    <row r="231" spans="1:24" x14ac:dyDescent="0.25">
      <c r="A231" t="s">
        <v>2492</v>
      </c>
      <c r="B231" t="s">
        <v>24</v>
      </c>
      <c r="C231" t="s">
        <v>28</v>
      </c>
      <c r="D231" s="6">
        <v>3000000</v>
      </c>
      <c r="E231" t="s">
        <v>24</v>
      </c>
      <c r="F231" t="s">
        <v>2493</v>
      </c>
      <c r="G231" t="s">
        <v>21</v>
      </c>
      <c r="H231" t="s">
        <v>21</v>
      </c>
      <c r="I231" t="s">
        <v>24</v>
      </c>
      <c r="J231" t="s">
        <v>2233</v>
      </c>
      <c r="K231" s="4" t="s">
        <v>2808</v>
      </c>
      <c r="L231" s="1" t="s">
        <v>24</v>
      </c>
      <c r="M231" s="1" t="s">
        <v>24</v>
      </c>
      <c r="N231" s="7" t="e">
        <f>YEAR(L231)</f>
        <v>#VALUE!</v>
      </c>
      <c r="O231" t="str">
        <f>TEXT(L231,"mmmm")</f>
        <v/>
      </c>
      <c r="P231" t="s">
        <v>24</v>
      </c>
      <c r="Q231" t="s">
        <v>24</v>
      </c>
      <c r="S231" t="s">
        <v>24</v>
      </c>
      <c r="T231" t="s">
        <v>24</v>
      </c>
      <c r="U231" t="s">
        <v>24</v>
      </c>
      <c r="V231">
        <f>SUM(Eden___Team_1_LeadSheet__Master__11bb1ecc56d3816aa547eb02f2f7caea[[#This Row],[Employee Size]],Eden___Team_1_LeadSheet__Master__11bb1ecc56d3816aa547eb02f2f7caea[[#This Row],[Targeted Lives (depentands) ]])</f>
        <v>0</v>
      </c>
      <c r="X231" t="s">
        <v>25</v>
      </c>
    </row>
    <row r="232" spans="1:24" x14ac:dyDescent="0.25">
      <c r="A232" t="s">
        <v>2394</v>
      </c>
      <c r="B232" t="s">
        <v>27</v>
      </c>
      <c r="C232" t="s">
        <v>28</v>
      </c>
      <c r="D232" s="6">
        <v>1313486</v>
      </c>
      <c r="E232" t="s">
        <v>24</v>
      </c>
      <c r="F232" t="s">
        <v>24</v>
      </c>
      <c r="G232" t="s">
        <v>21</v>
      </c>
      <c r="H232" t="s">
        <v>21</v>
      </c>
      <c r="I232" t="s">
        <v>24</v>
      </c>
      <c r="J232" t="s">
        <v>2233</v>
      </c>
      <c r="K232" s="4" t="s">
        <v>2808</v>
      </c>
      <c r="L232" s="1" t="s">
        <v>24</v>
      </c>
      <c r="M232" s="1" t="s">
        <v>24</v>
      </c>
      <c r="N232" s="7" t="e">
        <f>YEAR(L232)</f>
        <v>#VALUE!</v>
      </c>
      <c r="O232" t="str">
        <f>TEXT(L232,"mmmm")</f>
        <v/>
      </c>
      <c r="P232" t="s">
        <v>24</v>
      </c>
      <c r="Q232" t="s">
        <v>24</v>
      </c>
      <c r="S232" t="s">
        <v>24</v>
      </c>
      <c r="T232" t="s">
        <v>24</v>
      </c>
      <c r="U232" t="s">
        <v>24</v>
      </c>
      <c r="V232">
        <f>SUM(Eden___Team_1_LeadSheet__Master__11bb1ecc56d3816aa547eb02f2f7caea[[#This Row],[Employee Size]],Eden___Team_1_LeadSheet__Master__11bb1ecc56d3816aa547eb02f2f7caea[[#This Row],[Targeted Lives (depentands) ]])</f>
        <v>0</v>
      </c>
      <c r="X232" t="s">
        <v>25</v>
      </c>
    </row>
    <row r="233" spans="1:24" x14ac:dyDescent="0.25">
      <c r="A233" t="s">
        <v>2324</v>
      </c>
      <c r="B233" t="s">
        <v>17</v>
      </c>
      <c r="C233" t="s">
        <v>28</v>
      </c>
      <c r="D233" s="6">
        <v>11206150</v>
      </c>
      <c r="E233" t="s">
        <v>43</v>
      </c>
      <c r="F233" t="s">
        <v>2325</v>
      </c>
      <c r="G233" t="s">
        <v>21</v>
      </c>
      <c r="H233" t="s">
        <v>21</v>
      </c>
      <c r="I233" t="s">
        <v>24</v>
      </c>
      <c r="J233" t="s">
        <v>2233</v>
      </c>
      <c r="K233" s="4" t="s">
        <v>2808</v>
      </c>
      <c r="L233" s="1" t="s">
        <v>24</v>
      </c>
      <c r="M233" s="1" t="s">
        <v>24</v>
      </c>
      <c r="N233" s="7" t="e">
        <f>YEAR(L233)</f>
        <v>#VALUE!</v>
      </c>
      <c r="O233" t="str">
        <f>TEXT(L233,"mmmm")</f>
        <v/>
      </c>
      <c r="P233" t="s">
        <v>24</v>
      </c>
      <c r="Q233" t="s">
        <v>24</v>
      </c>
      <c r="R233">
        <v>19</v>
      </c>
      <c r="S233" t="s">
        <v>24</v>
      </c>
      <c r="T233" t="s">
        <v>24</v>
      </c>
      <c r="U233" t="s">
        <v>24</v>
      </c>
      <c r="V233">
        <f>SUM(Eden___Team_1_LeadSheet__Master__11bb1ecc56d3816aa547eb02f2f7caea[[#This Row],[Employee Size]],Eden___Team_1_LeadSheet__Master__11bb1ecc56d3816aa547eb02f2f7caea[[#This Row],[Targeted Lives (depentands) ]])</f>
        <v>19</v>
      </c>
      <c r="X233" t="s">
        <v>2326</v>
      </c>
    </row>
    <row r="234" spans="1:24" x14ac:dyDescent="0.25">
      <c r="A234" t="s">
        <v>1765</v>
      </c>
      <c r="B234" t="s">
        <v>27</v>
      </c>
      <c r="C234" t="s">
        <v>42</v>
      </c>
      <c r="D234" s="6">
        <v>47251655</v>
      </c>
      <c r="E234" t="s">
        <v>43</v>
      </c>
      <c r="F234" t="s">
        <v>2327</v>
      </c>
      <c r="G234" t="s">
        <v>21</v>
      </c>
      <c r="H234" t="s">
        <v>21</v>
      </c>
      <c r="I234" t="s">
        <v>24</v>
      </c>
      <c r="J234" t="s">
        <v>2233</v>
      </c>
      <c r="K234" s="4" t="s">
        <v>2808</v>
      </c>
      <c r="L234" s="1" t="s">
        <v>24</v>
      </c>
      <c r="M234" s="1" t="s">
        <v>24</v>
      </c>
      <c r="N234" s="7" t="e">
        <f>YEAR(L234)</f>
        <v>#VALUE!</v>
      </c>
      <c r="O234" t="str">
        <f>TEXT(L234,"mmmm")</f>
        <v/>
      </c>
      <c r="P234" t="s">
        <v>24</v>
      </c>
      <c r="Q234" t="s">
        <v>24</v>
      </c>
      <c r="S234" t="s">
        <v>24</v>
      </c>
      <c r="T234" t="s">
        <v>24</v>
      </c>
      <c r="U234" t="s">
        <v>24</v>
      </c>
      <c r="V234">
        <f>SUM(Eden___Team_1_LeadSheet__Master__11bb1ecc56d3816aa547eb02f2f7caea[[#This Row],[Employee Size]],Eden___Team_1_LeadSheet__Master__11bb1ecc56d3816aa547eb02f2f7caea[[#This Row],[Targeted Lives (depentands) ]])</f>
        <v>0</v>
      </c>
      <c r="X234" t="s">
        <v>2331</v>
      </c>
    </row>
    <row r="235" spans="1:24" x14ac:dyDescent="0.25">
      <c r="A235" t="s">
        <v>2277</v>
      </c>
      <c r="B235" t="s">
        <v>24</v>
      </c>
      <c r="C235" t="s">
        <v>24</v>
      </c>
      <c r="D235" s="6">
        <v>11000000</v>
      </c>
      <c r="E235" t="s">
        <v>24</v>
      </c>
      <c r="F235" t="s">
        <v>24</v>
      </c>
      <c r="G235" t="s">
        <v>21</v>
      </c>
      <c r="H235" t="s">
        <v>21</v>
      </c>
      <c r="I235" t="s">
        <v>22</v>
      </c>
      <c r="J235" t="s">
        <v>2233</v>
      </c>
      <c r="K235" s="4" t="s">
        <v>2808</v>
      </c>
      <c r="L235" s="1" t="s">
        <v>24</v>
      </c>
      <c r="M235" s="1" t="s">
        <v>24</v>
      </c>
      <c r="N235" s="7" t="e">
        <f>YEAR(L235)</f>
        <v>#VALUE!</v>
      </c>
      <c r="O235" t="str">
        <f>TEXT(L235,"mmmm")</f>
        <v/>
      </c>
      <c r="P235" t="s">
        <v>24</v>
      </c>
      <c r="Q235" t="s">
        <v>24</v>
      </c>
      <c r="S235" t="s">
        <v>24</v>
      </c>
      <c r="T235" t="s">
        <v>48</v>
      </c>
      <c r="U235" t="s">
        <v>1021</v>
      </c>
      <c r="V235">
        <f>SUM(Eden___Team_1_LeadSheet__Master__11bb1ecc56d3816aa547eb02f2f7caea[[#This Row],[Employee Size]],Eden___Team_1_LeadSheet__Master__11bb1ecc56d3816aa547eb02f2f7caea[[#This Row],[Targeted Lives (depentands) ]])</f>
        <v>0</v>
      </c>
      <c r="X235" t="s">
        <v>24</v>
      </c>
    </row>
    <row r="236" spans="1:24" x14ac:dyDescent="0.25">
      <c r="A236" t="s">
        <v>2369</v>
      </c>
      <c r="B236" t="s">
        <v>17</v>
      </c>
      <c r="C236" t="s">
        <v>24</v>
      </c>
      <c r="D236" s="6">
        <v>1600000</v>
      </c>
      <c r="E236" t="s">
        <v>350</v>
      </c>
      <c r="F236" t="s">
        <v>2370</v>
      </c>
      <c r="G236" t="s">
        <v>21</v>
      </c>
      <c r="H236" t="s">
        <v>21</v>
      </c>
      <c r="I236" t="s">
        <v>22</v>
      </c>
      <c r="J236" t="s">
        <v>2233</v>
      </c>
      <c r="K236" s="4" t="s">
        <v>2808</v>
      </c>
      <c r="L236" s="1" t="s">
        <v>24</v>
      </c>
      <c r="M236" s="1" t="s">
        <v>24</v>
      </c>
      <c r="N236" s="7" t="e">
        <f>YEAR(L236)</f>
        <v>#VALUE!</v>
      </c>
      <c r="O236" t="str">
        <f>TEXT(L236,"mmmm")</f>
        <v/>
      </c>
      <c r="P236" t="s">
        <v>24</v>
      </c>
      <c r="Q236" t="s">
        <v>24</v>
      </c>
      <c r="S236" t="s">
        <v>24</v>
      </c>
      <c r="T236" t="s">
        <v>24</v>
      </c>
      <c r="U236" t="s">
        <v>24</v>
      </c>
      <c r="V236">
        <f>SUM(Eden___Team_1_LeadSheet__Master__11bb1ecc56d3816aa547eb02f2f7caea[[#This Row],[Employee Size]],Eden___Team_1_LeadSheet__Master__11bb1ecc56d3816aa547eb02f2f7caea[[#This Row],[Targeted Lives (depentands) ]])</f>
        <v>0</v>
      </c>
      <c r="X236" t="s">
        <v>24</v>
      </c>
    </row>
    <row r="237" spans="1:24" x14ac:dyDescent="0.25">
      <c r="A237" t="s">
        <v>2389</v>
      </c>
      <c r="B237" t="s">
        <v>24</v>
      </c>
      <c r="C237" t="s">
        <v>42</v>
      </c>
      <c r="D237" s="6">
        <v>20648802</v>
      </c>
      <c r="E237" t="s">
        <v>24</v>
      </c>
      <c r="F237" t="s">
        <v>2390</v>
      </c>
      <c r="G237" t="s">
        <v>21</v>
      </c>
      <c r="H237" t="s">
        <v>21</v>
      </c>
      <c r="I237" t="s">
        <v>22</v>
      </c>
      <c r="J237" t="s">
        <v>2233</v>
      </c>
      <c r="K237" s="4" t="s">
        <v>2808</v>
      </c>
      <c r="L237" s="1" t="s">
        <v>24</v>
      </c>
      <c r="M237" s="1" t="s">
        <v>24</v>
      </c>
      <c r="N237" s="7" t="e">
        <f>YEAR(L237)</f>
        <v>#VALUE!</v>
      </c>
      <c r="O237" t="str">
        <f>TEXT(L237,"mmmm")</f>
        <v/>
      </c>
      <c r="P237" t="s">
        <v>24</v>
      </c>
      <c r="Q237" t="s">
        <v>24</v>
      </c>
      <c r="S237" t="s">
        <v>24</v>
      </c>
      <c r="T237" t="s">
        <v>24</v>
      </c>
      <c r="U237" t="s">
        <v>24</v>
      </c>
      <c r="V237">
        <f>SUM(Eden___Team_1_LeadSheet__Master__11bb1ecc56d3816aa547eb02f2f7caea[[#This Row],[Employee Size]],Eden___Team_1_LeadSheet__Master__11bb1ecc56d3816aa547eb02f2f7caea[[#This Row],[Targeted Lives (depentands) ]])</f>
        <v>0</v>
      </c>
      <c r="X237" t="s">
        <v>25</v>
      </c>
    </row>
    <row r="238" spans="1:24" x14ac:dyDescent="0.25">
      <c r="A238" t="s">
        <v>1166</v>
      </c>
      <c r="B238" t="s">
        <v>17</v>
      </c>
      <c r="C238" t="s">
        <v>42</v>
      </c>
      <c r="D238" s="6"/>
      <c r="E238" t="s">
        <v>19</v>
      </c>
      <c r="F238" t="s">
        <v>1167</v>
      </c>
      <c r="G238" t="s">
        <v>21</v>
      </c>
      <c r="H238" t="s">
        <v>21</v>
      </c>
      <c r="I238" t="s">
        <v>22</v>
      </c>
      <c r="J238" t="s">
        <v>2179</v>
      </c>
      <c r="K238" s="4" t="s">
        <v>2808</v>
      </c>
      <c r="L238" s="1" t="s">
        <v>24</v>
      </c>
      <c r="M238" s="1" t="s">
        <v>1168</v>
      </c>
      <c r="N238" s="7" t="e">
        <f>YEAR(L238)</f>
        <v>#VALUE!</v>
      </c>
      <c r="O238" t="str">
        <f>TEXT(L238,"mmmm")</f>
        <v/>
      </c>
      <c r="P238" t="s">
        <v>24</v>
      </c>
      <c r="Q238" t="s">
        <v>223</v>
      </c>
      <c r="S238" t="s">
        <v>223</v>
      </c>
      <c r="T238" t="s">
        <v>24</v>
      </c>
      <c r="U238" t="s">
        <v>24</v>
      </c>
      <c r="V238">
        <f>SUM(Eden___Team_1_LeadSheet__Master__11bb1ecc56d3816aa547eb02f2f7caea[[#This Row],[Employee Size]],Eden___Team_1_LeadSheet__Master__11bb1ecc56d3816aa547eb02f2f7caea[[#This Row],[Targeted Lives (depentands) ]])</f>
        <v>0</v>
      </c>
      <c r="X238" t="s">
        <v>1169</v>
      </c>
    </row>
    <row r="239" spans="1:24" x14ac:dyDescent="0.25">
      <c r="A239" t="s">
        <v>1815</v>
      </c>
      <c r="B239" t="s">
        <v>17</v>
      </c>
      <c r="C239" t="s">
        <v>24</v>
      </c>
      <c r="D239" s="6">
        <v>26964016</v>
      </c>
      <c r="E239" t="s">
        <v>621</v>
      </c>
      <c r="F239" t="s">
        <v>24</v>
      </c>
      <c r="G239" t="s">
        <v>21</v>
      </c>
      <c r="H239" t="s">
        <v>21</v>
      </c>
      <c r="I239" t="s">
        <v>24</v>
      </c>
      <c r="J239" t="s">
        <v>1769</v>
      </c>
      <c r="K239" s="4" t="s">
        <v>2804</v>
      </c>
      <c r="L239" s="1" t="s">
        <v>24</v>
      </c>
      <c r="M239" s="1" t="s">
        <v>24</v>
      </c>
      <c r="N239" s="7" t="e">
        <f>YEAR(L239)</f>
        <v>#VALUE!</v>
      </c>
      <c r="O239" t="str">
        <f>TEXT(L239,"mmmm")</f>
        <v/>
      </c>
      <c r="P239" t="s">
        <v>24</v>
      </c>
      <c r="Q239" t="s">
        <v>24</v>
      </c>
      <c r="R239">
        <v>32</v>
      </c>
      <c r="S239" t="s">
        <v>24</v>
      </c>
      <c r="T239" t="s">
        <v>24</v>
      </c>
      <c r="U239" t="s">
        <v>24</v>
      </c>
      <c r="V239">
        <f>SUM(Eden___Team_1_LeadSheet__Master__11bb1ecc56d3816aa547eb02f2f7caea[[#This Row],[Employee Size]],Eden___Team_1_LeadSheet__Master__11bb1ecc56d3816aa547eb02f2f7caea[[#This Row],[Targeted Lives (depentands) ]])</f>
        <v>32</v>
      </c>
      <c r="X239" t="s">
        <v>24</v>
      </c>
    </row>
    <row r="240" spans="1:24" x14ac:dyDescent="0.25">
      <c r="A240" t="s">
        <v>1756</v>
      </c>
      <c r="B240" t="s">
        <v>24</v>
      </c>
      <c r="C240" t="s">
        <v>24</v>
      </c>
      <c r="D240" s="6">
        <v>58708806</v>
      </c>
      <c r="E240" t="s">
        <v>24</v>
      </c>
      <c r="F240" t="s">
        <v>24</v>
      </c>
      <c r="G240" t="s">
        <v>21</v>
      </c>
      <c r="H240" t="s">
        <v>21</v>
      </c>
      <c r="I240" t="s">
        <v>22</v>
      </c>
      <c r="J240" t="s">
        <v>1769</v>
      </c>
      <c r="K240" s="4" t="s">
        <v>2804</v>
      </c>
      <c r="L240" s="1" t="s">
        <v>24</v>
      </c>
      <c r="M240" s="1" t="s">
        <v>24</v>
      </c>
      <c r="N240" s="7" t="e">
        <f>YEAR(L240)</f>
        <v>#VALUE!</v>
      </c>
      <c r="O240" t="str">
        <f>TEXT(L240,"mmmm")</f>
        <v/>
      </c>
      <c r="P240" t="s">
        <v>24</v>
      </c>
      <c r="Q240" t="s">
        <v>24</v>
      </c>
      <c r="S240" t="s">
        <v>24</v>
      </c>
      <c r="T240" t="s">
        <v>24</v>
      </c>
      <c r="U240" t="s">
        <v>24</v>
      </c>
      <c r="V240">
        <f>SUM(Eden___Team_1_LeadSheet__Master__11bb1ecc56d3816aa547eb02f2f7caea[[#This Row],[Employee Size]],Eden___Team_1_LeadSheet__Master__11bb1ecc56d3816aa547eb02f2f7caea[[#This Row],[Targeted Lives (depentands) ]])</f>
        <v>0</v>
      </c>
      <c r="X240" t="s">
        <v>24</v>
      </c>
    </row>
    <row r="241" spans="1:24" x14ac:dyDescent="0.25">
      <c r="A241" t="s">
        <v>1711</v>
      </c>
      <c r="B241" t="s">
        <v>24</v>
      </c>
      <c r="C241" t="s">
        <v>24</v>
      </c>
      <c r="D241" s="6">
        <v>84348274</v>
      </c>
      <c r="E241" t="s">
        <v>1712</v>
      </c>
      <c r="F241" t="s">
        <v>1713</v>
      </c>
      <c r="G241" t="s">
        <v>21</v>
      </c>
      <c r="H241" t="s">
        <v>21</v>
      </c>
      <c r="I241" t="s">
        <v>180</v>
      </c>
      <c r="J241" t="s">
        <v>1679</v>
      </c>
      <c r="K241" s="4" t="s">
        <v>2804</v>
      </c>
      <c r="L241" s="1" t="s">
        <v>24</v>
      </c>
      <c r="M241" s="1" t="s">
        <v>24</v>
      </c>
      <c r="N241" s="7" t="e">
        <f>YEAR(L241)</f>
        <v>#VALUE!</v>
      </c>
      <c r="O241" t="str">
        <f>TEXT(L241,"mmmm")</f>
        <v/>
      </c>
      <c r="P241" t="s">
        <v>24</v>
      </c>
      <c r="Q241" t="s">
        <v>24</v>
      </c>
      <c r="R241">
        <v>681</v>
      </c>
      <c r="S241" t="s">
        <v>24</v>
      </c>
      <c r="T241" t="s">
        <v>24</v>
      </c>
      <c r="U241" t="s">
        <v>1714</v>
      </c>
      <c r="V241">
        <f>SUM(Eden___Team_1_LeadSheet__Master__11bb1ecc56d3816aa547eb02f2f7caea[[#This Row],[Employee Size]],Eden___Team_1_LeadSheet__Master__11bb1ecc56d3816aa547eb02f2f7caea[[#This Row],[Targeted Lives (depentands) ]])</f>
        <v>681</v>
      </c>
      <c r="X241" t="s">
        <v>1715</v>
      </c>
    </row>
    <row r="242" spans="1:24" x14ac:dyDescent="0.25">
      <c r="A242" t="s">
        <v>1221</v>
      </c>
      <c r="B242" t="s">
        <v>24</v>
      </c>
      <c r="C242" t="s">
        <v>18</v>
      </c>
      <c r="D242" s="6">
        <v>123358281</v>
      </c>
      <c r="E242" t="s">
        <v>24</v>
      </c>
      <c r="F242" t="s">
        <v>24</v>
      </c>
      <c r="G242" t="s">
        <v>21</v>
      </c>
      <c r="H242" t="s">
        <v>21</v>
      </c>
      <c r="I242" t="s">
        <v>22</v>
      </c>
      <c r="J242" t="s">
        <v>1181</v>
      </c>
      <c r="K242" s="4" t="s">
        <v>2802</v>
      </c>
      <c r="L242" s="1" t="s">
        <v>24</v>
      </c>
      <c r="M242" s="1" t="s">
        <v>24</v>
      </c>
      <c r="N242" s="7" t="e">
        <f>YEAR(L242)</f>
        <v>#VALUE!</v>
      </c>
      <c r="O242" t="str">
        <f>TEXT(L242,"mmmm")</f>
        <v/>
      </c>
      <c r="P242" t="s">
        <v>24</v>
      </c>
      <c r="Q242" t="s">
        <v>1163</v>
      </c>
      <c r="R242">
        <v>182</v>
      </c>
      <c r="S242" t="s">
        <v>223</v>
      </c>
      <c r="T242" t="s">
        <v>48</v>
      </c>
      <c r="U242" t="s">
        <v>24</v>
      </c>
      <c r="V242">
        <f>SUM(Eden___Team_1_LeadSheet__Master__11bb1ecc56d3816aa547eb02f2f7caea[[#This Row],[Employee Size]],Eden___Team_1_LeadSheet__Master__11bb1ecc56d3816aa547eb02f2f7caea[[#This Row],[Targeted Lives (depentands) ]])</f>
        <v>364</v>
      </c>
      <c r="W242">
        <v>182</v>
      </c>
      <c r="X242" t="s">
        <v>25</v>
      </c>
    </row>
    <row r="243" spans="1:24" x14ac:dyDescent="0.25">
      <c r="A243" t="s">
        <v>1489</v>
      </c>
      <c r="B243" t="s">
        <v>24</v>
      </c>
      <c r="C243" t="s">
        <v>28</v>
      </c>
      <c r="D243" s="6">
        <v>173438</v>
      </c>
      <c r="E243" t="s">
        <v>24</v>
      </c>
      <c r="F243" t="s">
        <v>24</v>
      </c>
      <c r="G243" t="s">
        <v>21</v>
      </c>
      <c r="H243" t="s">
        <v>21</v>
      </c>
      <c r="I243" t="s">
        <v>22</v>
      </c>
      <c r="J243" t="s">
        <v>1181</v>
      </c>
      <c r="K243" s="4" t="s">
        <v>2802</v>
      </c>
      <c r="L243" s="1" t="s">
        <v>24</v>
      </c>
      <c r="M243" s="1" t="s">
        <v>24</v>
      </c>
      <c r="N243" s="7" t="e">
        <f>YEAR(L243)</f>
        <v>#VALUE!</v>
      </c>
      <c r="O243" t="str">
        <f>TEXT(L243,"mmmm")</f>
        <v/>
      </c>
      <c r="P243" t="s">
        <v>24</v>
      </c>
      <c r="Q243" t="s">
        <v>1163</v>
      </c>
      <c r="R243">
        <v>1</v>
      </c>
      <c r="S243" t="s">
        <v>223</v>
      </c>
      <c r="T243" t="s">
        <v>48</v>
      </c>
      <c r="U243" t="s">
        <v>24</v>
      </c>
      <c r="V243">
        <f>SUM(Eden___Team_1_LeadSheet__Master__11bb1ecc56d3816aa547eb02f2f7caea[[#This Row],[Employee Size]],Eden___Team_1_LeadSheet__Master__11bb1ecc56d3816aa547eb02f2f7caea[[#This Row],[Targeted Lives (depentands) ]])</f>
        <v>2</v>
      </c>
      <c r="W243">
        <v>1</v>
      </c>
      <c r="X243" t="s">
        <v>25</v>
      </c>
    </row>
    <row r="244" spans="1:24" x14ac:dyDescent="0.25">
      <c r="A244" t="s">
        <v>1381</v>
      </c>
      <c r="B244" t="s">
        <v>250</v>
      </c>
      <c r="C244" t="s">
        <v>28</v>
      </c>
      <c r="D244" s="6">
        <v>173438</v>
      </c>
      <c r="E244" t="s">
        <v>24</v>
      </c>
      <c r="F244" t="s">
        <v>24</v>
      </c>
      <c r="G244" t="s">
        <v>21</v>
      </c>
      <c r="H244" t="s">
        <v>21</v>
      </c>
      <c r="I244" t="s">
        <v>22</v>
      </c>
      <c r="J244" t="s">
        <v>1181</v>
      </c>
      <c r="K244" s="4" t="s">
        <v>2802</v>
      </c>
      <c r="L244" s="1" t="s">
        <v>24</v>
      </c>
      <c r="M244" s="1" t="s">
        <v>24</v>
      </c>
      <c r="N244" s="7" t="e">
        <f>YEAR(L244)</f>
        <v>#VALUE!</v>
      </c>
      <c r="O244" t="str">
        <f>TEXT(L244,"mmmm")</f>
        <v/>
      </c>
      <c r="P244" t="s">
        <v>24</v>
      </c>
      <c r="Q244" t="s">
        <v>1163</v>
      </c>
      <c r="R244">
        <v>1</v>
      </c>
      <c r="S244" t="s">
        <v>223</v>
      </c>
      <c r="T244" t="s">
        <v>48</v>
      </c>
      <c r="U244" t="s">
        <v>24</v>
      </c>
      <c r="V244">
        <f>SUM(Eden___Team_1_LeadSheet__Master__11bb1ecc56d3816aa547eb02f2f7caea[[#This Row],[Employee Size]],Eden___Team_1_LeadSheet__Master__11bb1ecc56d3816aa547eb02f2f7caea[[#This Row],[Targeted Lives (depentands) ]])</f>
        <v>2</v>
      </c>
      <c r="W244">
        <v>1</v>
      </c>
      <c r="X244" t="s">
        <v>1382</v>
      </c>
    </row>
    <row r="245" spans="1:24" x14ac:dyDescent="0.25">
      <c r="A245" t="s">
        <v>1237</v>
      </c>
      <c r="B245" t="s">
        <v>17</v>
      </c>
      <c r="C245" t="s">
        <v>28</v>
      </c>
      <c r="D245" s="6">
        <v>6698742</v>
      </c>
      <c r="E245" t="s">
        <v>24</v>
      </c>
      <c r="F245" t="s">
        <v>24</v>
      </c>
      <c r="G245" t="s">
        <v>21</v>
      </c>
      <c r="H245" t="s">
        <v>21</v>
      </c>
      <c r="I245" t="s">
        <v>22</v>
      </c>
      <c r="J245" t="s">
        <v>1181</v>
      </c>
      <c r="K245" s="4" t="s">
        <v>2802</v>
      </c>
      <c r="L245" s="1" t="s">
        <v>24</v>
      </c>
      <c r="M245" s="1" t="s">
        <v>24</v>
      </c>
      <c r="N245" s="7" t="e">
        <f>YEAR(L245)</f>
        <v>#VALUE!</v>
      </c>
      <c r="O245" t="str">
        <f>TEXT(L245,"mmmm")</f>
        <v/>
      </c>
      <c r="P245" t="s">
        <v>24</v>
      </c>
      <c r="Q245" t="s">
        <v>1163</v>
      </c>
      <c r="R245">
        <v>21</v>
      </c>
      <c r="S245" t="s">
        <v>223</v>
      </c>
      <c r="T245" t="s">
        <v>48</v>
      </c>
      <c r="U245" t="s">
        <v>24</v>
      </c>
      <c r="V245">
        <f>SUM(Eden___Team_1_LeadSheet__Master__11bb1ecc56d3816aa547eb02f2f7caea[[#This Row],[Employee Size]],Eden___Team_1_LeadSheet__Master__11bb1ecc56d3816aa547eb02f2f7caea[[#This Row],[Targeted Lives (depentands) ]])</f>
        <v>42</v>
      </c>
      <c r="W245">
        <v>21</v>
      </c>
      <c r="X245" t="s">
        <v>25</v>
      </c>
    </row>
    <row r="246" spans="1:24" x14ac:dyDescent="0.25">
      <c r="A246" t="s">
        <v>1336</v>
      </c>
      <c r="B246" t="s">
        <v>24</v>
      </c>
      <c r="C246" t="s">
        <v>28</v>
      </c>
      <c r="D246" s="6">
        <v>3190946</v>
      </c>
      <c r="E246" t="s">
        <v>350</v>
      </c>
      <c r="F246" t="s">
        <v>24</v>
      </c>
      <c r="G246" t="s">
        <v>21</v>
      </c>
      <c r="H246" t="s">
        <v>21</v>
      </c>
      <c r="I246" t="s">
        <v>22</v>
      </c>
      <c r="J246" t="s">
        <v>1181</v>
      </c>
      <c r="K246" s="4" t="s">
        <v>2802</v>
      </c>
      <c r="L246" s="1" t="s">
        <v>24</v>
      </c>
      <c r="M246" s="1" t="s">
        <v>255</v>
      </c>
      <c r="N246" s="7" t="e">
        <f>YEAR(L246)</f>
        <v>#VALUE!</v>
      </c>
      <c r="O246" t="str">
        <f>TEXT(L246,"mmmm")</f>
        <v/>
      </c>
      <c r="P246" t="s">
        <v>24</v>
      </c>
      <c r="Q246" t="s">
        <v>1163</v>
      </c>
      <c r="S246" t="s">
        <v>223</v>
      </c>
      <c r="T246" t="s">
        <v>24</v>
      </c>
      <c r="U246" t="s">
        <v>24</v>
      </c>
      <c r="V246">
        <f>SUM(Eden___Team_1_LeadSheet__Master__11bb1ecc56d3816aa547eb02f2f7caea[[#This Row],[Employee Size]],Eden___Team_1_LeadSheet__Master__11bb1ecc56d3816aa547eb02f2f7caea[[#This Row],[Targeted Lives (depentands) ]])</f>
        <v>5</v>
      </c>
      <c r="W246">
        <v>5</v>
      </c>
      <c r="X246" t="s">
        <v>1337</v>
      </c>
    </row>
    <row r="247" spans="1:24" x14ac:dyDescent="0.25">
      <c r="A247" t="s">
        <v>1282</v>
      </c>
      <c r="B247" t="s">
        <v>17</v>
      </c>
      <c r="C247" t="s">
        <v>42</v>
      </c>
      <c r="D247" s="6">
        <v>45690380</v>
      </c>
      <c r="E247" t="s">
        <v>24</v>
      </c>
      <c r="F247" t="s">
        <v>24</v>
      </c>
      <c r="G247" t="s">
        <v>21</v>
      </c>
      <c r="H247" t="s">
        <v>21</v>
      </c>
      <c r="I247" t="s">
        <v>22</v>
      </c>
      <c r="J247" t="s">
        <v>1181</v>
      </c>
      <c r="K247" s="4" t="s">
        <v>2802</v>
      </c>
      <c r="L247" s="1" t="s">
        <v>24</v>
      </c>
      <c r="M247" s="1" t="s">
        <v>24</v>
      </c>
      <c r="N247" s="7" t="e">
        <f>YEAR(L247)</f>
        <v>#VALUE!</v>
      </c>
      <c r="O247" t="str">
        <f>TEXT(L247,"mmmm")</f>
        <v/>
      </c>
      <c r="P247" t="s">
        <v>24</v>
      </c>
      <c r="Q247" t="s">
        <v>1163</v>
      </c>
      <c r="R247">
        <v>34</v>
      </c>
      <c r="S247" t="s">
        <v>223</v>
      </c>
      <c r="T247" t="s">
        <v>48</v>
      </c>
      <c r="U247" t="s">
        <v>24</v>
      </c>
      <c r="V247">
        <f>SUM(Eden___Team_1_LeadSheet__Master__11bb1ecc56d3816aa547eb02f2f7caea[[#This Row],[Employee Size]],Eden___Team_1_LeadSheet__Master__11bb1ecc56d3816aa547eb02f2f7caea[[#This Row],[Targeted Lives (depentands) ]])</f>
        <v>164</v>
      </c>
      <c r="W247">
        <v>130</v>
      </c>
      <c r="X247" t="s">
        <v>1283</v>
      </c>
    </row>
    <row r="248" spans="1:24" x14ac:dyDescent="0.25">
      <c r="A248" t="s">
        <v>1031</v>
      </c>
      <c r="B248" t="s">
        <v>250</v>
      </c>
      <c r="C248" t="s">
        <v>24</v>
      </c>
      <c r="D248" s="6">
        <v>536000</v>
      </c>
      <c r="E248" t="s">
        <v>986</v>
      </c>
      <c r="F248" t="s">
        <v>1032</v>
      </c>
      <c r="G248" t="s">
        <v>21</v>
      </c>
      <c r="H248" t="s">
        <v>21</v>
      </c>
      <c r="I248" t="s">
        <v>22</v>
      </c>
      <c r="J248" t="s">
        <v>786</v>
      </c>
      <c r="K248" s="4" t="s">
        <v>2807</v>
      </c>
      <c r="L248" s="1" t="s">
        <v>24</v>
      </c>
      <c r="M248" s="1" t="s">
        <v>24</v>
      </c>
      <c r="N248" s="7" t="e">
        <f>YEAR(L248)</f>
        <v>#VALUE!</v>
      </c>
      <c r="O248" t="str">
        <f>TEXT(L248,"mmmm")</f>
        <v/>
      </c>
      <c r="P248" t="s">
        <v>24</v>
      </c>
      <c r="Q248" t="s">
        <v>24</v>
      </c>
      <c r="S248" t="s">
        <v>24</v>
      </c>
      <c r="T248" t="s">
        <v>24</v>
      </c>
      <c r="U248" t="s">
        <v>24</v>
      </c>
      <c r="V248">
        <f>SUM(Eden___Team_1_LeadSheet__Master__11bb1ecc56d3816aa547eb02f2f7caea[[#This Row],[Employee Size]],Eden___Team_1_LeadSheet__Master__11bb1ecc56d3816aa547eb02f2f7caea[[#This Row],[Targeted Lives (depentands) ]])</f>
        <v>0</v>
      </c>
      <c r="X248" t="s">
        <v>24</v>
      </c>
    </row>
    <row r="249" spans="1:24" x14ac:dyDescent="0.25">
      <c r="A249" t="s">
        <v>743</v>
      </c>
      <c r="B249" t="s">
        <v>17</v>
      </c>
      <c r="C249" t="s">
        <v>28</v>
      </c>
      <c r="D249" s="6">
        <v>4162010</v>
      </c>
      <c r="E249" t="s">
        <v>350</v>
      </c>
      <c r="F249" t="s">
        <v>744</v>
      </c>
      <c r="G249" t="s">
        <v>21</v>
      </c>
      <c r="H249" t="s">
        <v>21</v>
      </c>
      <c r="I249" t="s">
        <v>22</v>
      </c>
      <c r="J249" t="s">
        <v>709</v>
      </c>
      <c r="K249" s="4" t="s">
        <v>2805</v>
      </c>
      <c r="L249" s="1" t="s">
        <v>24</v>
      </c>
      <c r="M249" s="1" t="s">
        <v>24</v>
      </c>
      <c r="N249" s="7" t="e">
        <f>YEAR(L249)</f>
        <v>#VALUE!</v>
      </c>
      <c r="O249" t="str">
        <f>TEXT(L249,"mmmm")</f>
        <v/>
      </c>
      <c r="P249" t="s">
        <v>24</v>
      </c>
      <c r="Q249" t="s">
        <v>24</v>
      </c>
      <c r="R249">
        <v>7</v>
      </c>
      <c r="S249" t="s">
        <v>24</v>
      </c>
      <c r="T249" t="s">
        <v>48</v>
      </c>
      <c r="U249" t="s">
        <v>745</v>
      </c>
      <c r="V249">
        <f>SUM(Eden___Team_1_LeadSheet__Master__11bb1ecc56d3816aa547eb02f2f7caea[[#This Row],[Employee Size]],Eden___Team_1_LeadSheet__Master__11bb1ecc56d3816aa547eb02f2f7caea[[#This Row],[Targeted Lives (depentands) ]])</f>
        <v>14</v>
      </c>
      <c r="W249">
        <v>7</v>
      </c>
      <c r="X249" t="s">
        <v>24</v>
      </c>
    </row>
    <row r="250" spans="1:24" x14ac:dyDescent="0.25">
      <c r="A250" t="s">
        <v>550</v>
      </c>
      <c r="B250" t="s">
        <v>17</v>
      </c>
      <c r="C250" t="s">
        <v>28</v>
      </c>
      <c r="D250" s="6">
        <v>13708342</v>
      </c>
      <c r="E250" t="s">
        <v>621</v>
      </c>
      <c r="F250" t="s">
        <v>24</v>
      </c>
      <c r="G250" t="s">
        <v>21</v>
      </c>
      <c r="H250" t="s">
        <v>21</v>
      </c>
      <c r="I250" t="s">
        <v>24</v>
      </c>
      <c r="J250" t="s">
        <v>362</v>
      </c>
      <c r="K250" s="4" t="s">
        <v>2806</v>
      </c>
      <c r="L250" s="1" t="s">
        <v>24</v>
      </c>
      <c r="M250" s="1" t="s">
        <v>587</v>
      </c>
      <c r="N250" s="7" t="e">
        <f>YEAR(L250)</f>
        <v>#VALUE!</v>
      </c>
      <c r="O250" t="str">
        <f>TEXT(L250,"mmmm")</f>
        <v/>
      </c>
      <c r="P250" t="s">
        <v>24</v>
      </c>
      <c r="Q250" t="s">
        <v>24</v>
      </c>
      <c r="R250">
        <v>27</v>
      </c>
      <c r="S250" t="s">
        <v>24</v>
      </c>
      <c r="T250" t="s">
        <v>24</v>
      </c>
      <c r="U250" t="s">
        <v>24</v>
      </c>
      <c r="V250">
        <f>SUM(Eden___Team_1_LeadSheet__Master__11bb1ecc56d3816aa547eb02f2f7caea[[#This Row],[Employee Size]],Eden___Team_1_LeadSheet__Master__11bb1ecc56d3816aa547eb02f2f7caea[[#This Row],[Targeted Lives (depentands) ]])</f>
        <v>27</v>
      </c>
      <c r="X250" t="s">
        <v>622</v>
      </c>
    </row>
    <row r="251" spans="1:24" x14ac:dyDescent="0.25">
      <c r="A251" t="s">
        <v>514</v>
      </c>
      <c r="B251" t="s">
        <v>17</v>
      </c>
      <c r="C251" t="s">
        <v>28</v>
      </c>
      <c r="D251" s="6">
        <v>490693</v>
      </c>
      <c r="E251" t="s">
        <v>24</v>
      </c>
      <c r="F251" t="s">
        <v>515</v>
      </c>
      <c r="G251" t="s">
        <v>21</v>
      </c>
      <c r="H251" t="s">
        <v>21</v>
      </c>
      <c r="I251" t="s">
        <v>22</v>
      </c>
      <c r="J251" t="s">
        <v>362</v>
      </c>
      <c r="K251" s="4" t="s">
        <v>2806</v>
      </c>
      <c r="L251" s="1" t="s">
        <v>24</v>
      </c>
      <c r="M251" s="1" t="s">
        <v>24</v>
      </c>
      <c r="N251" s="7" t="e">
        <f>YEAR(L251)</f>
        <v>#VALUE!</v>
      </c>
      <c r="O251" t="str">
        <f>TEXT(L251,"mmmm")</f>
        <v/>
      </c>
      <c r="P251" t="s">
        <v>24</v>
      </c>
      <c r="Q251" t="s">
        <v>223</v>
      </c>
      <c r="R251">
        <v>1</v>
      </c>
      <c r="S251" t="s">
        <v>223</v>
      </c>
      <c r="T251" t="s">
        <v>24</v>
      </c>
      <c r="U251" t="s">
        <v>24</v>
      </c>
      <c r="V251">
        <f>SUM(Eden___Team_1_LeadSheet__Master__11bb1ecc56d3816aa547eb02f2f7caea[[#This Row],[Employee Size]],Eden___Team_1_LeadSheet__Master__11bb1ecc56d3816aa547eb02f2f7caea[[#This Row],[Targeted Lives (depentands) ]])</f>
        <v>1</v>
      </c>
      <c r="X251" t="s">
        <v>25</v>
      </c>
    </row>
    <row r="252" spans="1:24" x14ac:dyDescent="0.25">
      <c r="A252" t="s">
        <v>550</v>
      </c>
      <c r="B252" t="s">
        <v>17</v>
      </c>
      <c r="C252" t="s">
        <v>42</v>
      </c>
      <c r="D252" s="6">
        <v>16988377</v>
      </c>
      <c r="E252" t="s">
        <v>24</v>
      </c>
      <c r="F252" t="s">
        <v>24</v>
      </c>
      <c r="G252" t="s">
        <v>21</v>
      </c>
      <c r="H252" t="s">
        <v>21</v>
      </c>
      <c r="I252" t="s">
        <v>22</v>
      </c>
      <c r="J252" t="s">
        <v>362</v>
      </c>
      <c r="K252" s="4" t="s">
        <v>2806</v>
      </c>
      <c r="L252" s="1" t="s">
        <v>24</v>
      </c>
      <c r="M252" s="1" t="s">
        <v>24</v>
      </c>
      <c r="N252" s="7" t="e">
        <f>YEAR(L252)</f>
        <v>#VALUE!</v>
      </c>
      <c r="O252" t="str">
        <f>TEXT(L252,"mmmm")</f>
        <v/>
      </c>
      <c r="P252" t="s">
        <v>24</v>
      </c>
      <c r="Q252" t="s">
        <v>24</v>
      </c>
      <c r="R252">
        <v>30</v>
      </c>
      <c r="S252" t="s">
        <v>24</v>
      </c>
      <c r="T252" t="s">
        <v>24</v>
      </c>
      <c r="U252" t="s">
        <v>24</v>
      </c>
      <c r="V252">
        <f>SUM(Eden___Team_1_LeadSheet__Master__11bb1ecc56d3816aa547eb02f2f7caea[[#This Row],[Employee Size]],Eden___Team_1_LeadSheet__Master__11bb1ecc56d3816aa547eb02f2f7caea[[#This Row],[Targeted Lives (depentands) ]])</f>
        <v>30</v>
      </c>
      <c r="X252" t="s">
        <v>551</v>
      </c>
    </row>
    <row r="253" spans="1:24" x14ac:dyDescent="0.25">
      <c r="A253" t="s">
        <v>35</v>
      </c>
      <c r="B253" t="s">
        <v>17</v>
      </c>
      <c r="C253" t="s">
        <v>28</v>
      </c>
      <c r="D253" s="6">
        <v>15029577</v>
      </c>
      <c r="E253" t="s">
        <v>36</v>
      </c>
      <c r="F253" t="s">
        <v>37</v>
      </c>
      <c r="G253" t="s">
        <v>21</v>
      </c>
      <c r="H253" t="s">
        <v>21</v>
      </c>
      <c r="I253" t="s">
        <v>22</v>
      </c>
      <c r="J253" t="s">
        <v>38</v>
      </c>
      <c r="K253" s="4" t="s">
        <v>2806</v>
      </c>
      <c r="L253" s="1" t="s">
        <v>24</v>
      </c>
      <c r="M253" s="1" t="s">
        <v>39</v>
      </c>
      <c r="N253" s="7" t="e">
        <f>YEAR(L253)</f>
        <v>#VALUE!</v>
      </c>
      <c r="O253" t="str">
        <f>TEXT(L253,"mmmm")</f>
        <v/>
      </c>
      <c r="P253" t="s">
        <v>24</v>
      </c>
      <c r="Q253" t="s">
        <v>1103</v>
      </c>
      <c r="R253">
        <v>19</v>
      </c>
      <c r="S253" t="s">
        <v>10</v>
      </c>
      <c r="T253" t="s">
        <v>24</v>
      </c>
      <c r="U253" t="s">
        <v>24</v>
      </c>
      <c r="V253">
        <f>SUM(Eden___Team_1_LeadSheet__Master__11bb1ecc56d3816aa547eb02f2f7caea[[#This Row],[Employee Size]],Eden___Team_1_LeadSheet__Master__11bb1ecc56d3816aa547eb02f2f7caea[[#This Row],[Targeted Lives (depentands) ]])</f>
        <v>19</v>
      </c>
      <c r="X253" t="s">
        <v>40</v>
      </c>
    </row>
    <row r="254" spans="1:24" x14ac:dyDescent="0.25">
      <c r="A254" t="s">
        <v>16</v>
      </c>
      <c r="B254" t="s">
        <v>17</v>
      </c>
      <c r="C254" t="s">
        <v>18</v>
      </c>
      <c r="D254" s="6">
        <v>86767601</v>
      </c>
      <c r="E254" t="s">
        <v>19</v>
      </c>
      <c r="F254" t="s">
        <v>20</v>
      </c>
      <c r="G254" t="s">
        <v>21</v>
      </c>
      <c r="H254" t="s">
        <v>21</v>
      </c>
      <c r="I254" t="s">
        <v>22</v>
      </c>
      <c r="J254" t="s">
        <v>23</v>
      </c>
      <c r="K254" s="4" t="s">
        <v>2806</v>
      </c>
      <c r="L254" s="1" t="s">
        <v>24</v>
      </c>
      <c r="M254" s="1" t="s">
        <v>24</v>
      </c>
      <c r="N254" s="7" t="e">
        <f>YEAR(L254)</f>
        <v>#VALUE!</v>
      </c>
      <c r="O254" t="str">
        <f>TEXT(L254,"mmmm")</f>
        <v/>
      </c>
      <c r="P254" t="s">
        <v>24</v>
      </c>
      <c r="Q254" t="s">
        <v>1103</v>
      </c>
      <c r="R254">
        <v>161</v>
      </c>
      <c r="S254" t="s">
        <v>10</v>
      </c>
      <c r="T254" t="s">
        <v>24</v>
      </c>
      <c r="U254" t="s">
        <v>24</v>
      </c>
      <c r="V254">
        <f>SUM(Eden___Team_1_LeadSheet__Master__11bb1ecc56d3816aa547eb02f2f7caea[[#This Row],[Employee Size]],Eden___Team_1_LeadSheet__Master__11bb1ecc56d3816aa547eb02f2f7caea[[#This Row],[Targeted Lives (depentands) ]])</f>
        <v>161</v>
      </c>
      <c r="X254" t="s">
        <v>25</v>
      </c>
    </row>
    <row r="255" spans="1:24" x14ac:dyDescent="0.25">
      <c r="A255" t="s">
        <v>2565</v>
      </c>
      <c r="B255" t="s">
        <v>250</v>
      </c>
      <c r="C255" t="s">
        <v>24</v>
      </c>
      <c r="D255" s="6">
        <v>88000000</v>
      </c>
      <c r="E255" t="s">
        <v>251</v>
      </c>
      <c r="F255" t="s">
        <v>2566</v>
      </c>
      <c r="G255" t="s">
        <v>58</v>
      </c>
      <c r="H255" t="s">
        <v>58</v>
      </c>
      <c r="I255" t="s">
        <v>24</v>
      </c>
      <c r="J255" t="s">
        <v>2567</v>
      </c>
      <c r="K255" s="10" t="s">
        <v>2842</v>
      </c>
      <c r="L255" s="1" t="s">
        <v>24</v>
      </c>
      <c r="M255" s="1" t="s">
        <v>24</v>
      </c>
      <c r="N255" s="7" t="e">
        <f>YEAR(L255)</f>
        <v>#VALUE!</v>
      </c>
      <c r="O255" t="str">
        <f>TEXT(L255,"mmmm")</f>
        <v/>
      </c>
      <c r="P255" t="s">
        <v>24</v>
      </c>
      <c r="Q255" t="s">
        <v>24</v>
      </c>
      <c r="S255" t="s">
        <v>24</v>
      </c>
      <c r="T255" t="s">
        <v>24</v>
      </c>
      <c r="U255" t="s">
        <v>24</v>
      </c>
      <c r="V255">
        <f>SUM(Eden___Team_1_LeadSheet__Master__11bb1ecc56d3816aa547eb02f2f7caea[[#This Row],[Employee Size]],Eden___Team_1_LeadSheet__Master__11bb1ecc56d3816aa547eb02f2f7caea[[#This Row],[Targeted Lives (depentands) ]])</f>
        <v>0</v>
      </c>
      <c r="X255" t="s">
        <v>24</v>
      </c>
    </row>
    <row r="256" spans="1:24" x14ac:dyDescent="0.25">
      <c r="A256" t="s">
        <v>1094</v>
      </c>
      <c r="B256" t="s">
        <v>17</v>
      </c>
      <c r="C256" t="s">
        <v>24</v>
      </c>
      <c r="D256" s="6">
        <v>32600000</v>
      </c>
      <c r="E256" t="s">
        <v>191</v>
      </c>
      <c r="F256" t="s">
        <v>24</v>
      </c>
      <c r="G256" t="s">
        <v>58</v>
      </c>
      <c r="H256" t="s">
        <v>58</v>
      </c>
      <c r="I256" t="s">
        <v>24</v>
      </c>
      <c r="J256" t="s">
        <v>2567</v>
      </c>
      <c r="K256" s="10" t="s">
        <v>2842</v>
      </c>
      <c r="L256" s="1" t="s">
        <v>24</v>
      </c>
      <c r="M256" s="1" t="s">
        <v>24</v>
      </c>
      <c r="N256" s="7" t="e">
        <f>YEAR(L256)</f>
        <v>#VALUE!</v>
      </c>
      <c r="O256" t="str">
        <f>TEXT(L256,"mmmm")</f>
        <v/>
      </c>
      <c r="P256" t="s">
        <v>24</v>
      </c>
      <c r="Q256" t="s">
        <v>24</v>
      </c>
      <c r="S256" t="s">
        <v>24</v>
      </c>
      <c r="T256" t="s">
        <v>24</v>
      </c>
      <c r="U256" t="s">
        <v>24</v>
      </c>
      <c r="V256">
        <f>SUM(Eden___Team_1_LeadSheet__Master__11bb1ecc56d3816aa547eb02f2f7caea[[#This Row],[Employee Size]],Eden___Team_1_LeadSheet__Master__11bb1ecc56d3816aa547eb02f2f7caea[[#This Row],[Targeted Lives (depentands) ]])</f>
        <v>0</v>
      </c>
      <c r="X256" t="s">
        <v>24</v>
      </c>
    </row>
    <row r="257" spans="1:24" x14ac:dyDescent="0.25">
      <c r="A257" t="s">
        <v>2668</v>
      </c>
      <c r="B257" t="s">
        <v>17</v>
      </c>
      <c r="C257" t="s">
        <v>24</v>
      </c>
      <c r="D257" s="6">
        <v>7200000</v>
      </c>
      <c r="E257" t="s">
        <v>191</v>
      </c>
      <c r="F257" t="s">
        <v>2669</v>
      </c>
      <c r="G257" t="s">
        <v>58</v>
      </c>
      <c r="H257" t="s">
        <v>58</v>
      </c>
      <c r="I257" t="s">
        <v>24</v>
      </c>
      <c r="J257" t="s">
        <v>2567</v>
      </c>
      <c r="K257" s="10" t="s">
        <v>2842</v>
      </c>
      <c r="L257" s="1" t="s">
        <v>24</v>
      </c>
      <c r="M257" s="1" t="s">
        <v>24</v>
      </c>
      <c r="N257" s="7" t="e">
        <f>YEAR(L257)</f>
        <v>#VALUE!</v>
      </c>
      <c r="O257" t="str">
        <f>TEXT(L257,"mmmm")</f>
        <v/>
      </c>
      <c r="P257" t="s">
        <v>24</v>
      </c>
      <c r="Q257" t="s">
        <v>24</v>
      </c>
      <c r="S257" t="s">
        <v>24</v>
      </c>
      <c r="T257" t="s">
        <v>24</v>
      </c>
      <c r="U257" t="s">
        <v>24</v>
      </c>
      <c r="V257">
        <f>SUM(Eden___Team_1_LeadSheet__Master__11bb1ecc56d3816aa547eb02f2f7caea[[#This Row],[Employee Size]],Eden___Team_1_LeadSheet__Master__11bb1ecc56d3816aa547eb02f2f7caea[[#This Row],[Targeted Lives (depentands) ]])</f>
        <v>0</v>
      </c>
      <c r="X257" t="s">
        <v>24</v>
      </c>
    </row>
    <row r="258" spans="1:24" x14ac:dyDescent="0.25">
      <c r="A258" t="s">
        <v>2666</v>
      </c>
      <c r="B258" t="s">
        <v>17</v>
      </c>
      <c r="C258" t="s">
        <v>24</v>
      </c>
      <c r="D258" s="6"/>
      <c r="E258" t="s">
        <v>43</v>
      </c>
      <c r="F258" t="s">
        <v>2667</v>
      </c>
      <c r="G258" t="s">
        <v>58</v>
      </c>
      <c r="H258" t="s">
        <v>58</v>
      </c>
      <c r="I258" t="s">
        <v>24</v>
      </c>
      <c r="J258" t="s">
        <v>2567</v>
      </c>
      <c r="K258" s="10" t="s">
        <v>2842</v>
      </c>
      <c r="L258" s="1" t="s">
        <v>24</v>
      </c>
      <c r="M258" s="1" t="s">
        <v>24</v>
      </c>
      <c r="N258" s="7" t="e">
        <f>YEAR(L258)</f>
        <v>#VALUE!</v>
      </c>
      <c r="O258" t="str">
        <f>TEXT(L258,"mmmm")</f>
        <v/>
      </c>
      <c r="P258" t="s">
        <v>24</v>
      </c>
      <c r="Q258" t="s">
        <v>24</v>
      </c>
      <c r="S258" t="s">
        <v>24</v>
      </c>
      <c r="T258" t="s">
        <v>24</v>
      </c>
      <c r="U258" t="s">
        <v>24</v>
      </c>
      <c r="V258">
        <f>SUM(Eden___Team_1_LeadSheet__Master__11bb1ecc56d3816aa547eb02f2f7caea[[#This Row],[Employee Size]],Eden___Team_1_LeadSheet__Master__11bb1ecc56d3816aa547eb02f2f7caea[[#This Row],[Targeted Lives (depentands) ]])</f>
        <v>0</v>
      </c>
      <c r="X258" t="s">
        <v>24</v>
      </c>
    </row>
    <row r="259" spans="1:24" x14ac:dyDescent="0.25">
      <c r="A259" t="s">
        <v>1670</v>
      </c>
      <c r="B259" t="s">
        <v>17</v>
      </c>
      <c r="C259" t="s">
        <v>24</v>
      </c>
      <c r="D259" s="6"/>
      <c r="E259" t="s">
        <v>251</v>
      </c>
      <c r="F259" t="s">
        <v>24</v>
      </c>
      <c r="G259" t="s">
        <v>58</v>
      </c>
      <c r="H259" t="s">
        <v>58</v>
      </c>
      <c r="I259" t="s">
        <v>22</v>
      </c>
      <c r="J259" t="s">
        <v>2567</v>
      </c>
      <c r="K259" s="10" t="s">
        <v>2842</v>
      </c>
      <c r="L259" s="1" t="s">
        <v>24</v>
      </c>
      <c r="M259" s="1" t="s">
        <v>24</v>
      </c>
      <c r="N259" s="7" t="e">
        <f>YEAR(L259)</f>
        <v>#VALUE!</v>
      </c>
      <c r="O259" t="str">
        <f>TEXT(L259,"mmmm")</f>
        <v/>
      </c>
      <c r="P259" t="s">
        <v>24</v>
      </c>
      <c r="Q259" t="s">
        <v>24</v>
      </c>
      <c r="S259" t="s">
        <v>24</v>
      </c>
      <c r="T259" t="s">
        <v>24</v>
      </c>
      <c r="U259" t="s">
        <v>24</v>
      </c>
      <c r="V259">
        <f>SUM(Eden___Team_1_LeadSheet__Master__11bb1ecc56d3816aa547eb02f2f7caea[[#This Row],[Employee Size]],Eden___Team_1_LeadSheet__Master__11bb1ecc56d3816aa547eb02f2f7caea[[#This Row],[Targeted Lives (depentands) ]])</f>
        <v>0</v>
      </c>
      <c r="X259" t="s">
        <v>24</v>
      </c>
    </row>
    <row r="260" spans="1:24" x14ac:dyDescent="0.25">
      <c r="A260" t="s">
        <v>2715</v>
      </c>
      <c r="B260" t="s">
        <v>17</v>
      </c>
      <c r="C260" t="s">
        <v>24</v>
      </c>
      <c r="D260" s="6"/>
      <c r="E260" t="s">
        <v>191</v>
      </c>
      <c r="F260" t="s">
        <v>2716</v>
      </c>
      <c r="G260" t="s">
        <v>58</v>
      </c>
      <c r="H260" t="s">
        <v>58</v>
      </c>
      <c r="I260" t="s">
        <v>22</v>
      </c>
      <c r="J260" t="s">
        <v>2567</v>
      </c>
      <c r="K260" s="10" t="s">
        <v>2842</v>
      </c>
      <c r="L260" s="1" t="s">
        <v>24</v>
      </c>
      <c r="M260" s="1" t="s">
        <v>24</v>
      </c>
      <c r="N260" s="7" t="e">
        <f>YEAR(L260)</f>
        <v>#VALUE!</v>
      </c>
      <c r="O260" t="str">
        <f>TEXT(L260,"mmmm")</f>
        <v/>
      </c>
      <c r="P260" t="s">
        <v>24</v>
      </c>
      <c r="Q260" t="s">
        <v>24</v>
      </c>
      <c r="S260" t="s">
        <v>24</v>
      </c>
      <c r="T260" t="s">
        <v>24</v>
      </c>
      <c r="U260" t="s">
        <v>24</v>
      </c>
      <c r="V260">
        <f>SUM(Eden___Team_1_LeadSheet__Master__11bb1ecc56d3816aa547eb02f2f7caea[[#This Row],[Employee Size]],Eden___Team_1_LeadSheet__Master__11bb1ecc56d3816aa547eb02f2f7caea[[#This Row],[Targeted Lives (depentands) ]])</f>
        <v>0</v>
      </c>
      <c r="X260" t="s">
        <v>24</v>
      </c>
    </row>
    <row r="261" spans="1:24" x14ac:dyDescent="0.25">
      <c r="A261" t="s">
        <v>2644</v>
      </c>
      <c r="B261" t="s">
        <v>17</v>
      </c>
      <c r="C261" t="s">
        <v>24</v>
      </c>
      <c r="D261" s="6">
        <v>2200000</v>
      </c>
      <c r="E261" t="s">
        <v>43</v>
      </c>
      <c r="F261" t="s">
        <v>2644</v>
      </c>
      <c r="G261" t="s">
        <v>58</v>
      </c>
      <c r="H261" t="s">
        <v>58</v>
      </c>
      <c r="I261" t="s">
        <v>22</v>
      </c>
      <c r="J261" t="s">
        <v>2567</v>
      </c>
      <c r="K261" s="10" t="s">
        <v>2842</v>
      </c>
      <c r="L261" s="1" t="s">
        <v>24</v>
      </c>
      <c r="M261" s="1" t="s">
        <v>24</v>
      </c>
      <c r="N261" s="7" t="e">
        <f>YEAR(L261)</f>
        <v>#VALUE!</v>
      </c>
      <c r="O261" t="str">
        <f>TEXT(L261,"mmmm")</f>
        <v/>
      </c>
      <c r="P261" t="s">
        <v>24</v>
      </c>
      <c r="Q261" t="s">
        <v>24</v>
      </c>
      <c r="R261">
        <v>1</v>
      </c>
      <c r="S261" t="s">
        <v>24</v>
      </c>
      <c r="T261" t="s">
        <v>24</v>
      </c>
      <c r="U261" t="s">
        <v>24</v>
      </c>
      <c r="V261">
        <f>SUM(Eden___Team_1_LeadSheet__Master__11bb1ecc56d3816aa547eb02f2f7caea[[#This Row],[Employee Size]],Eden___Team_1_LeadSheet__Master__11bb1ecc56d3816aa547eb02f2f7caea[[#This Row],[Targeted Lives (depentands) ]])</f>
        <v>1</v>
      </c>
      <c r="X261" t="s">
        <v>24</v>
      </c>
    </row>
    <row r="262" spans="1:24" x14ac:dyDescent="0.25">
      <c r="A262" t="s">
        <v>2518</v>
      </c>
      <c r="B262" t="s">
        <v>27</v>
      </c>
      <c r="C262" t="s">
        <v>24</v>
      </c>
      <c r="D262" s="6">
        <v>22000000</v>
      </c>
      <c r="E262" t="s">
        <v>24</v>
      </c>
      <c r="F262" t="s">
        <v>2519</v>
      </c>
      <c r="G262" t="s">
        <v>58</v>
      </c>
      <c r="H262" t="s">
        <v>58</v>
      </c>
      <c r="I262" t="s">
        <v>24</v>
      </c>
      <c r="J262" t="s">
        <v>2233</v>
      </c>
      <c r="K262" s="4" t="s">
        <v>2808</v>
      </c>
      <c r="L262" s="1" t="s">
        <v>24</v>
      </c>
      <c r="M262" s="1" t="s">
        <v>24</v>
      </c>
      <c r="N262" s="7" t="e">
        <f>YEAR(L262)</f>
        <v>#VALUE!</v>
      </c>
      <c r="O262" t="str">
        <f>TEXT(L262,"mmmm")</f>
        <v/>
      </c>
      <c r="P262" t="s">
        <v>24</v>
      </c>
      <c r="Q262" t="s">
        <v>24</v>
      </c>
      <c r="S262" t="s">
        <v>24</v>
      </c>
      <c r="T262" t="s">
        <v>24</v>
      </c>
      <c r="U262" t="s">
        <v>24</v>
      </c>
      <c r="V262">
        <f>SUM(Eden___Team_1_LeadSheet__Master__11bb1ecc56d3816aa547eb02f2f7caea[[#This Row],[Employee Size]],Eden___Team_1_LeadSheet__Master__11bb1ecc56d3816aa547eb02f2f7caea[[#This Row],[Targeted Lives (depentands) ]])</f>
        <v>0</v>
      </c>
      <c r="X262" t="s">
        <v>24</v>
      </c>
    </row>
    <row r="263" spans="1:24" x14ac:dyDescent="0.25">
      <c r="A263" t="s">
        <v>1614</v>
      </c>
      <c r="B263" t="s">
        <v>17</v>
      </c>
      <c r="C263" t="s">
        <v>18</v>
      </c>
      <c r="D263" s="6">
        <v>265612474</v>
      </c>
      <c r="E263" t="s">
        <v>1615</v>
      </c>
      <c r="F263" t="s">
        <v>24</v>
      </c>
      <c r="G263" t="s">
        <v>58</v>
      </c>
      <c r="H263" t="s">
        <v>58</v>
      </c>
      <c r="I263" t="s">
        <v>22</v>
      </c>
      <c r="J263" t="s">
        <v>1607</v>
      </c>
      <c r="K263" s="4" t="s">
        <v>2804</v>
      </c>
      <c r="L263" s="1" t="s">
        <v>24</v>
      </c>
      <c r="M263" s="1" t="s">
        <v>1616</v>
      </c>
      <c r="N263" s="7" t="e">
        <f>YEAR(L263)</f>
        <v>#VALUE!</v>
      </c>
      <c r="O263" t="str">
        <f>TEXT(L263,"mmmm")</f>
        <v/>
      </c>
      <c r="P263" t="s">
        <v>24</v>
      </c>
      <c r="Q263" t="s">
        <v>1603</v>
      </c>
      <c r="R263">
        <v>184</v>
      </c>
      <c r="S263" t="s">
        <v>10</v>
      </c>
      <c r="T263" t="s">
        <v>24</v>
      </c>
      <c r="U263" t="s">
        <v>24</v>
      </c>
      <c r="V263">
        <f>SUM(Eden___Team_1_LeadSheet__Master__11bb1ecc56d3816aa547eb02f2f7caea[[#This Row],[Employee Size]],Eden___Team_1_LeadSheet__Master__11bb1ecc56d3816aa547eb02f2f7caea[[#This Row],[Targeted Lives (depentands) ]])</f>
        <v>184</v>
      </c>
      <c r="X263" t="s">
        <v>1617</v>
      </c>
    </row>
    <row r="264" spans="1:24" x14ac:dyDescent="0.25">
      <c r="A264" t="s">
        <v>1542</v>
      </c>
      <c r="B264" t="s">
        <v>24</v>
      </c>
      <c r="C264" t="s">
        <v>24</v>
      </c>
      <c r="D264" s="6"/>
      <c r="E264" t="s">
        <v>24</v>
      </c>
      <c r="F264" t="s">
        <v>1543</v>
      </c>
      <c r="G264" t="s">
        <v>58</v>
      </c>
      <c r="H264" t="s">
        <v>58</v>
      </c>
      <c r="I264" t="s">
        <v>24</v>
      </c>
      <c r="J264" t="s">
        <v>1537</v>
      </c>
      <c r="K264" s="10" t="s">
        <v>2842</v>
      </c>
      <c r="L264" s="1" t="s">
        <v>24</v>
      </c>
      <c r="M264" s="1" t="s">
        <v>24</v>
      </c>
      <c r="N264" s="7" t="e">
        <f>YEAR(L264)</f>
        <v>#VALUE!</v>
      </c>
      <c r="O264" t="str">
        <f>TEXT(L264,"mmmm")</f>
        <v/>
      </c>
      <c r="P264" t="s">
        <v>24</v>
      </c>
      <c r="Q264" t="s">
        <v>24</v>
      </c>
      <c r="S264" t="s">
        <v>24</v>
      </c>
      <c r="T264" t="s">
        <v>24</v>
      </c>
      <c r="U264" t="s">
        <v>24</v>
      </c>
      <c r="V264">
        <f>SUM(Eden___Team_1_LeadSheet__Master__11bb1ecc56d3816aa547eb02f2f7caea[[#This Row],[Employee Size]],Eden___Team_1_LeadSheet__Master__11bb1ecc56d3816aa547eb02f2f7caea[[#This Row],[Targeted Lives (depentands) ]])</f>
        <v>0</v>
      </c>
      <c r="X264" t="s">
        <v>24</v>
      </c>
    </row>
    <row r="265" spans="1:24" x14ac:dyDescent="0.25">
      <c r="A265" t="s">
        <v>969</v>
      </c>
      <c r="B265" t="s">
        <v>27</v>
      </c>
      <c r="C265" t="s">
        <v>24</v>
      </c>
      <c r="D265" s="6">
        <v>4000</v>
      </c>
      <c r="E265" t="s">
        <v>790</v>
      </c>
      <c r="F265" t="s">
        <v>970</v>
      </c>
      <c r="G265" t="s">
        <v>58</v>
      </c>
      <c r="H265" t="s">
        <v>58</v>
      </c>
      <c r="I265" t="s">
        <v>22</v>
      </c>
      <c r="J265" t="s">
        <v>786</v>
      </c>
      <c r="K265" s="4" t="s">
        <v>2807</v>
      </c>
      <c r="L265" s="1" t="s">
        <v>24</v>
      </c>
      <c r="M265" s="1" t="s">
        <v>971</v>
      </c>
      <c r="N265" s="7" t="e">
        <f>YEAR(L265)</f>
        <v>#VALUE!</v>
      </c>
      <c r="O265" t="str">
        <f>TEXT(L265,"mmmm")</f>
        <v/>
      </c>
      <c r="P265" t="s">
        <v>24</v>
      </c>
      <c r="Q265" t="s">
        <v>24</v>
      </c>
      <c r="S265" t="s">
        <v>24</v>
      </c>
      <c r="T265" t="s">
        <v>24</v>
      </c>
      <c r="U265" t="s">
        <v>24</v>
      </c>
      <c r="V265">
        <f>SUM(Eden___Team_1_LeadSheet__Master__11bb1ecc56d3816aa547eb02f2f7caea[[#This Row],[Employee Size]],Eden___Team_1_LeadSheet__Master__11bb1ecc56d3816aa547eb02f2f7caea[[#This Row],[Targeted Lives (depentands) ]])</f>
        <v>0</v>
      </c>
      <c r="X265" t="s">
        <v>24</v>
      </c>
    </row>
    <row r="266" spans="1:24" x14ac:dyDescent="0.25">
      <c r="A266" t="s">
        <v>909</v>
      </c>
      <c r="B266" t="s">
        <v>27</v>
      </c>
      <c r="C266" t="s">
        <v>24</v>
      </c>
      <c r="D266" s="6">
        <v>26600000</v>
      </c>
      <c r="E266" t="s">
        <v>43</v>
      </c>
      <c r="F266" t="s">
        <v>910</v>
      </c>
      <c r="G266" t="s">
        <v>58</v>
      </c>
      <c r="H266" t="s">
        <v>58</v>
      </c>
      <c r="I266" t="s">
        <v>22</v>
      </c>
      <c r="J266" t="s">
        <v>786</v>
      </c>
      <c r="K266" s="4" t="s">
        <v>2807</v>
      </c>
      <c r="L266" s="1" t="s">
        <v>24</v>
      </c>
      <c r="M266" s="1" t="s">
        <v>849</v>
      </c>
      <c r="N266" s="7" t="e">
        <f>YEAR(L266)</f>
        <v>#VALUE!</v>
      </c>
      <c r="O266" t="str">
        <f>TEXT(L266,"mmmm")</f>
        <v/>
      </c>
      <c r="P266" t="s">
        <v>24</v>
      </c>
      <c r="Q266" t="s">
        <v>911</v>
      </c>
      <c r="S266" t="s">
        <v>10</v>
      </c>
      <c r="T266" t="s">
        <v>24</v>
      </c>
      <c r="U266" t="s">
        <v>24</v>
      </c>
      <c r="V266">
        <f>SUM(Eden___Team_1_LeadSheet__Master__11bb1ecc56d3816aa547eb02f2f7caea[[#This Row],[Employee Size]],Eden___Team_1_LeadSheet__Master__11bb1ecc56d3816aa547eb02f2f7caea[[#This Row],[Targeted Lives (depentands) ]])</f>
        <v>0</v>
      </c>
      <c r="X266" t="s">
        <v>24</v>
      </c>
    </row>
    <row r="267" spans="1:24" x14ac:dyDescent="0.25">
      <c r="A267" t="s">
        <v>672</v>
      </c>
      <c r="B267" t="s">
        <v>27</v>
      </c>
      <c r="C267" t="s">
        <v>28</v>
      </c>
      <c r="D267" s="6"/>
      <c r="E267" t="s">
        <v>133</v>
      </c>
      <c r="F267" t="s">
        <v>673</v>
      </c>
      <c r="G267" t="s">
        <v>30</v>
      </c>
      <c r="H267" t="s">
        <v>2846</v>
      </c>
      <c r="I267" t="s">
        <v>22</v>
      </c>
      <c r="J267" t="s">
        <v>2764</v>
      </c>
      <c r="K267" s="4" t="s">
        <v>2808</v>
      </c>
      <c r="L267" s="1" t="s">
        <v>24</v>
      </c>
      <c r="M267" s="1" t="s">
        <v>24</v>
      </c>
      <c r="N267" s="7" t="e">
        <f>YEAR(L267)</f>
        <v>#VALUE!</v>
      </c>
      <c r="O267" t="str">
        <f>TEXT(L267,"mmmm")</f>
        <v/>
      </c>
      <c r="P267" t="s">
        <v>384</v>
      </c>
      <c r="Q267" t="s">
        <v>24</v>
      </c>
      <c r="R267">
        <v>3</v>
      </c>
      <c r="S267" t="s">
        <v>24</v>
      </c>
      <c r="T267" t="s">
        <v>48</v>
      </c>
      <c r="U267" t="s">
        <v>671</v>
      </c>
      <c r="V267">
        <f>SUM(Eden___Team_1_LeadSheet__Master__11bb1ecc56d3816aa547eb02f2f7caea[[#This Row],[Employee Size]],Eden___Team_1_LeadSheet__Master__11bb1ecc56d3816aa547eb02f2f7caea[[#This Row],[Targeted Lives (depentands) ]])</f>
        <v>3</v>
      </c>
      <c r="X267" t="s">
        <v>674</v>
      </c>
    </row>
    <row r="268" spans="1:24" x14ac:dyDescent="0.25">
      <c r="A268" t="s">
        <v>2749</v>
      </c>
      <c r="B268" t="s">
        <v>27</v>
      </c>
      <c r="C268" t="s">
        <v>28</v>
      </c>
      <c r="D268" s="6"/>
      <c r="E268" t="s">
        <v>19</v>
      </c>
      <c r="F268" t="s">
        <v>688</v>
      </c>
      <c r="G268" t="s">
        <v>30</v>
      </c>
      <c r="H268" t="s">
        <v>2846</v>
      </c>
      <c r="I268" t="s">
        <v>22</v>
      </c>
      <c r="J268" t="s">
        <v>2740</v>
      </c>
      <c r="K268" s="4" t="s">
        <v>2808</v>
      </c>
      <c r="L268" s="1" t="s">
        <v>24</v>
      </c>
      <c r="M268" s="1" t="s">
        <v>689</v>
      </c>
      <c r="N268" s="7" t="e">
        <f>YEAR(L268)</f>
        <v>#VALUE!</v>
      </c>
      <c r="O268" t="str">
        <f>TEXT(L268,"mmmm")</f>
        <v/>
      </c>
      <c r="P268" t="s">
        <v>24</v>
      </c>
      <c r="Q268" t="s">
        <v>24</v>
      </c>
      <c r="R268">
        <v>2</v>
      </c>
      <c r="S268" t="s">
        <v>24</v>
      </c>
      <c r="T268" t="s">
        <v>48</v>
      </c>
      <c r="U268" t="s">
        <v>689</v>
      </c>
      <c r="V268">
        <f>SUM(Eden___Team_1_LeadSheet__Master__11bb1ecc56d3816aa547eb02f2f7caea[[#This Row],[Employee Size]],Eden___Team_1_LeadSheet__Master__11bb1ecc56d3816aa547eb02f2f7caea[[#This Row],[Targeted Lives (depentands) ]])</f>
        <v>2</v>
      </c>
      <c r="X268" t="s">
        <v>25</v>
      </c>
    </row>
    <row r="269" spans="1:24" x14ac:dyDescent="0.25">
      <c r="A269" t="s">
        <v>2750</v>
      </c>
      <c r="B269" t="s">
        <v>24</v>
      </c>
      <c r="C269" t="s">
        <v>42</v>
      </c>
      <c r="D269" s="6"/>
      <c r="E269" t="s">
        <v>19</v>
      </c>
      <c r="F269" t="s">
        <v>2751</v>
      </c>
      <c r="G269" t="s">
        <v>30</v>
      </c>
      <c r="H269" t="s">
        <v>2846</v>
      </c>
      <c r="I269" t="s">
        <v>22</v>
      </c>
      <c r="J269" t="s">
        <v>2740</v>
      </c>
      <c r="K269" s="4" t="s">
        <v>2808</v>
      </c>
      <c r="L269" s="1" t="s">
        <v>24</v>
      </c>
      <c r="M269" s="1" t="s">
        <v>116</v>
      </c>
      <c r="N269" s="7" t="e">
        <f>YEAR(L269)</f>
        <v>#VALUE!</v>
      </c>
      <c r="O269" t="str">
        <f>TEXT(L269,"mmmm")</f>
        <v/>
      </c>
      <c r="P269" t="s">
        <v>24</v>
      </c>
      <c r="Q269" t="s">
        <v>24</v>
      </c>
      <c r="S269" t="s">
        <v>24</v>
      </c>
      <c r="T269" t="s">
        <v>48</v>
      </c>
      <c r="U269" t="s">
        <v>116</v>
      </c>
      <c r="V269">
        <f>SUM(Eden___Team_1_LeadSheet__Master__11bb1ecc56d3816aa547eb02f2f7caea[[#This Row],[Employee Size]],Eden___Team_1_LeadSheet__Master__11bb1ecc56d3816aa547eb02f2f7caea[[#This Row],[Targeted Lives (depentands) ]])</f>
        <v>0</v>
      </c>
      <c r="X269" t="s">
        <v>2752</v>
      </c>
    </row>
    <row r="270" spans="1:24" x14ac:dyDescent="0.25">
      <c r="A270" t="s">
        <v>687</v>
      </c>
      <c r="B270" t="s">
        <v>27</v>
      </c>
      <c r="C270" t="s">
        <v>28</v>
      </c>
      <c r="D270" s="6"/>
      <c r="E270" t="s">
        <v>19</v>
      </c>
      <c r="F270" t="s">
        <v>688</v>
      </c>
      <c r="G270" t="s">
        <v>30</v>
      </c>
      <c r="H270" t="s">
        <v>2846</v>
      </c>
      <c r="I270" t="s">
        <v>22</v>
      </c>
      <c r="J270" t="s">
        <v>2740</v>
      </c>
      <c r="K270" s="4" t="s">
        <v>2808</v>
      </c>
      <c r="L270" s="1" t="s">
        <v>24</v>
      </c>
      <c r="M270" s="1">
        <v>45476</v>
      </c>
      <c r="N270" s="7" t="e">
        <f>YEAR(L270)</f>
        <v>#VALUE!</v>
      </c>
      <c r="O270" t="str">
        <f>TEXT(L270,"mmmm")</f>
        <v/>
      </c>
      <c r="P270" t="s">
        <v>24</v>
      </c>
      <c r="Q270" t="s">
        <v>24</v>
      </c>
      <c r="R270">
        <v>1</v>
      </c>
      <c r="S270" t="s">
        <v>24</v>
      </c>
      <c r="T270" t="s">
        <v>48</v>
      </c>
      <c r="U270" t="s">
        <v>689</v>
      </c>
      <c r="V270">
        <f>SUM(Eden___Team_1_LeadSheet__Master__11bb1ecc56d3816aa547eb02f2f7caea[[#This Row],[Employee Size]],Eden___Team_1_LeadSheet__Master__11bb1ecc56d3816aa547eb02f2f7caea[[#This Row],[Targeted Lives (depentands) ]])</f>
        <v>1</v>
      </c>
      <c r="X270" t="s">
        <v>25</v>
      </c>
    </row>
    <row r="271" spans="1:24" x14ac:dyDescent="0.25">
      <c r="A271" t="s">
        <v>2602</v>
      </c>
      <c r="B271" t="s">
        <v>17</v>
      </c>
      <c r="C271" t="s">
        <v>24</v>
      </c>
      <c r="D271" s="6">
        <v>20000</v>
      </c>
      <c r="E271" t="s">
        <v>191</v>
      </c>
      <c r="F271" t="s">
        <v>2603</v>
      </c>
      <c r="G271" t="s">
        <v>30</v>
      </c>
      <c r="H271" t="s">
        <v>2846</v>
      </c>
      <c r="I271" t="s">
        <v>24</v>
      </c>
      <c r="J271" t="s">
        <v>2567</v>
      </c>
      <c r="K271" s="10" t="s">
        <v>2842</v>
      </c>
      <c r="L271" s="1" t="s">
        <v>24</v>
      </c>
      <c r="M271" s="1" t="s">
        <v>2604</v>
      </c>
      <c r="N271" s="7" t="e">
        <f>YEAR(L271)</f>
        <v>#VALUE!</v>
      </c>
      <c r="O271" t="str">
        <f>TEXT(L271,"mmmm")</f>
        <v/>
      </c>
      <c r="P271" t="s">
        <v>24</v>
      </c>
      <c r="Q271" t="s">
        <v>1103</v>
      </c>
      <c r="S271" t="s">
        <v>10</v>
      </c>
      <c r="T271" t="s">
        <v>24</v>
      </c>
      <c r="U271" t="s">
        <v>24</v>
      </c>
      <c r="V271">
        <f>SUM(Eden___Team_1_LeadSheet__Master__11bb1ecc56d3816aa547eb02f2f7caea[[#This Row],[Employee Size]],Eden___Team_1_LeadSheet__Master__11bb1ecc56d3816aa547eb02f2f7caea[[#This Row],[Targeted Lives (depentands) ]])</f>
        <v>0</v>
      </c>
      <c r="X271" t="s">
        <v>24</v>
      </c>
    </row>
    <row r="272" spans="1:24" x14ac:dyDescent="0.25">
      <c r="A272" t="s">
        <v>2537</v>
      </c>
      <c r="B272" t="s">
        <v>27</v>
      </c>
      <c r="C272" t="s">
        <v>24</v>
      </c>
      <c r="D272" s="6">
        <v>78000</v>
      </c>
      <c r="E272" t="s">
        <v>2196</v>
      </c>
      <c r="F272" t="s">
        <v>2538</v>
      </c>
      <c r="G272" t="s">
        <v>30</v>
      </c>
      <c r="H272" t="s">
        <v>2846</v>
      </c>
      <c r="I272" t="s">
        <v>24</v>
      </c>
      <c r="J272" t="s">
        <v>2233</v>
      </c>
      <c r="K272" s="4" t="s">
        <v>2808</v>
      </c>
      <c r="L272" s="1" t="s">
        <v>24</v>
      </c>
      <c r="M272" s="1" t="s">
        <v>24</v>
      </c>
      <c r="N272" s="7" t="e">
        <f>YEAR(L272)</f>
        <v>#VALUE!</v>
      </c>
      <c r="O272" t="str">
        <f>TEXT(L272,"mmmm")</f>
        <v/>
      </c>
      <c r="P272" t="s">
        <v>24</v>
      </c>
      <c r="Q272" t="s">
        <v>24</v>
      </c>
      <c r="S272" t="s">
        <v>24</v>
      </c>
      <c r="T272" t="s">
        <v>24</v>
      </c>
      <c r="U272" t="s">
        <v>24</v>
      </c>
      <c r="V272">
        <f>SUM(Eden___Team_1_LeadSheet__Master__11bb1ecc56d3816aa547eb02f2f7caea[[#This Row],[Employee Size]],Eden___Team_1_LeadSheet__Master__11bb1ecc56d3816aa547eb02f2f7caea[[#This Row],[Targeted Lives (depentands) ]])</f>
        <v>0</v>
      </c>
      <c r="X272" t="s">
        <v>2539</v>
      </c>
    </row>
    <row r="273" spans="1:24" x14ac:dyDescent="0.25">
      <c r="A273" t="s">
        <v>2435</v>
      </c>
      <c r="B273" t="s">
        <v>17</v>
      </c>
      <c r="C273" t="s">
        <v>24</v>
      </c>
      <c r="D273" s="6">
        <v>20000</v>
      </c>
      <c r="E273" t="s">
        <v>24</v>
      </c>
      <c r="F273" t="s">
        <v>2436</v>
      </c>
      <c r="G273" t="s">
        <v>30</v>
      </c>
      <c r="H273" t="s">
        <v>2846</v>
      </c>
      <c r="I273" t="s">
        <v>24</v>
      </c>
      <c r="J273" t="s">
        <v>2233</v>
      </c>
      <c r="K273" s="4" t="s">
        <v>2808</v>
      </c>
      <c r="L273" s="1" t="s">
        <v>24</v>
      </c>
      <c r="M273" s="1" t="s">
        <v>24</v>
      </c>
      <c r="N273" s="7" t="e">
        <f>YEAR(L273)</f>
        <v>#VALUE!</v>
      </c>
      <c r="O273" t="str">
        <f>TEXT(L273,"mmmm")</f>
        <v/>
      </c>
      <c r="P273" t="s">
        <v>24</v>
      </c>
      <c r="Q273" t="s">
        <v>24</v>
      </c>
      <c r="S273" t="s">
        <v>24</v>
      </c>
      <c r="T273" t="s">
        <v>24</v>
      </c>
      <c r="U273" t="s">
        <v>24</v>
      </c>
      <c r="V273">
        <f>SUM(Eden___Team_1_LeadSheet__Master__11bb1ecc56d3816aa547eb02f2f7caea[[#This Row],[Employee Size]],Eden___Team_1_LeadSheet__Master__11bb1ecc56d3816aa547eb02f2f7caea[[#This Row],[Targeted Lives (depentands) ]])</f>
        <v>0</v>
      </c>
      <c r="X273" t="s">
        <v>25</v>
      </c>
    </row>
    <row r="274" spans="1:24" x14ac:dyDescent="0.25">
      <c r="A274" t="s">
        <v>876</v>
      </c>
      <c r="B274" t="s">
        <v>27</v>
      </c>
      <c r="C274" t="s">
        <v>24</v>
      </c>
      <c r="D274" s="6"/>
      <c r="E274" t="s">
        <v>24</v>
      </c>
      <c r="F274" t="s">
        <v>2431</v>
      </c>
      <c r="G274" t="s">
        <v>30</v>
      </c>
      <c r="H274" t="s">
        <v>2846</v>
      </c>
      <c r="I274" t="s">
        <v>24</v>
      </c>
      <c r="J274" t="s">
        <v>2233</v>
      </c>
      <c r="K274" s="4" t="s">
        <v>2808</v>
      </c>
      <c r="L274" s="1" t="s">
        <v>24</v>
      </c>
      <c r="M274" s="1" t="s">
        <v>24</v>
      </c>
      <c r="N274" s="7" t="e">
        <f>YEAR(L274)</f>
        <v>#VALUE!</v>
      </c>
      <c r="O274" t="str">
        <f>TEXT(L274,"mmmm")</f>
        <v/>
      </c>
      <c r="P274" t="s">
        <v>24</v>
      </c>
      <c r="Q274" t="s">
        <v>24</v>
      </c>
      <c r="S274" t="s">
        <v>24</v>
      </c>
      <c r="T274" t="s">
        <v>24</v>
      </c>
      <c r="U274" t="s">
        <v>24</v>
      </c>
      <c r="V274">
        <f>SUM(Eden___Team_1_LeadSheet__Master__11bb1ecc56d3816aa547eb02f2f7caea[[#This Row],[Employee Size]],Eden___Team_1_LeadSheet__Master__11bb1ecc56d3816aa547eb02f2f7caea[[#This Row],[Targeted Lives (depentands) ]])</f>
        <v>0</v>
      </c>
      <c r="X274" t="s">
        <v>24</v>
      </c>
    </row>
    <row r="275" spans="1:24" x14ac:dyDescent="0.25">
      <c r="A275" t="s">
        <v>2514</v>
      </c>
      <c r="B275" t="s">
        <v>27</v>
      </c>
      <c r="C275" t="s">
        <v>24</v>
      </c>
      <c r="D275" s="6">
        <v>20000</v>
      </c>
      <c r="E275" t="s">
        <v>287</v>
      </c>
      <c r="F275" t="s">
        <v>24</v>
      </c>
      <c r="G275" t="s">
        <v>30</v>
      </c>
      <c r="H275" t="s">
        <v>2846</v>
      </c>
      <c r="I275" t="s">
        <v>24</v>
      </c>
      <c r="J275" t="s">
        <v>2233</v>
      </c>
      <c r="K275" s="4" t="s">
        <v>2808</v>
      </c>
      <c r="L275" s="1" t="s">
        <v>24</v>
      </c>
      <c r="M275" s="1" t="s">
        <v>24</v>
      </c>
      <c r="N275" s="7" t="e">
        <f>YEAR(L275)</f>
        <v>#VALUE!</v>
      </c>
      <c r="O275" t="str">
        <f>TEXT(L275,"mmmm")</f>
        <v/>
      </c>
      <c r="P275" t="s">
        <v>24</v>
      </c>
      <c r="Q275" t="s">
        <v>24</v>
      </c>
      <c r="S275" t="s">
        <v>24</v>
      </c>
      <c r="T275" t="s">
        <v>24</v>
      </c>
      <c r="U275" t="s">
        <v>24</v>
      </c>
      <c r="V275">
        <f>SUM(Eden___Team_1_LeadSheet__Master__11bb1ecc56d3816aa547eb02f2f7caea[[#This Row],[Employee Size]],Eden___Team_1_LeadSheet__Master__11bb1ecc56d3816aa547eb02f2f7caea[[#This Row],[Targeted Lives (depentands) ]])</f>
        <v>0</v>
      </c>
      <c r="X275" t="s">
        <v>24</v>
      </c>
    </row>
    <row r="276" spans="1:24" x14ac:dyDescent="0.25">
      <c r="A276" t="s">
        <v>2371</v>
      </c>
      <c r="B276" t="s">
        <v>17</v>
      </c>
      <c r="C276" t="s">
        <v>24</v>
      </c>
      <c r="D276" s="6">
        <v>20000</v>
      </c>
      <c r="E276" t="s">
        <v>43</v>
      </c>
      <c r="F276" t="s">
        <v>2372</v>
      </c>
      <c r="G276" t="s">
        <v>30</v>
      </c>
      <c r="H276" t="s">
        <v>2846</v>
      </c>
      <c r="I276" t="s">
        <v>24</v>
      </c>
      <c r="J276" t="s">
        <v>2233</v>
      </c>
      <c r="K276" s="4" t="s">
        <v>2808</v>
      </c>
      <c r="L276" s="1" t="s">
        <v>24</v>
      </c>
      <c r="M276" s="1" t="s">
        <v>24</v>
      </c>
      <c r="N276" s="7" t="e">
        <f>YEAR(L276)</f>
        <v>#VALUE!</v>
      </c>
      <c r="O276" t="str">
        <f>TEXT(L276,"mmmm")</f>
        <v/>
      </c>
      <c r="P276" t="s">
        <v>24</v>
      </c>
      <c r="Q276" t="s">
        <v>24</v>
      </c>
      <c r="S276" t="s">
        <v>24</v>
      </c>
      <c r="T276" t="s">
        <v>24</v>
      </c>
      <c r="U276" t="s">
        <v>24</v>
      </c>
      <c r="V276">
        <f>SUM(Eden___Team_1_LeadSheet__Master__11bb1ecc56d3816aa547eb02f2f7caea[[#This Row],[Employee Size]],Eden___Team_1_LeadSheet__Master__11bb1ecc56d3816aa547eb02f2f7caea[[#This Row],[Targeted Lives (depentands) ]])</f>
        <v>0</v>
      </c>
      <c r="X276" t="s">
        <v>24</v>
      </c>
    </row>
    <row r="277" spans="1:24" x14ac:dyDescent="0.25">
      <c r="A277" t="s">
        <v>2416</v>
      </c>
      <c r="B277" t="s">
        <v>27</v>
      </c>
      <c r="C277" t="s">
        <v>24</v>
      </c>
      <c r="D277" s="6"/>
      <c r="E277" t="s">
        <v>191</v>
      </c>
      <c r="F277" t="s">
        <v>2417</v>
      </c>
      <c r="G277" t="s">
        <v>30</v>
      </c>
      <c r="H277" t="s">
        <v>2846</v>
      </c>
      <c r="I277" t="s">
        <v>24</v>
      </c>
      <c r="J277" t="s">
        <v>2233</v>
      </c>
      <c r="K277" s="4" t="s">
        <v>2808</v>
      </c>
      <c r="L277" s="1" t="s">
        <v>24</v>
      </c>
      <c r="M277" s="1" t="s">
        <v>24</v>
      </c>
      <c r="N277" s="7" t="e">
        <f>YEAR(L277)</f>
        <v>#VALUE!</v>
      </c>
      <c r="O277" t="str">
        <f>TEXT(L277,"mmmm")</f>
        <v/>
      </c>
      <c r="P277" t="s">
        <v>24</v>
      </c>
      <c r="Q277" t="s">
        <v>24</v>
      </c>
      <c r="S277" t="s">
        <v>24</v>
      </c>
      <c r="T277" t="s">
        <v>24</v>
      </c>
      <c r="U277" t="s">
        <v>24</v>
      </c>
      <c r="V277">
        <f>SUM(Eden___Team_1_LeadSheet__Master__11bb1ecc56d3816aa547eb02f2f7caea[[#This Row],[Employee Size]],Eden___Team_1_LeadSheet__Master__11bb1ecc56d3816aa547eb02f2f7caea[[#This Row],[Targeted Lives (depentands) ]])</f>
        <v>0</v>
      </c>
      <c r="X277" t="s">
        <v>24</v>
      </c>
    </row>
    <row r="278" spans="1:24" x14ac:dyDescent="0.25">
      <c r="A278" t="s">
        <v>2447</v>
      </c>
      <c r="B278" t="s">
        <v>27</v>
      </c>
      <c r="C278" t="s">
        <v>24</v>
      </c>
      <c r="D278" s="6">
        <v>12000000</v>
      </c>
      <c r="E278" t="s">
        <v>191</v>
      </c>
      <c r="F278" t="s">
        <v>2448</v>
      </c>
      <c r="G278" t="s">
        <v>30</v>
      </c>
      <c r="H278" t="s">
        <v>2846</v>
      </c>
      <c r="I278" t="s">
        <v>24</v>
      </c>
      <c r="J278" t="s">
        <v>2233</v>
      </c>
      <c r="K278" s="4" t="s">
        <v>2808</v>
      </c>
      <c r="L278" s="1" t="s">
        <v>24</v>
      </c>
      <c r="M278" s="1" t="s">
        <v>24</v>
      </c>
      <c r="N278" s="7" t="e">
        <f>YEAR(L278)</f>
        <v>#VALUE!</v>
      </c>
      <c r="O278" t="str">
        <f>TEXT(L278,"mmmm")</f>
        <v/>
      </c>
      <c r="P278" t="s">
        <v>24</v>
      </c>
      <c r="Q278" t="s">
        <v>24</v>
      </c>
      <c r="S278" t="s">
        <v>24</v>
      </c>
      <c r="T278" t="s">
        <v>24</v>
      </c>
      <c r="U278" t="s">
        <v>24</v>
      </c>
      <c r="V278">
        <f>SUM(Eden___Team_1_LeadSheet__Master__11bb1ecc56d3816aa547eb02f2f7caea[[#This Row],[Employee Size]],Eden___Team_1_LeadSheet__Master__11bb1ecc56d3816aa547eb02f2f7caea[[#This Row],[Targeted Lives (depentands) ]])</f>
        <v>0</v>
      </c>
      <c r="X278" t="s">
        <v>25</v>
      </c>
    </row>
    <row r="279" spans="1:24" x14ac:dyDescent="0.25">
      <c r="A279" t="s">
        <v>2418</v>
      </c>
      <c r="B279" t="s">
        <v>27</v>
      </c>
      <c r="C279" t="s">
        <v>24</v>
      </c>
      <c r="D279" s="6"/>
      <c r="E279" t="s">
        <v>2263</v>
      </c>
      <c r="F279" t="s">
        <v>24</v>
      </c>
      <c r="G279" t="s">
        <v>30</v>
      </c>
      <c r="H279" t="s">
        <v>2846</v>
      </c>
      <c r="I279" t="s">
        <v>24</v>
      </c>
      <c r="J279" t="s">
        <v>2233</v>
      </c>
      <c r="K279" s="4" t="s">
        <v>2808</v>
      </c>
      <c r="L279" s="1" t="s">
        <v>24</v>
      </c>
      <c r="M279" s="1" t="s">
        <v>24</v>
      </c>
      <c r="N279" s="7" t="e">
        <f>YEAR(L279)</f>
        <v>#VALUE!</v>
      </c>
      <c r="O279" t="str">
        <f>TEXT(L279,"mmmm")</f>
        <v/>
      </c>
      <c r="P279" t="s">
        <v>24</v>
      </c>
      <c r="Q279" t="s">
        <v>24</v>
      </c>
      <c r="S279" t="s">
        <v>24</v>
      </c>
      <c r="T279" t="s">
        <v>24</v>
      </c>
      <c r="U279" t="s">
        <v>24</v>
      </c>
      <c r="V279">
        <f>SUM(Eden___Team_1_LeadSheet__Master__11bb1ecc56d3816aa547eb02f2f7caea[[#This Row],[Employee Size]],Eden___Team_1_LeadSheet__Master__11bb1ecc56d3816aa547eb02f2f7caea[[#This Row],[Targeted Lives (depentands) ]])</f>
        <v>0</v>
      </c>
      <c r="X279" t="s">
        <v>24</v>
      </c>
    </row>
    <row r="280" spans="1:24" x14ac:dyDescent="0.25">
      <c r="A280" t="s">
        <v>2472</v>
      </c>
      <c r="B280" t="s">
        <v>27</v>
      </c>
      <c r="C280" t="s">
        <v>24</v>
      </c>
      <c r="D280" s="6">
        <v>360000</v>
      </c>
      <c r="E280" t="s">
        <v>191</v>
      </c>
      <c r="F280" t="s">
        <v>2473</v>
      </c>
      <c r="G280" t="s">
        <v>30</v>
      </c>
      <c r="H280" t="s">
        <v>2846</v>
      </c>
      <c r="I280" t="s">
        <v>24</v>
      </c>
      <c r="J280" t="s">
        <v>2233</v>
      </c>
      <c r="K280" s="4" t="s">
        <v>2808</v>
      </c>
      <c r="L280" s="1" t="s">
        <v>24</v>
      </c>
      <c r="M280" s="1" t="s">
        <v>24</v>
      </c>
      <c r="N280" s="7" t="e">
        <f>YEAR(L280)</f>
        <v>#VALUE!</v>
      </c>
      <c r="O280" t="str">
        <f>TEXT(L280,"mmmm")</f>
        <v/>
      </c>
      <c r="P280" t="s">
        <v>24</v>
      </c>
      <c r="Q280" t="s">
        <v>24</v>
      </c>
      <c r="S280" t="s">
        <v>24</v>
      </c>
      <c r="T280" t="s">
        <v>24</v>
      </c>
      <c r="U280" t="s">
        <v>24</v>
      </c>
      <c r="V280">
        <f>SUM(Eden___Team_1_LeadSheet__Master__11bb1ecc56d3816aa547eb02f2f7caea[[#This Row],[Employee Size]],Eden___Team_1_LeadSheet__Master__11bb1ecc56d3816aa547eb02f2f7caea[[#This Row],[Targeted Lives (depentands) ]])</f>
        <v>0</v>
      </c>
      <c r="X280" t="s">
        <v>24</v>
      </c>
    </row>
    <row r="281" spans="1:24" x14ac:dyDescent="0.25">
      <c r="A281" t="s">
        <v>2278</v>
      </c>
      <c r="B281" t="s">
        <v>27</v>
      </c>
      <c r="C281" t="s">
        <v>24</v>
      </c>
      <c r="D281" s="6">
        <v>3000</v>
      </c>
      <c r="E281" t="s">
        <v>43</v>
      </c>
      <c r="F281" t="s">
        <v>2279</v>
      </c>
      <c r="G281" t="s">
        <v>30</v>
      </c>
      <c r="H281" t="s">
        <v>2846</v>
      </c>
      <c r="I281" t="s">
        <v>24</v>
      </c>
      <c r="J281" t="s">
        <v>2233</v>
      </c>
      <c r="K281" s="4" t="s">
        <v>2808</v>
      </c>
      <c r="L281" s="1" t="s">
        <v>24</v>
      </c>
      <c r="M281" s="1" t="s">
        <v>2280</v>
      </c>
      <c r="N281" s="7" t="e">
        <f>YEAR(L281)</f>
        <v>#VALUE!</v>
      </c>
      <c r="O281" t="str">
        <f>TEXT(L281,"mmmm")</f>
        <v/>
      </c>
      <c r="P281" t="s">
        <v>24</v>
      </c>
      <c r="Q281" t="s">
        <v>1717</v>
      </c>
      <c r="R281">
        <v>3</v>
      </c>
      <c r="S281" t="s">
        <v>10</v>
      </c>
      <c r="T281" t="s">
        <v>24</v>
      </c>
      <c r="U281" t="s">
        <v>24</v>
      </c>
      <c r="V281">
        <f>SUM(Eden___Team_1_LeadSheet__Master__11bb1ecc56d3816aa547eb02f2f7caea[[#This Row],[Employee Size]],Eden___Team_1_LeadSheet__Master__11bb1ecc56d3816aa547eb02f2f7caea[[#This Row],[Targeted Lives (depentands) ]])</f>
        <v>3</v>
      </c>
      <c r="X281" t="s">
        <v>24</v>
      </c>
    </row>
    <row r="282" spans="1:24" x14ac:dyDescent="0.25">
      <c r="A282" t="s">
        <v>2547</v>
      </c>
      <c r="B282" t="s">
        <v>27</v>
      </c>
      <c r="C282" t="s">
        <v>24</v>
      </c>
      <c r="D282" s="6">
        <v>90000</v>
      </c>
      <c r="E282" t="s">
        <v>191</v>
      </c>
      <c r="F282" t="s">
        <v>2548</v>
      </c>
      <c r="G282" t="s">
        <v>30</v>
      </c>
      <c r="H282" t="s">
        <v>2846</v>
      </c>
      <c r="I282" t="s">
        <v>24</v>
      </c>
      <c r="J282" t="s">
        <v>2233</v>
      </c>
      <c r="K282" s="4" t="s">
        <v>2808</v>
      </c>
      <c r="L282" s="1" t="s">
        <v>24</v>
      </c>
      <c r="M282" s="1" t="s">
        <v>24</v>
      </c>
      <c r="N282" s="7" t="e">
        <f>YEAR(L282)</f>
        <v>#VALUE!</v>
      </c>
      <c r="O282" t="str">
        <f>TEXT(L282,"mmmm")</f>
        <v/>
      </c>
      <c r="P282" t="s">
        <v>24</v>
      </c>
      <c r="Q282" t="s">
        <v>24</v>
      </c>
      <c r="R282">
        <v>3000</v>
      </c>
      <c r="S282" t="s">
        <v>24</v>
      </c>
      <c r="T282" t="s">
        <v>24</v>
      </c>
      <c r="U282" t="s">
        <v>24</v>
      </c>
      <c r="V282">
        <f>SUM(Eden___Team_1_LeadSheet__Master__11bb1ecc56d3816aa547eb02f2f7caea[[#This Row],[Employee Size]],Eden___Team_1_LeadSheet__Master__11bb1ecc56d3816aa547eb02f2f7caea[[#This Row],[Targeted Lives (depentands) ]])</f>
        <v>3000</v>
      </c>
      <c r="X282" t="s">
        <v>24</v>
      </c>
    </row>
    <row r="283" spans="1:24" x14ac:dyDescent="0.25">
      <c r="A283" t="s">
        <v>2474</v>
      </c>
      <c r="B283" t="s">
        <v>27</v>
      </c>
      <c r="C283" t="s">
        <v>24</v>
      </c>
      <c r="D283" s="6">
        <v>18000</v>
      </c>
      <c r="E283" t="s">
        <v>43</v>
      </c>
      <c r="F283" t="s">
        <v>2475</v>
      </c>
      <c r="G283" t="s">
        <v>30</v>
      </c>
      <c r="H283" t="s">
        <v>2846</v>
      </c>
      <c r="I283" t="s">
        <v>24</v>
      </c>
      <c r="J283" t="s">
        <v>2233</v>
      </c>
      <c r="K283" s="4" t="s">
        <v>2808</v>
      </c>
      <c r="L283" s="1" t="s">
        <v>24</v>
      </c>
      <c r="M283" s="1" t="s">
        <v>24</v>
      </c>
      <c r="N283" s="7" t="e">
        <f>YEAR(L283)</f>
        <v>#VALUE!</v>
      </c>
      <c r="O283" t="str">
        <f>TEXT(L283,"mmmm")</f>
        <v/>
      </c>
      <c r="P283" t="s">
        <v>24</v>
      </c>
      <c r="Q283" t="s">
        <v>24</v>
      </c>
      <c r="S283" t="s">
        <v>24</v>
      </c>
      <c r="T283" t="s">
        <v>24</v>
      </c>
      <c r="U283" t="s">
        <v>24</v>
      </c>
      <c r="V283">
        <f>SUM(Eden___Team_1_LeadSheet__Master__11bb1ecc56d3816aa547eb02f2f7caea[[#This Row],[Employee Size]],Eden___Team_1_LeadSheet__Master__11bb1ecc56d3816aa547eb02f2f7caea[[#This Row],[Targeted Lives (depentands) ]])</f>
        <v>0</v>
      </c>
      <c r="X283" t="s">
        <v>24</v>
      </c>
    </row>
    <row r="284" spans="1:24" x14ac:dyDescent="0.25">
      <c r="A284" t="s">
        <v>2534</v>
      </c>
      <c r="B284" t="s">
        <v>27</v>
      </c>
      <c r="C284" t="s">
        <v>24</v>
      </c>
      <c r="D284" s="6">
        <v>12000</v>
      </c>
      <c r="E284" t="s">
        <v>43</v>
      </c>
      <c r="F284" t="s">
        <v>24</v>
      </c>
      <c r="G284" t="s">
        <v>30</v>
      </c>
      <c r="H284" t="s">
        <v>2846</v>
      </c>
      <c r="I284" t="s">
        <v>24</v>
      </c>
      <c r="J284" t="s">
        <v>2233</v>
      </c>
      <c r="K284" s="4" t="s">
        <v>2808</v>
      </c>
      <c r="L284" s="1" t="s">
        <v>24</v>
      </c>
      <c r="M284" s="1" t="s">
        <v>24</v>
      </c>
      <c r="N284" s="7" t="e">
        <f>YEAR(L284)</f>
        <v>#VALUE!</v>
      </c>
      <c r="O284" t="str">
        <f>TEXT(L284,"mmmm")</f>
        <v/>
      </c>
      <c r="P284" t="s">
        <v>24</v>
      </c>
      <c r="Q284" t="s">
        <v>24</v>
      </c>
      <c r="S284" t="s">
        <v>24</v>
      </c>
      <c r="T284" t="s">
        <v>24</v>
      </c>
      <c r="U284" t="s">
        <v>24</v>
      </c>
      <c r="V284">
        <f>SUM(Eden___Team_1_LeadSheet__Master__11bb1ecc56d3816aa547eb02f2f7caea[[#This Row],[Employee Size]],Eden___Team_1_LeadSheet__Master__11bb1ecc56d3816aa547eb02f2f7caea[[#This Row],[Targeted Lives (depentands) ]])</f>
        <v>0</v>
      </c>
      <c r="X284" t="s">
        <v>24</v>
      </c>
    </row>
    <row r="285" spans="1:24" x14ac:dyDescent="0.25">
      <c r="A285" t="s">
        <v>2463</v>
      </c>
      <c r="B285" t="s">
        <v>17</v>
      </c>
      <c r="C285" t="s">
        <v>24</v>
      </c>
      <c r="D285" s="6">
        <v>90000</v>
      </c>
      <c r="E285" t="s">
        <v>191</v>
      </c>
      <c r="F285" t="s">
        <v>2464</v>
      </c>
      <c r="G285" t="s">
        <v>30</v>
      </c>
      <c r="H285" t="s">
        <v>2846</v>
      </c>
      <c r="I285" t="s">
        <v>24</v>
      </c>
      <c r="J285" t="s">
        <v>2233</v>
      </c>
      <c r="K285" s="4" t="s">
        <v>2808</v>
      </c>
      <c r="L285" s="1" t="s">
        <v>24</v>
      </c>
      <c r="M285" s="1" t="s">
        <v>24</v>
      </c>
      <c r="N285" s="7" t="e">
        <f>YEAR(L285)</f>
        <v>#VALUE!</v>
      </c>
      <c r="O285" t="str">
        <f>TEXT(L285,"mmmm")</f>
        <v/>
      </c>
      <c r="P285" t="s">
        <v>24</v>
      </c>
      <c r="Q285" t="s">
        <v>24</v>
      </c>
      <c r="S285" t="s">
        <v>24</v>
      </c>
      <c r="T285" t="s">
        <v>24</v>
      </c>
      <c r="U285" t="s">
        <v>24</v>
      </c>
      <c r="V285">
        <f>SUM(Eden___Team_1_LeadSheet__Master__11bb1ecc56d3816aa547eb02f2f7caea[[#This Row],[Employee Size]],Eden___Team_1_LeadSheet__Master__11bb1ecc56d3816aa547eb02f2f7caea[[#This Row],[Targeted Lives (depentands) ]])</f>
        <v>0</v>
      </c>
      <c r="X285" t="s">
        <v>24</v>
      </c>
    </row>
    <row r="286" spans="1:24" x14ac:dyDescent="0.25">
      <c r="A286" t="s">
        <v>2281</v>
      </c>
      <c r="B286" t="s">
        <v>27</v>
      </c>
      <c r="C286" t="s">
        <v>24</v>
      </c>
      <c r="D286" s="6">
        <v>110000</v>
      </c>
      <c r="E286" t="s">
        <v>191</v>
      </c>
      <c r="F286" t="s">
        <v>2282</v>
      </c>
      <c r="G286" t="s">
        <v>30</v>
      </c>
      <c r="H286" t="s">
        <v>2846</v>
      </c>
      <c r="I286" t="s">
        <v>24</v>
      </c>
      <c r="J286" t="s">
        <v>2233</v>
      </c>
      <c r="K286" s="4" t="s">
        <v>2808</v>
      </c>
      <c r="L286" s="1" t="s">
        <v>24</v>
      </c>
      <c r="M286" s="1" t="s">
        <v>24</v>
      </c>
      <c r="N286" s="7" t="e">
        <f>YEAR(L286)</f>
        <v>#VALUE!</v>
      </c>
      <c r="O286" t="str">
        <f>TEXT(L286,"mmmm")</f>
        <v/>
      </c>
      <c r="P286" t="s">
        <v>24</v>
      </c>
      <c r="Q286" t="s">
        <v>24</v>
      </c>
      <c r="S286" t="s">
        <v>24</v>
      </c>
      <c r="T286" t="s">
        <v>24</v>
      </c>
      <c r="U286" t="s">
        <v>24</v>
      </c>
      <c r="V286">
        <f>SUM(Eden___Team_1_LeadSheet__Master__11bb1ecc56d3816aa547eb02f2f7caea[[#This Row],[Employee Size]],Eden___Team_1_LeadSheet__Master__11bb1ecc56d3816aa547eb02f2f7caea[[#This Row],[Targeted Lives (depentands) ]])</f>
        <v>0</v>
      </c>
      <c r="X286" t="s">
        <v>24</v>
      </c>
    </row>
    <row r="287" spans="1:24" x14ac:dyDescent="0.25">
      <c r="A287" t="s">
        <v>2363</v>
      </c>
      <c r="B287" t="s">
        <v>27</v>
      </c>
      <c r="C287" t="s">
        <v>24</v>
      </c>
      <c r="D287" s="6">
        <v>15000000</v>
      </c>
      <c r="E287" t="s">
        <v>199</v>
      </c>
      <c r="F287" t="s">
        <v>2364</v>
      </c>
      <c r="G287" t="s">
        <v>30</v>
      </c>
      <c r="H287" t="s">
        <v>2846</v>
      </c>
      <c r="I287" t="s">
        <v>24</v>
      </c>
      <c r="J287" t="s">
        <v>2233</v>
      </c>
      <c r="K287" s="4" t="s">
        <v>2808</v>
      </c>
      <c r="L287" s="1" t="s">
        <v>24</v>
      </c>
      <c r="M287" s="1" t="s">
        <v>24</v>
      </c>
      <c r="N287" s="7" t="e">
        <f>YEAR(L287)</f>
        <v>#VALUE!</v>
      </c>
      <c r="O287" t="str">
        <f>TEXT(L287,"mmmm")</f>
        <v/>
      </c>
      <c r="P287" t="s">
        <v>24</v>
      </c>
      <c r="Q287" t="s">
        <v>24</v>
      </c>
      <c r="S287" t="s">
        <v>24</v>
      </c>
      <c r="T287" t="s">
        <v>24</v>
      </c>
      <c r="U287" t="s">
        <v>24</v>
      </c>
      <c r="V287">
        <f>SUM(Eden___Team_1_LeadSheet__Master__11bb1ecc56d3816aa547eb02f2f7caea[[#This Row],[Employee Size]],Eden___Team_1_LeadSheet__Master__11bb1ecc56d3816aa547eb02f2f7caea[[#This Row],[Targeted Lives (depentands) ]])</f>
        <v>0</v>
      </c>
      <c r="X287" t="s">
        <v>24</v>
      </c>
    </row>
    <row r="288" spans="1:24" x14ac:dyDescent="0.25">
      <c r="A288" t="s">
        <v>2428</v>
      </c>
      <c r="B288" t="s">
        <v>27</v>
      </c>
      <c r="C288" t="s">
        <v>24</v>
      </c>
      <c r="D288" s="6">
        <v>54000</v>
      </c>
      <c r="E288" t="s">
        <v>191</v>
      </c>
      <c r="F288" t="s">
        <v>2429</v>
      </c>
      <c r="G288" t="s">
        <v>30</v>
      </c>
      <c r="H288" t="s">
        <v>2846</v>
      </c>
      <c r="I288" t="s">
        <v>24</v>
      </c>
      <c r="J288" t="s">
        <v>2233</v>
      </c>
      <c r="K288" s="4" t="s">
        <v>2808</v>
      </c>
      <c r="L288" s="1" t="s">
        <v>24</v>
      </c>
      <c r="M288" s="1" t="s">
        <v>24</v>
      </c>
      <c r="N288" s="7" t="e">
        <f>YEAR(L288)</f>
        <v>#VALUE!</v>
      </c>
      <c r="O288" t="str">
        <f>TEXT(L288,"mmmm")</f>
        <v/>
      </c>
      <c r="P288" t="s">
        <v>24</v>
      </c>
      <c r="Q288" t="s">
        <v>24</v>
      </c>
      <c r="S288" t="s">
        <v>24</v>
      </c>
      <c r="T288" t="s">
        <v>24</v>
      </c>
      <c r="U288" t="s">
        <v>24</v>
      </c>
      <c r="V288">
        <f>SUM(Eden___Team_1_LeadSheet__Master__11bb1ecc56d3816aa547eb02f2f7caea[[#This Row],[Employee Size]],Eden___Team_1_LeadSheet__Master__11bb1ecc56d3816aa547eb02f2f7caea[[#This Row],[Targeted Lives (depentands) ]])</f>
        <v>0</v>
      </c>
      <c r="X288" t="s">
        <v>24</v>
      </c>
    </row>
    <row r="289" spans="1:24" x14ac:dyDescent="0.25">
      <c r="A289" t="s">
        <v>2522</v>
      </c>
      <c r="B289" t="s">
        <v>17</v>
      </c>
      <c r="C289" t="s">
        <v>24</v>
      </c>
      <c r="D289" s="6"/>
      <c r="E289" t="s">
        <v>244</v>
      </c>
      <c r="F289" t="s">
        <v>2523</v>
      </c>
      <c r="G289" t="s">
        <v>30</v>
      </c>
      <c r="H289" t="s">
        <v>2846</v>
      </c>
      <c r="I289" t="s">
        <v>24</v>
      </c>
      <c r="J289" t="s">
        <v>2233</v>
      </c>
      <c r="K289" s="4" t="s">
        <v>2808</v>
      </c>
      <c r="L289" s="1" t="s">
        <v>24</v>
      </c>
      <c r="M289" s="1" t="s">
        <v>24</v>
      </c>
      <c r="N289" s="7" t="e">
        <f>YEAR(L289)</f>
        <v>#VALUE!</v>
      </c>
      <c r="O289" t="str">
        <f>TEXT(L289,"mmmm")</f>
        <v/>
      </c>
      <c r="P289" t="s">
        <v>24</v>
      </c>
      <c r="Q289" t="s">
        <v>24</v>
      </c>
      <c r="S289" t="s">
        <v>24</v>
      </c>
      <c r="T289" t="s">
        <v>24</v>
      </c>
      <c r="U289" t="s">
        <v>24</v>
      </c>
      <c r="V289">
        <f>SUM(Eden___Team_1_LeadSheet__Master__11bb1ecc56d3816aa547eb02f2f7caea[[#This Row],[Employee Size]],Eden___Team_1_LeadSheet__Master__11bb1ecc56d3816aa547eb02f2f7caea[[#This Row],[Targeted Lives (depentands) ]])</f>
        <v>0</v>
      </c>
      <c r="X289" t="s">
        <v>24</v>
      </c>
    </row>
    <row r="290" spans="1:24" x14ac:dyDescent="0.25">
      <c r="A290" t="s">
        <v>2350</v>
      </c>
      <c r="B290" t="s">
        <v>17</v>
      </c>
      <c r="C290" t="s">
        <v>28</v>
      </c>
      <c r="D290" s="6"/>
      <c r="E290" t="s">
        <v>24</v>
      </c>
      <c r="F290" t="s">
        <v>2175</v>
      </c>
      <c r="G290" t="s">
        <v>30</v>
      </c>
      <c r="H290" t="s">
        <v>2846</v>
      </c>
      <c r="I290" t="s">
        <v>24</v>
      </c>
      <c r="J290" t="s">
        <v>2233</v>
      </c>
      <c r="K290" s="4" t="s">
        <v>2808</v>
      </c>
      <c r="L290" s="1" t="s">
        <v>24</v>
      </c>
      <c r="M290" s="1" t="s">
        <v>24</v>
      </c>
      <c r="N290" s="7" t="e">
        <f>YEAR(L290)</f>
        <v>#VALUE!</v>
      </c>
      <c r="O290" t="str">
        <f>TEXT(L290,"mmmm")</f>
        <v/>
      </c>
      <c r="P290" t="s">
        <v>24</v>
      </c>
      <c r="Q290" t="s">
        <v>24</v>
      </c>
      <c r="S290" t="s">
        <v>24</v>
      </c>
      <c r="T290" t="s">
        <v>24</v>
      </c>
      <c r="U290" t="s">
        <v>24</v>
      </c>
      <c r="V290">
        <f>SUM(Eden___Team_1_LeadSheet__Master__11bb1ecc56d3816aa547eb02f2f7caea[[#This Row],[Employee Size]],Eden___Team_1_LeadSheet__Master__11bb1ecc56d3816aa547eb02f2f7caea[[#This Row],[Targeted Lives (depentands) ]])</f>
        <v>0</v>
      </c>
      <c r="X290" t="s">
        <v>24</v>
      </c>
    </row>
    <row r="291" spans="1:24" x14ac:dyDescent="0.25">
      <c r="A291" t="s">
        <v>2532</v>
      </c>
      <c r="B291" t="s">
        <v>27</v>
      </c>
      <c r="C291" t="s">
        <v>28</v>
      </c>
      <c r="D291" s="6"/>
      <c r="E291" t="s">
        <v>24</v>
      </c>
      <c r="F291" t="s">
        <v>2533</v>
      </c>
      <c r="G291" t="s">
        <v>30</v>
      </c>
      <c r="H291" t="s">
        <v>2846</v>
      </c>
      <c r="I291" t="s">
        <v>24</v>
      </c>
      <c r="J291" t="s">
        <v>2233</v>
      </c>
      <c r="K291" s="4" t="s">
        <v>2808</v>
      </c>
      <c r="L291" s="1" t="s">
        <v>24</v>
      </c>
      <c r="M291" s="1" t="s">
        <v>24</v>
      </c>
      <c r="N291" s="7" t="e">
        <f>YEAR(L291)</f>
        <v>#VALUE!</v>
      </c>
      <c r="O291" t="str">
        <f>TEXT(L291,"mmmm")</f>
        <v/>
      </c>
      <c r="P291" t="s">
        <v>24</v>
      </c>
      <c r="Q291" t="s">
        <v>24</v>
      </c>
      <c r="S291" t="s">
        <v>24</v>
      </c>
      <c r="T291" t="s">
        <v>24</v>
      </c>
      <c r="U291" t="s">
        <v>2143</v>
      </c>
      <c r="V291">
        <f>SUM(Eden___Team_1_LeadSheet__Master__11bb1ecc56d3816aa547eb02f2f7caea[[#This Row],[Employee Size]],Eden___Team_1_LeadSheet__Master__11bb1ecc56d3816aa547eb02f2f7caea[[#This Row],[Targeted Lives (depentands) ]])</f>
        <v>0</v>
      </c>
      <c r="X291" t="s">
        <v>24</v>
      </c>
    </row>
    <row r="292" spans="1:24" x14ac:dyDescent="0.25">
      <c r="A292" t="s">
        <v>2453</v>
      </c>
      <c r="B292" t="s">
        <v>17</v>
      </c>
      <c r="C292" t="s">
        <v>24</v>
      </c>
      <c r="D292" s="6">
        <v>17000000</v>
      </c>
      <c r="E292" t="s">
        <v>790</v>
      </c>
      <c r="F292" t="s">
        <v>2454</v>
      </c>
      <c r="G292" t="s">
        <v>30</v>
      </c>
      <c r="H292" t="s">
        <v>2846</v>
      </c>
      <c r="I292" t="s">
        <v>22</v>
      </c>
      <c r="J292" t="s">
        <v>2233</v>
      </c>
      <c r="K292" s="4" t="s">
        <v>2808</v>
      </c>
      <c r="L292" s="1" t="s">
        <v>24</v>
      </c>
      <c r="M292" s="1" t="s">
        <v>24</v>
      </c>
      <c r="N292" s="7" t="e">
        <f>YEAR(L292)</f>
        <v>#VALUE!</v>
      </c>
      <c r="O292" t="str">
        <f>TEXT(L292,"mmmm")</f>
        <v/>
      </c>
      <c r="P292" t="s">
        <v>24</v>
      </c>
      <c r="Q292" t="s">
        <v>24</v>
      </c>
      <c r="S292" t="s">
        <v>24</v>
      </c>
      <c r="T292" t="s">
        <v>24</v>
      </c>
      <c r="U292" t="s">
        <v>24</v>
      </c>
      <c r="V292">
        <f>SUM(Eden___Team_1_LeadSheet__Master__11bb1ecc56d3816aa547eb02f2f7caea[[#This Row],[Employee Size]],Eden___Team_1_LeadSheet__Master__11bb1ecc56d3816aa547eb02f2f7caea[[#This Row],[Targeted Lives (depentands) ]])</f>
        <v>0</v>
      </c>
      <c r="X292" t="s">
        <v>25</v>
      </c>
    </row>
    <row r="293" spans="1:24" x14ac:dyDescent="0.25">
      <c r="A293" t="s">
        <v>2351</v>
      </c>
      <c r="B293" t="s">
        <v>17</v>
      </c>
      <c r="C293" t="s">
        <v>24</v>
      </c>
      <c r="D293" s="6">
        <v>14000000</v>
      </c>
      <c r="E293" t="s">
        <v>43</v>
      </c>
      <c r="F293" t="s">
        <v>2352</v>
      </c>
      <c r="G293" t="s">
        <v>30</v>
      </c>
      <c r="H293" t="s">
        <v>2846</v>
      </c>
      <c r="I293" t="s">
        <v>22</v>
      </c>
      <c r="J293" t="s">
        <v>2233</v>
      </c>
      <c r="K293" s="4" t="s">
        <v>2808</v>
      </c>
      <c r="L293" s="1" t="s">
        <v>24</v>
      </c>
      <c r="M293" s="1" t="s">
        <v>24</v>
      </c>
      <c r="N293" s="7" t="e">
        <f>YEAR(L293)</f>
        <v>#VALUE!</v>
      </c>
      <c r="O293" t="str">
        <f>TEXT(L293,"mmmm")</f>
        <v/>
      </c>
      <c r="P293" t="s">
        <v>24</v>
      </c>
      <c r="Q293" t="s">
        <v>24</v>
      </c>
      <c r="S293" t="s">
        <v>24</v>
      </c>
      <c r="T293" t="s">
        <v>24</v>
      </c>
      <c r="U293" t="s">
        <v>24</v>
      </c>
      <c r="V293">
        <f>SUM(Eden___Team_1_LeadSheet__Master__11bb1ecc56d3816aa547eb02f2f7caea[[#This Row],[Employee Size]],Eden___Team_1_LeadSheet__Master__11bb1ecc56d3816aa547eb02f2f7caea[[#This Row],[Targeted Lives (depentands) ]])</f>
        <v>0</v>
      </c>
      <c r="X293" t="s">
        <v>24</v>
      </c>
    </row>
    <row r="294" spans="1:24" x14ac:dyDescent="0.25">
      <c r="A294" t="s">
        <v>2494</v>
      </c>
      <c r="B294" t="s">
        <v>27</v>
      </c>
      <c r="C294" t="s">
        <v>24</v>
      </c>
      <c r="D294" s="6"/>
      <c r="E294" t="s">
        <v>43</v>
      </c>
      <c r="F294" t="s">
        <v>2495</v>
      </c>
      <c r="G294" t="s">
        <v>30</v>
      </c>
      <c r="H294" t="s">
        <v>2846</v>
      </c>
      <c r="I294" t="s">
        <v>22</v>
      </c>
      <c r="J294" t="s">
        <v>2233</v>
      </c>
      <c r="K294" s="4" t="s">
        <v>2808</v>
      </c>
      <c r="L294" s="1" t="s">
        <v>24</v>
      </c>
      <c r="M294" s="1" t="s">
        <v>24</v>
      </c>
      <c r="N294" s="7" t="e">
        <f>YEAR(L294)</f>
        <v>#VALUE!</v>
      </c>
      <c r="O294" t="str">
        <f>TEXT(L294,"mmmm")</f>
        <v/>
      </c>
      <c r="P294" t="s">
        <v>24</v>
      </c>
      <c r="Q294" t="s">
        <v>24</v>
      </c>
      <c r="S294" t="s">
        <v>24</v>
      </c>
      <c r="T294" t="s">
        <v>24</v>
      </c>
      <c r="U294" t="s">
        <v>24</v>
      </c>
      <c r="V294">
        <f>SUM(Eden___Team_1_LeadSheet__Master__11bb1ecc56d3816aa547eb02f2f7caea[[#This Row],[Employee Size]],Eden___Team_1_LeadSheet__Master__11bb1ecc56d3816aa547eb02f2f7caea[[#This Row],[Targeted Lives (depentands) ]])</f>
        <v>0</v>
      </c>
      <c r="X294" t="s">
        <v>24</v>
      </c>
    </row>
    <row r="295" spans="1:24" x14ac:dyDescent="0.25">
      <c r="A295" t="s">
        <v>2540</v>
      </c>
      <c r="B295" t="s">
        <v>27</v>
      </c>
      <c r="C295" t="s">
        <v>24</v>
      </c>
      <c r="D295" s="6"/>
      <c r="E295" t="s">
        <v>244</v>
      </c>
      <c r="F295" t="s">
        <v>2244</v>
      </c>
      <c r="G295" t="s">
        <v>30</v>
      </c>
      <c r="H295" t="s">
        <v>2846</v>
      </c>
      <c r="I295" t="s">
        <v>22</v>
      </c>
      <c r="J295" t="s">
        <v>2233</v>
      </c>
      <c r="K295" s="4" t="s">
        <v>2808</v>
      </c>
      <c r="L295" s="1" t="s">
        <v>24</v>
      </c>
      <c r="M295" s="1" t="s">
        <v>24</v>
      </c>
      <c r="N295" s="7" t="e">
        <f>YEAR(L295)</f>
        <v>#VALUE!</v>
      </c>
      <c r="O295" t="str">
        <f>TEXT(L295,"mmmm")</f>
        <v/>
      </c>
      <c r="P295" t="s">
        <v>24</v>
      </c>
      <c r="Q295" t="s">
        <v>24</v>
      </c>
      <c r="S295" t="s">
        <v>24</v>
      </c>
      <c r="T295" t="s">
        <v>24</v>
      </c>
      <c r="U295" t="s">
        <v>24</v>
      </c>
      <c r="V295">
        <f>SUM(Eden___Team_1_LeadSheet__Master__11bb1ecc56d3816aa547eb02f2f7caea[[#This Row],[Employee Size]],Eden___Team_1_LeadSheet__Master__11bb1ecc56d3816aa547eb02f2f7caea[[#This Row],[Targeted Lives (depentands) ]])</f>
        <v>0</v>
      </c>
      <c r="X295" t="s">
        <v>24</v>
      </c>
    </row>
    <row r="296" spans="1:24" x14ac:dyDescent="0.25">
      <c r="A296" t="s">
        <v>2530</v>
      </c>
      <c r="B296" t="s">
        <v>27</v>
      </c>
      <c r="C296" t="s">
        <v>24</v>
      </c>
      <c r="D296" s="6">
        <v>70000</v>
      </c>
      <c r="E296" t="s">
        <v>244</v>
      </c>
      <c r="F296" t="s">
        <v>2531</v>
      </c>
      <c r="G296" t="s">
        <v>30</v>
      </c>
      <c r="H296" t="s">
        <v>2846</v>
      </c>
      <c r="I296" t="s">
        <v>22</v>
      </c>
      <c r="J296" t="s">
        <v>2233</v>
      </c>
      <c r="K296" s="4" t="s">
        <v>2808</v>
      </c>
      <c r="L296" s="1" t="s">
        <v>24</v>
      </c>
      <c r="M296" s="1" t="s">
        <v>24</v>
      </c>
      <c r="N296" s="7" t="e">
        <f>YEAR(L296)</f>
        <v>#VALUE!</v>
      </c>
      <c r="O296" t="str">
        <f>TEXT(L296,"mmmm")</f>
        <v/>
      </c>
      <c r="P296" t="s">
        <v>24</v>
      </c>
      <c r="Q296" t="s">
        <v>24</v>
      </c>
      <c r="S296" t="s">
        <v>24</v>
      </c>
      <c r="T296" t="s">
        <v>24</v>
      </c>
      <c r="U296" t="s">
        <v>24</v>
      </c>
      <c r="V296">
        <f>SUM(Eden___Team_1_LeadSheet__Master__11bb1ecc56d3816aa547eb02f2f7caea[[#This Row],[Employee Size]],Eden___Team_1_LeadSheet__Master__11bb1ecc56d3816aa547eb02f2f7caea[[#This Row],[Targeted Lives (depentands) ]])</f>
        <v>0</v>
      </c>
      <c r="X296" t="s">
        <v>24</v>
      </c>
    </row>
    <row r="297" spans="1:24" x14ac:dyDescent="0.25">
      <c r="A297" t="s">
        <v>139</v>
      </c>
      <c r="B297" t="s">
        <v>24</v>
      </c>
      <c r="C297" t="s">
        <v>18</v>
      </c>
      <c r="D297" s="6"/>
      <c r="E297" t="s">
        <v>24</v>
      </c>
      <c r="F297" t="s">
        <v>2388</v>
      </c>
      <c r="G297" t="s">
        <v>30</v>
      </c>
      <c r="H297" t="s">
        <v>2846</v>
      </c>
      <c r="I297" t="s">
        <v>22</v>
      </c>
      <c r="J297" t="s">
        <v>2233</v>
      </c>
      <c r="K297" s="4" t="s">
        <v>2808</v>
      </c>
      <c r="L297" s="1" t="s">
        <v>24</v>
      </c>
      <c r="M297" s="1" t="s">
        <v>24</v>
      </c>
      <c r="N297" s="7" t="e">
        <f>YEAR(L297)</f>
        <v>#VALUE!</v>
      </c>
      <c r="O297" t="str">
        <f>TEXT(L297,"mmmm")</f>
        <v/>
      </c>
      <c r="P297" t="s">
        <v>24</v>
      </c>
      <c r="Q297" t="s">
        <v>24</v>
      </c>
      <c r="S297" t="s">
        <v>24</v>
      </c>
      <c r="T297" t="s">
        <v>48</v>
      </c>
      <c r="U297" t="s">
        <v>749</v>
      </c>
      <c r="V297">
        <f>SUM(Eden___Team_1_LeadSheet__Master__11bb1ecc56d3816aa547eb02f2f7caea[[#This Row],[Employee Size]],Eden___Team_1_LeadSheet__Master__11bb1ecc56d3816aa547eb02f2f7caea[[#This Row],[Targeted Lives (depentands) ]])</f>
        <v>0</v>
      </c>
      <c r="X297" t="s">
        <v>25</v>
      </c>
    </row>
    <row r="298" spans="1:24" x14ac:dyDescent="0.25">
      <c r="A298" t="s">
        <v>2195</v>
      </c>
      <c r="B298" t="s">
        <v>27</v>
      </c>
      <c r="C298" t="s">
        <v>24</v>
      </c>
      <c r="D298" s="6"/>
      <c r="E298" t="s">
        <v>2196</v>
      </c>
      <c r="F298" t="s">
        <v>24</v>
      </c>
      <c r="G298" t="s">
        <v>30</v>
      </c>
      <c r="H298" t="s">
        <v>2846</v>
      </c>
      <c r="I298" t="s">
        <v>24</v>
      </c>
      <c r="J298" t="s">
        <v>2189</v>
      </c>
      <c r="K298" s="4" t="s">
        <v>2808</v>
      </c>
      <c r="L298" s="1" t="s">
        <v>24</v>
      </c>
      <c r="M298" s="1" t="s">
        <v>24</v>
      </c>
      <c r="N298" s="7" t="e">
        <f>YEAR(L298)</f>
        <v>#VALUE!</v>
      </c>
      <c r="O298" t="str">
        <f>TEXT(L298,"mmmm")</f>
        <v/>
      </c>
      <c r="P298" t="s">
        <v>24</v>
      </c>
      <c r="Q298" t="s">
        <v>24</v>
      </c>
      <c r="S298" t="s">
        <v>24</v>
      </c>
      <c r="T298" t="s">
        <v>24</v>
      </c>
      <c r="U298" t="s">
        <v>24</v>
      </c>
      <c r="V298">
        <f>SUM(Eden___Team_1_LeadSheet__Master__11bb1ecc56d3816aa547eb02f2f7caea[[#This Row],[Employee Size]],Eden___Team_1_LeadSheet__Master__11bb1ecc56d3816aa547eb02f2f7caea[[#This Row],[Targeted Lives (depentands) ]])</f>
        <v>0</v>
      </c>
      <c r="X298" t="s">
        <v>24</v>
      </c>
    </row>
    <row r="299" spans="1:24" x14ac:dyDescent="0.25">
      <c r="A299" t="s">
        <v>1171</v>
      </c>
      <c r="B299" t="s">
        <v>17</v>
      </c>
      <c r="C299" t="s">
        <v>18</v>
      </c>
      <c r="D299" s="6"/>
      <c r="E299" t="s">
        <v>199</v>
      </c>
      <c r="F299" t="s">
        <v>1172</v>
      </c>
      <c r="G299" t="s">
        <v>30</v>
      </c>
      <c r="H299" t="s">
        <v>2846</v>
      </c>
      <c r="I299" t="s">
        <v>22</v>
      </c>
      <c r="J299" t="s">
        <v>2179</v>
      </c>
      <c r="K299" s="4" t="s">
        <v>2808</v>
      </c>
      <c r="L299" s="1" t="s">
        <v>24</v>
      </c>
      <c r="M299" s="1" t="s">
        <v>512</v>
      </c>
      <c r="N299" s="7" t="e">
        <f>YEAR(L299)</f>
        <v>#VALUE!</v>
      </c>
      <c r="O299" t="str">
        <f>TEXT(L299,"mmmm")</f>
        <v/>
      </c>
      <c r="P299" t="s">
        <v>24</v>
      </c>
      <c r="Q299" t="s">
        <v>223</v>
      </c>
      <c r="R299">
        <v>100</v>
      </c>
      <c r="S299" t="s">
        <v>223</v>
      </c>
      <c r="T299" t="s">
        <v>48</v>
      </c>
      <c r="U299" t="s">
        <v>24</v>
      </c>
      <c r="V299">
        <f>SUM(Eden___Team_1_LeadSheet__Master__11bb1ecc56d3816aa547eb02f2f7caea[[#This Row],[Employee Size]],Eden___Team_1_LeadSheet__Master__11bb1ecc56d3816aa547eb02f2f7caea[[#This Row],[Targeted Lives (depentands) ]])</f>
        <v>100</v>
      </c>
      <c r="X299" t="s">
        <v>1173</v>
      </c>
    </row>
    <row r="300" spans="1:24" x14ac:dyDescent="0.25">
      <c r="A300" t="s">
        <v>2174</v>
      </c>
      <c r="B300" t="s">
        <v>17</v>
      </c>
      <c r="C300" t="s">
        <v>42</v>
      </c>
      <c r="D300" s="6">
        <v>30000</v>
      </c>
      <c r="E300" t="s">
        <v>244</v>
      </c>
      <c r="F300" t="s">
        <v>2175</v>
      </c>
      <c r="G300" t="s">
        <v>30</v>
      </c>
      <c r="H300" t="s">
        <v>2846</v>
      </c>
      <c r="I300" t="s">
        <v>22</v>
      </c>
      <c r="J300" t="s">
        <v>2173</v>
      </c>
      <c r="K300" s="4" t="s">
        <v>2808</v>
      </c>
      <c r="L300" s="1" t="s">
        <v>24</v>
      </c>
      <c r="M300" s="1" t="s">
        <v>24</v>
      </c>
      <c r="N300" s="7" t="e">
        <f>YEAR(L300)</f>
        <v>#VALUE!</v>
      </c>
      <c r="O300" t="str">
        <f>TEXT(L300,"mmmm")</f>
        <v/>
      </c>
      <c r="P300" t="s">
        <v>24</v>
      </c>
      <c r="Q300" t="s">
        <v>24</v>
      </c>
      <c r="R300">
        <v>28</v>
      </c>
      <c r="S300" t="s">
        <v>24</v>
      </c>
      <c r="T300" t="s">
        <v>24</v>
      </c>
      <c r="U300" t="s">
        <v>24</v>
      </c>
      <c r="V300">
        <f>SUM(Eden___Team_1_LeadSheet__Master__11bb1ecc56d3816aa547eb02f2f7caea[[#This Row],[Employee Size]],Eden___Team_1_LeadSheet__Master__11bb1ecc56d3816aa547eb02f2f7caea[[#This Row],[Targeted Lives (depentands) ]])</f>
        <v>28</v>
      </c>
      <c r="X300" t="s">
        <v>2176</v>
      </c>
    </row>
    <row r="301" spans="1:24" x14ac:dyDescent="0.25">
      <c r="A301" t="s">
        <v>2155</v>
      </c>
      <c r="B301" t="s">
        <v>27</v>
      </c>
      <c r="C301" t="s">
        <v>24</v>
      </c>
      <c r="D301" s="6">
        <v>4000</v>
      </c>
      <c r="E301" t="s">
        <v>199</v>
      </c>
      <c r="F301" t="s">
        <v>24</v>
      </c>
      <c r="G301" t="s">
        <v>30</v>
      </c>
      <c r="H301" t="s">
        <v>2846</v>
      </c>
      <c r="I301" t="s">
        <v>24</v>
      </c>
      <c r="J301" t="s">
        <v>2142</v>
      </c>
      <c r="K301" s="4" t="s">
        <v>2808</v>
      </c>
      <c r="L301" s="1" t="s">
        <v>24</v>
      </c>
      <c r="M301" s="1" t="s">
        <v>24</v>
      </c>
      <c r="N301" s="7" t="e">
        <f>YEAR(L301)</f>
        <v>#VALUE!</v>
      </c>
      <c r="O301" t="str">
        <f>TEXT(L301,"mmmm")</f>
        <v/>
      </c>
      <c r="P301" t="s">
        <v>24</v>
      </c>
      <c r="Q301" t="s">
        <v>24</v>
      </c>
      <c r="S301" t="s">
        <v>24</v>
      </c>
      <c r="T301" t="s">
        <v>24</v>
      </c>
      <c r="U301" t="s">
        <v>24</v>
      </c>
      <c r="V301">
        <f>SUM(Eden___Team_1_LeadSheet__Master__11bb1ecc56d3816aa547eb02f2f7caea[[#This Row],[Employee Size]],Eden___Team_1_LeadSheet__Master__11bb1ecc56d3816aa547eb02f2f7caea[[#This Row],[Targeted Lives (depentands) ]])</f>
        <v>0</v>
      </c>
      <c r="X301" t="s">
        <v>24</v>
      </c>
    </row>
    <row r="302" spans="1:24" x14ac:dyDescent="0.25">
      <c r="A302" t="s">
        <v>1796</v>
      </c>
      <c r="B302" t="s">
        <v>17</v>
      </c>
      <c r="C302" t="s">
        <v>28</v>
      </c>
      <c r="D302" s="6">
        <v>40840791</v>
      </c>
      <c r="E302" t="s">
        <v>19</v>
      </c>
      <c r="F302" t="s">
        <v>24</v>
      </c>
      <c r="G302" t="s">
        <v>30</v>
      </c>
      <c r="H302" t="s">
        <v>2846</v>
      </c>
      <c r="I302" t="s">
        <v>24</v>
      </c>
      <c r="J302" t="s">
        <v>1769</v>
      </c>
      <c r="K302" s="4" t="s">
        <v>2804</v>
      </c>
      <c r="L302" s="1" t="s">
        <v>24</v>
      </c>
      <c r="M302" s="1" t="s">
        <v>24</v>
      </c>
      <c r="N302" s="7" t="e">
        <f>YEAR(L302)</f>
        <v>#VALUE!</v>
      </c>
      <c r="O302" t="str">
        <f>TEXT(L302,"mmmm")</f>
        <v/>
      </c>
      <c r="P302" t="s">
        <v>24</v>
      </c>
      <c r="Q302" t="s">
        <v>223</v>
      </c>
      <c r="R302">
        <v>22</v>
      </c>
      <c r="S302" t="s">
        <v>223</v>
      </c>
      <c r="T302" t="s">
        <v>24</v>
      </c>
      <c r="U302" t="s">
        <v>24</v>
      </c>
      <c r="V302">
        <f>SUM(Eden___Team_1_LeadSheet__Master__11bb1ecc56d3816aa547eb02f2f7caea[[#This Row],[Employee Size]],Eden___Team_1_LeadSheet__Master__11bb1ecc56d3816aa547eb02f2f7caea[[#This Row],[Targeted Lives (depentands) ]])</f>
        <v>22</v>
      </c>
      <c r="X302" t="s">
        <v>1797</v>
      </c>
    </row>
    <row r="303" spans="1:24" x14ac:dyDescent="0.25">
      <c r="A303" t="s">
        <v>2023</v>
      </c>
      <c r="B303" t="s">
        <v>27</v>
      </c>
      <c r="C303" t="s">
        <v>18</v>
      </c>
      <c r="D303" s="6">
        <v>194760924</v>
      </c>
      <c r="E303" t="s">
        <v>36</v>
      </c>
      <c r="F303" t="s">
        <v>2024</v>
      </c>
      <c r="G303" t="s">
        <v>30</v>
      </c>
      <c r="H303" t="s">
        <v>2846</v>
      </c>
      <c r="I303" t="s">
        <v>22</v>
      </c>
      <c r="J303" t="s">
        <v>1769</v>
      </c>
      <c r="K303" s="4" t="s">
        <v>2804</v>
      </c>
      <c r="L303" s="1" t="s">
        <v>24</v>
      </c>
      <c r="M303" s="1" t="s">
        <v>24</v>
      </c>
      <c r="N303" s="7" t="e">
        <f>YEAR(L303)</f>
        <v>#VALUE!</v>
      </c>
      <c r="O303" t="str">
        <f>TEXT(L303,"mmmm")</f>
        <v/>
      </c>
      <c r="P303" t="s">
        <v>47</v>
      </c>
      <c r="Q303" t="s">
        <v>408</v>
      </c>
      <c r="R303">
        <v>131</v>
      </c>
      <c r="S303" t="s">
        <v>10</v>
      </c>
      <c r="T303" t="s">
        <v>48</v>
      </c>
      <c r="U303" t="s">
        <v>24</v>
      </c>
      <c r="V303">
        <f>SUM(Eden___Team_1_LeadSheet__Master__11bb1ecc56d3816aa547eb02f2f7caea[[#This Row],[Employee Size]],Eden___Team_1_LeadSheet__Master__11bb1ecc56d3816aa547eb02f2f7caea[[#This Row],[Targeted Lives (depentands) ]])</f>
        <v>480</v>
      </c>
      <c r="W303">
        <v>349</v>
      </c>
      <c r="X303" t="s">
        <v>2025</v>
      </c>
    </row>
    <row r="304" spans="1:24" x14ac:dyDescent="0.25">
      <c r="A304" t="s">
        <v>2071</v>
      </c>
      <c r="B304" t="s">
        <v>17</v>
      </c>
      <c r="C304" t="s">
        <v>18</v>
      </c>
      <c r="D304" s="6">
        <v>39843523</v>
      </c>
      <c r="E304" t="s">
        <v>19</v>
      </c>
      <c r="F304" t="s">
        <v>24</v>
      </c>
      <c r="G304" t="s">
        <v>30</v>
      </c>
      <c r="H304" t="s">
        <v>2846</v>
      </c>
      <c r="I304" t="s">
        <v>22</v>
      </c>
      <c r="J304" t="s">
        <v>1769</v>
      </c>
      <c r="K304" s="4" t="s">
        <v>2804</v>
      </c>
      <c r="L304" s="1" t="s">
        <v>24</v>
      </c>
      <c r="M304" s="1" t="s">
        <v>2072</v>
      </c>
      <c r="N304" s="7" t="e">
        <f>YEAR(L304)</f>
        <v>#VALUE!</v>
      </c>
      <c r="O304" t="str">
        <f>TEXT(L304,"mmmm")</f>
        <v/>
      </c>
      <c r="P304" t="s">
        <v>24</v>
      </c>
      <c r="Q304" t="s">
        <v>223</v>
      </c>
      <c r="R304">
        <v>52</v>
      </c>
      <c r="S304" t="s">
        <v>223</v>
      </c>
      <c r="T304" t="s">
        <v>24</v>
      </c>
      <c r="U304" t="s">
        <v>24</v>
      </c>
      <c r="V304">
        <f>SUM(Eden___Team_1_LeadSheet__Master__11bb1ecc56d3816aa547eb02f2f7caea[[#This Row],[Employee Size]],Eden___Team_1_LeadSheet__Master__11bb1ecc56d3816aa547eb02f2f7caea[[#This Row],[Targeted Lives (depentands) ]])</f>
        <v>52</v>
      </c>
      <c r="X304" t="s">
        <v>25</v>
      </c>
    </row>
    <row r="305" spans="1:24" x14ac:dyDescent="0.25">
      <c r="A305" t="s">
        <v>2010</v>
      </c>
      <c r="B305" t="s">
        <v>17</v>
      </c>
      <c r="C305" t="s">
        <v>28</v>
      </c>
      <c r="D305" s="6">
        <v>26982608</v>
      </c>
      <c r="E305" t="s">
        <v>19</v>
      </c>
      <c r="F305" t="s">
        <v>24</v>
      </c>
      <c r="G305" t="s">
        <v>30</v>
      </c>
      <c r="H305" t="s">
        <v>2846</v>
      </c>
      <c r="I305" t="s">
        <v>22</v>
      </c>
      <c r="J305" t="s">
        <v>1769</v>
      </c>
      <c r="K305" s="4" t="s">
        <v>2804</v>
      </c>
      <c r="L305" s="1" t="s">
        <v>24</v>
      </c>
      <c r="M305" s="1" t="s">
        <v>2011</v>
      </c>
      <c r="N305" s="7" t="e">
        <f>YEAR(L305)</f>
        <v>#VALUE!</v>
      </c>
      <c r="O305" t="str">
        <f>TEXT(L305,"mmmm")</f>
        <v/>
      </c>
      <c r="P305" t="s">
        <v>24</v>
      </c>
      <c r="Q305" t="s">
        <v>223</v>
      </c>
      <c r="R305">
        <v>14</v>
      </c>
      <c r="S305" t="s">
        <v>223</v>
      </c>
      <c r="T305" t="s">
        <v>24</v>
      </c>
      <c r="U305" t="s">
        <v>2012</v>
      </c>
      <c r="V305">
        <f>SUM(Eden___Team_1_LeadSheet__Master__11bb1ecc56d3816aa547eb02f2f7caea[[#This Row],[Employee Size]],Eden___Team_1_LeadSheet__Master__11bb1ecc56d3816aa547eb02f2f7caea[[#This Row],[Targeted Lives (depentands) ]])</f>
        <v>14</v>
      </c>
      <c r="X305" t="s">
        <v>2013</v>
      </c>
    </row>
    <row r="306" spans="1:24" x14ac:dyDescent="0.25">
      <c r="A306" t="s">
        <v>2037</v>
      </c>
      <c r="B306" t="s">
        <v>17</v>
      </c>
      <c r="C306" t="s">
        <v>28</v>
      </c>
      <c r="D306" s="6">
        <v>4952858</v>
      </c>
      <c r="E306" t="s">
        <v>36</v>
      </c>
      <c r="F306" t="s">
        <v>24</v>
      </c>
      <c r="G306" t="s">
        <v>30</v>
      </c>
      <c r="H306" t="s">
        <v>2846</v>
      </c>
      <c r="I306" t="s">
        <v>22</v>
      </c>
      <c r="J306" t="s">
        <v>1769</v>
      </c>
      <c r="K306" s="4" t="s">
        <v>2804</v>
      </c>
      <c r="L306" s="1" t="s">
        <v>24</v>
      </c>
      <c r="M306" s="1" t="s">
        <v>24</v>
      </c>
      <c r="N306" s="7" t="e">
        <f>YEAR(L306)</f>
        <v>#VALUE!</v>
      </c>
      <c r="O306" t="str">
        <f>TEXT(L306,"mmmm")</f>
        <v/>
      </c>
      <c r="P306" t="s">
        <v>24</v>
      </c>
      <c r="Q306" t="s">
        <v>1103</v>
      </c>
      <c r="R306">
        <v>4</v>
      </c>
      <c r="S306" t="s">
        <v>10</v>
      </c>
      <c r="T306" t="s">
        <v>24</v>
      </c>
      <c r="U306" t="s">
        <v>24</v>
      </c>
      <c r="V306">
        <f>SUM(Eden___Team_1_LeadSheet__Master__11bb1ecc56d3816aa547eb02f2f7caea[[#This Row],[Employee Size]],Eden___Team_1_LeadSheet__Master__11bb1ecc56d3816aa547eb02f2f7caea[[#This Row],[Targeted Lives (depentands) ]])</f>
        <v>4</v>
      </c>
      <c r="X306" t="s">
        <v>2038</v>
      </c>
    </row>
    <row r="307" spans="1:24" x14ac:dyDescent="0.25">
      <c r="A307" t="s">
        <v>1955</v>
      </c>
      <c r="B307" t="s">
        <v>250</v>
      </c>
      <c r="C307" t="s">
        <v>28</v>
      </c>
      <c r="D307" s="6">
        <v>2368504</v>
      </c>
      <c r="E307" t="s">
        <v>19</v>
      </c>
      <c r="F307" t="s">
        <v>24</v>
      </c>
      <c r="G307" t="s">
        <v>30</v>
      </c>
      <c r="H307" t="s">
        <v>2846</v>
      </c>
      <c r="I307" t="s">
        <v>22</v>
      </c>
      <c r="J307" t="s">
        <v>1769</v>
      </c>
      <c r="K307" s="4" t="s">
        <v>2804</v>
      </c>
      <c r="L307" s="1" t="s">
        <v>24</v>
      </c>
      <c r="M307" s="1" t="s">
        <v>276</v>
      </c>
      <c r="N307" s="7" t="e">
        <f>YEAR(L307)</f>
        <v>#VALUE!</v>
      </c>
      <c r="O307" t="str">
        <f>TEXT(L307,"mmmm")</f>
        <v/>
      </c>
      <c r="P307" t="s">
        <v>65</v>
      </c>
      <c r="Q307" t="s">
        <v>10</v>
      </c>
      <c r="R307">
        <v>1</v>
      </c>
      <c r="S307" t="s">
        <v>10</v>
      </c>
      <c r="T307" t="s">
        <v>48</v>
      </c>
      <c r="U307" t="s">
        <v>255</v>
      </c>
      <c r="V307">
        <f>SUM(Eden___Team_1_LeadSheet__Master__11bb1ecc56d3816aa547eb02f2f7caea[[#This Row],[Employee Size]],Eden___Team_1_LeadSheet__Master__11bb1ecc56d3816aa547eb02f2f7caea[[#This Row],[Targeted Lives (depentands) ]])</f>
        <v>5</v>
      </c>
      <c r="W307">
        <v>4</v>
      </c>
      <c r="X307" t="s">
        <v>1956</v>
      </c>
    </row>
    <row r="308" spans="1:24" x14ac:dyDescent="0.25">
      <c r="A308" t="s">
        <v>2061</v>
      </c>
      <c r="B308" t="s">
        <v>250</v>
      </c>
      <c r="C308" t="s">
        <v>28</v>
      </c>
      <c r="D308" s="6">
        <v>1480199</v>
      </c>
      <c r="E308" t="s">
        <v>19</v>
      </c>
      <c r="F308" t="s">
        <v>24</v>
      </c>
      <c r="G308" t="s">
        <v>30</v>
      </c>
      <c r="H308" t="s">
        <v>2846</v>
      </c>
      <c r="I308" t="s">
        <v>22</v>
      </c>
      <c r="J308" t="s">
        <v>1769</v>
      </c>
      <c r="K308" s="4" t="s">
        <v>2804</v>
      </c>
      <c r="L308" s="1" t="s">
        <v>24</v>
      </c>
      <c r="M308" s="1" t="s">
        <v>218</v>
      </c>
      <c r="N308" s="7" t="e">
        <f>YEAR(L308)</f>
        <v>#VALUE!</v>
      </c>
      <c r="O308" t="str">
        <f>TEXT(L308,"mmmm")</f>
        <v/>
      </c>
      <c r="P308" t="s">
        <v>65</v>
      </c>
      <c r="Q308" t="s">
        <v>223</v>
      </c>
      <c r="R308">
        <v>2</v>
      </c>
      <c r="S308" t="s">
        <v>223</v>
      </c>
      <c r="T308" t="s">
        <v>24</v>
      </c>
      <c r="U308" t="s">
        <v>276</v>
      </c>
      <c r="V308">
        <f>SUM(Eden___Team_1_LeadSheet__Master__11bb1ecc56d3816aa547eb02f2f7caea[[#This Row],[Employee Size]],Eden___Team_1_LeadSheet__Master__11bb1ecc56d3816aa547eb02f2f7caea[[#This Row],[Targeted Lives (depentands) ]])</f>
        <v>2</v>
      </c>
      <c r="X308" t="s">
        <v>2821</v>
      </c>
    </row>
    <row r="309" spans="1:24" x14ac:dyDescent="0.25">
      <c r="A309" t="s">
        <v>2076</v>
      </c>
      <c r="B309" t="s">
        <v>250</v>
      </c>
      <c r="C309" t="s">
        <v>28</v>
      </c>
      <c r="D309" s="6">
        <v>1889136</v>
      </c>
      <c r="E309" t="s">
        <v>19</v>
      </c>
      <c r="F309" t="s">
        <v>2077</v>
      </c>
      <c r="G309" t="s">
        <v>30</v>
      </c>
      <c r="H309" t="s">
        <v>2846</v>
      </c>
      <c r="I309" t="s">
        <v>22</v>
      </c>
      <c r="J309" t="s">
        <v>1769</v>
      </c>
      <c r="K309" s="4" t="s">
        <v>2804</v>
      </c>
      <c r="L309" s="1" t="s">
        <v>24</v>
      </c>
      <c r="M309" s="1" t="s">
        <v>218</v>
      </c>
      <c r="N309" s="7" t="e">
        <f>YEAR(L309)</f>
        <v>#VALUE!</v>
      </c>
      <c r="O309" t="str">
        <f>TEXT(L309,"mmmm")</f>
        <v/>
      </c>
      <c r="P309" t="s">
        <v>65</v>
      </c>
      <c r="Q309" t="s">
        <v>223</v>
      </c>
      <c r="R309">
        <v>1</v>
      </c>
      <c r="S309" t="s">
        <v>223</v>
      </c>
      <c r="T309" t="s">
        <v>48</v>
      </c>
      <c r="U309" t="s">
        <v>276</v>
      </c>
      <c r="V309">
        <f>SUM(Eden___Team_1_LeadSheet__Master__11bb1ecc56d3816aa547eb02f2f7caea[[#This Row],[Employee Size]],Eden___Team_1_LeadSheet__Master__11bb1ecc56d3816aa547eb02f2f7caea[[#This Row],[Targeted Lives (depentands) ]])</f>
        <v>4</v>
      </c>
      <c r="W309">
        <v>3</v>
      </c>
      <c r="X309" t="s">
        <v>2078</v>
      </c>
    </row>
    <row r="310" spans="1:24" x14ac:dyDescent="0.25">
      <c r="A310" t="s">
        <v>2068</v>
      </c>
      <c r="B310" t="s">
        <v>27</v>
      </c>
      <c r="C310" t="s">
        <v>28</v>
      </c>
      <c r="D310" s="6">
        <v>521799</v>
      </c>
      <c r="E310" t="s">
        <v>350</v>
      </c>
      <c r="F310" t="s">
        <v>24</v>
      </c>
      <c r="G310" t="s">
        <v>30</v>
      </c>
      <c r="H310" t="s">
        <v>2846</v>
      </c>
      <c r="I310" t="s">
        <v>22</v>
      </c>
      <c r="J310" t="s">
        <v>1769</v>
      </c>
      <c r="K310" s="4" t="s">
        <v>2804</v>
      </c>
      <c r="L310" s="1" t="s">
        <v>24</v>
      </c>
      <c r="M310" s="1" t="s">
        <v>24</v>
      </c>
      <c r="N310" s="7" t="e">
        <f>YEAR(L310)</f>
        <v>#VALUE!</v>
      </c>
      <c r="O310" t="str">
        <f>TEXT(L310,"mmmm")</f>
        <v/>
      </c>
      <c r="P310" t="s">
        <v>65</v>
      </c>
      <c r="Q310" t="s">
        <v>223</v>
      </c>
      <c r="R310">
        <v>1</v>
      </c>
      <c r="S310" t="s">
        <v>223</v>
      </c>
      <c r="T310" t="s">
        <v>48</v>
      </c>
      <c r="U310" t="s">
        <v>24</v>
      </c>
      <c r="V310">
        <f>SUM(Eden___Team_1_LeadSheet__Master__11bb1ecc56d3816aa547eb02f2f7caea[[#This Row],[Employee Size]],Eden___Team_1_LeadSheet__Master__11bb1ecc56d3816aa547eb02f2f7caea[[#This Row],[Targeted Lives (depentands) ]])</f>
        <v>2</v>
      </c>
      <c r="W310">
        <v>1</v>
      </c>
      <c r="X310" t="s">
        <v>25</v>
      </c>
    </row>
    <row r="311" spans="1:24" x14ac:dyDescent="0.25">
      <c r="A311" t="s">
        <v>1983</v>
      </c>
      <c r="B311" t="s">
        <v>250</v>
      </c>
      <c r="C311" t="s">
        <v>28</v>
      </c>
      <c r="D311" s="6">
        <v>906860</v>
      </c>
      <c r="E311" t="s">
        <v>728</v>
      </c>
      <c r="F311" t="s">
        <v>24</v>
      </c>
      <c r="G311" t="s">
        <v>30</v>
      </c>
      <c r="H311" t="s">
        <v>2846</v>
      </c>
      <c r="I311" t="s">
        <v>22</v>
      </c>
      <c r="J311" t="s">
        <v>1769</v>
      </c>
      <c r="K311" s="4" t="s">
        <v>2804</v>
      </c>
      <c r="L311" s="1" t="s">
        <v>24</v>
      </c>
      <c r="M311" s="1" t="s">
        <v>24</v>
      </c>
      <c r="N311" s="7" t="e">
        <f>YEAR(L311)</f>
        <v>#VALUE!</v>
      </c>
      <c r="O311" t="str">
        <f>TEXT(L311,"mmmm")</f>
        <v/>
      </c>
      <c r="P311" t="s">
        <v>65</v>
      </c>
      <c r="Q311" t="s">
        <v>223</v>
      </c>
      <c r="R311">
        <v>1</v>
      </c>
      <c r="S311" t="s">
        <v>223</v>
      </c>
      <c r="T311" t="s">
        <v>48</v>
      </c>
      <c r="U311" t="s">
        <v>290</v>
      </c>
      <c r="V311">
        <f>SUM(Eden___Team_1_LeadSheet__Master__11bb1ecc56d3816aa547eb02f2f7caea[[#This Row],[Employee Size]],Eden___Team_1_LeadSheet__Master__11bb1ecc56d3816aa547eb02f2f7caea[[#This Row],[Targeted Lives (depentands) ]])</f>
        <v>2</v>
      </c>
      <c r="W311">
        <v>1</v>
      </c>
      <c r="X311" t="s">
        <v>25</v>
      </c>
    </row>
    <row r="312" spans="1:24" x14ac:dyDescent="0.25">
      <c r="A312" t="s">
        <v>2004</v>
      </c>
      <c r="B312" t="s">
        <v>27</v>
      </c>
      <c r="C312" t="s">
        <v>28</v>
      </c>
      <c r="D312" s="6">
        <v>6705169</v>
      </c>
      <c r="E312" t="s">
        <v>24</v>
      </c>
      <c r="F312" t="s">
        <v>1691</v>
      </c>
      <c r="G312" t="s">
        <v>30</v>
      </c>
      <c r="H312" t="s">
        <v>2846</v>
      </c>
      <c r="I312" t="s">
        <v>22</v>
      </c>
      <c r="J312" t="s">
        <v>1769</v>
      </c>
      <c r="K312" s="4" t="s">
        <v>2804</v>
      </c>
      <c r="L312" s="1" t="s">
        <v>24</v>
      </c>
      <c r="M312" s="1" t="s">
        <v>2005</v>
      </c>
      <c r="N312" s="7" t="e">
        <f>YEAR(L312)</f>
        <v>#VALUE!</v>
      </c>
      <c r="O312" t="str">
        <f>TEXT(L312,"mmmm")</f>
        <v/>
      </c>
      <c r="P312" t="s">
        <v>24</v>
      </c>
      <c r="Q312" t="s">
        <v>10</v>
      </c>
      <c r="R312">
        <v>6</v>
      </c>
      <c r="S312" t="s">
        <v>10</v>
      </c>
      <c r="T312" t="s">
        <v>24</v>
      </c>
      <c r="U312" t="s">
        <v>2006</v>
      </c>
      <c r="V312">
        <f>SUM(Eden___Team_1_LeadSheet__Master__11bb1ecc56d3816aa547eb02f2f7caea[[#This Row],[Employee Size]],Eden___Team_1_LeadSheet__Master__11bb1ecc56d3816aa547eb02f2f7caea[[#This Row],[Targeted Lives (depentands) ]])</f>
        <v>6</v>
      </c>
      <c r="X312" t="s">
        <v>24</v>
      </c>
    </row>
    <row r="313" spans="1:24" x14ac:dyDescent="0.25">
      <c r="A313" t="s">
        <v>1888</v>
      </c>
      <c r="B313" t="s">
        <v>27</v>
      </c>
      <c r="C313" t="s">
        <v>42</v>
      </c>
      <c r="D313" s="6">
        <v>26254694</v>
      </c>
      <c r="E313" t="s">
        <v>36</v>
      </c>
      <c r="F313" t="s">
        <v>24</v>
      </c>
      <c r="G313" t="s">
        <v>30</v>
      </c>
      <c r="H313" t="s">
        <v>2846</v>
      </c>
      <c r="I313" t="s">
        <v>22</v>
      </c>
      <c r="J313" t="s">
        <v>1769</v>
      </c>
      <c r="K313" s="4" t="s">
        <v>2804</v>
      </c>
      <c r="L313" s="1" t="s">
        <v>24</v>
      </c>
      <c r="M313" s="1" t="s">
        <v>24</v>
      </c>
      <c r="N313" s="7" t="e">
        <f>YEAR(L313)</f>
        <v>#VALUE!</v>
      </c>
      <c r="O313" t="str">
        <f>TEXT(L313,"mmmm")</f>
        <v/>
      </c>
      <c r="P313" t="s">
        <v>24</v>
      </c>
      <c r="Q313" t="s">
        <v>2830</v>
      </c>
      <c r="S313" t="s">
        <v>10</v>
      </c>
      <c r="T313" t="s">
        <v>48</v>
      </c>
      <c r="U313" t="s">
        <v>224</v>
      </c>
      <c r="V313">
        <f>SUM(Eden___Team_1_LeadSheet__Master__11bb1ecc56d3816aa547eb02f2f7caea[[#This Row],[Employee Size]],Eden___Team_1_LeadSheet__Master__11bb1ecc56d3816aa547eb02f2f7caea[[#This Row],[Targeted Lives (depentands) ]])</f>
        <v>0</v>
      </c>
      <c r="X313" t="s">
        <v>1889</v>
      </c>
    </row>
    <row r="314" spans="1:24" x14ac:dyDescent="0.25">
      <c r="A314" t="s">
        <v>1783</v>
      </c>
      <c r="B314" t="s">
        <v>17</v>
      </c>
      <c r="C314" t="s">
        <v>208</v>
      </c>
      <c r="D314" s="6">
        <v>313723511</v>
      </c>
      <c r="E314" t="s">
        <v>83</v>
      </c>
      <c r="F314" t="s">
        <v>1945</v>
      </c>
      <c r="G314" t="s">
        <v>30</v>
      </c>
      <c r="H314" t="s">
        <v>2846</v>
      </c>
      <c r="I314" t="s">
        <v>22</v>
      </c>
      <c r="J314" t="s">
        <v>1769</v>
      </c>
      <c r="K314" s="4" t="s">
        <v>2804</v>
      </c>
      <c r="L314" s="1" t="s">
        <v>24</v>
      </c>
      <c r="M314" s="1" t="s">
        <v>1616</v>
      </c>
      <c r="N314" s="7" t="e">
        <f>YEAR(L314)</f>
        <v>#VALUE!</v>
      </c>
      <c r="O314" t="str">
        <f>TEXT(L314,"mmmm")</f>
        <v/>
      </c>
      <c r="P314" t="s">
        <v>24</v>
      </c>
      <c r="Q314" t="s">
        <v>223</v>
      </c>
      <c r="S314" t="s">
        <v>223</v>
      </c>
      <c r="T314" t="s">
        <v>48</v>
      </c>
      <c r="U314" t="s">
        <v>1946</v>
      </c>
      <c r="V314">
        <f>SUM(Eden___Team_1_LeadSheet__Master__11bb1ecc56d3816aa547eb02f2f7caea[[#This Row],[Employee Size]],Eden___Team_1_LeadSheet__Master__11bb1ecc56d3816aa547eb02f2f7caea[[#This Row],[Targeted Lives (depentands) ]])</f>
        <v>0</v>
      </c>
      <c r="X314" t="s">
        <v>24</v>
      </c>
    </row>
    <row r="315" spans="1:24" x14ac:dyDescent="0.25">
      <c r="A315" t="s">
        <v>2109</v>
      </c>
      <c r="B315" t="s">
        <v>17</v>
      </c>
      <c r="C315" t="s">
        <v>208</v>
      </c>
      <c r="D315" s="6">
        <v>214079029</v>
      </c>
      <c r="E315" t="s">
        <v>19</v>
      </c>
      <c r="F315" t="s">
        <v>24</v>
      </c>
      <c r="G315" t="s">
        <v>30</v>
      </c>
      <c r="H315" t="s">
        <v>2846</v>
      </c>
      <c r="I315" t="s">
        <v>22</v>
      </c>
      <c r="J315" t="s">
        <v>1769</v>
      </c>
      <c r="K315" s="4" t="s">
        <v>2804</v>
      </c>
      <c r="L315" s="1" t="s">
        <v>24</v>
      </c>
      <c r="M315" s="1" t="s">
        <v>24</v>
      </c>
      <c r="N315" s="7" t="e">
        <f>YEAR(L315)</f>
        <v>#VALUE!</v>
      </c>
      <c r="O315" t="str">
        <f>TEXT(L315,"mmmm")</f>
        <v/>
      </c>
      <c r="P315" t="s">
        <v>24</v>
      </c>
      <c r="Q315" t="s">
        <v>223</v>
      </c>
      <c r="R315">
        <v>3428</v>
      </c>
      <c r="S315" t="s">
        <v>223</v>
      </c>
      <c r="T315" t="s">
        <v>24</v>
      </c>
      <c r="U315" t="s">
        <v>24</v>
      </c>
      <c r="V315">
        <f>SUM(Eden___Team_1_LeadSheet__Master__11bb1ecc56d3816aa547eb02f2f7caea[[#This Row],[Employee Size]],Eden___Team_1_LeadSheet__Master__11bb1ecc56d3816aa547eb02f2f7caea[[#This Row],[Targeted Lives (depentands) ]])</f>
        <v>3428</v>
      </c>
      <c r="X315" t="s">
        <v>24</v>
      </c>
    </row>
    <row r="316" spans="1:24" x14ac:dyDescent="0.25">
      <c r="A316" t="s">
        <v>1697</v>
      </c>
      <c r="B316" t="s">
        <v>17</v>
      </c>
      <c r="C316" t="s">
        <v>18</v>
      </c>
      <c r="D316" s="6">
        <v>148742016</v>
      </c>
      <c r="E316" t="s">
        <v>191</v>
      </c>
      <c r="F316" t="s">
        <v>1698</v>
      </c>
      <c r="G316" t="s">
        <v>30</v>
      </c>
      <c r="H316" t="s">
        <v>2846</v>
      </c>
      <c r="I316" t="s">
        <v>24</v>
      </c>
      <c r="J316" t="s">
        <v>1679</v>
      </c>
      <c r="K316" s="4" t="s">
        <v>2804</v>
      </c>
      <c r="L316" s="1" t="s">
        <v>24</v>
      </c>
      <c r="M316" s="1" t="s">
        <v>1699</v>
      </c>
      <c r="N316" s="7" t="e">
        <f>YEAR(L316)</f>
        <v>#VALUE!</v>
      </c>
      <c r="O316" t="str">
        <f>TEXT(L316,"mmmm")</f>
        <v/>
      </c>
      <c r="P316" t="s">
        <v>24</v>
      </c>
      <c r="Q316" t="s">
        <v>24</v>
      </c>
      <c r="S316" t="s">
        <v>24</v>
      </c>
      <c r="T316" t="s">
        <v>24</v>
      </c>
      <c r="U316" t="s">
        <v>24</v>
      </c>
      <c r="V316">
        <f>SUM(Eden___Team_1_LeadSheet__Master__11bb1ecc56d3816aa547eb02f2f7caea[[#This Row],[Employee Size]],Eden___Team_1_LeadSheet__Master__11bb1ecc56d3816aa547eb02f2f7caea[[#This Row],[Targeted Lives (depentands) ]])</f>
        <v>0</v>
      </c>
      <c r="X316" t="s">
        <v>24</v>
      </c>
    </row>
    <row r="317" spans="1:24" x14ac:dyDescent="0.25">
      <c r="A317" t="s">
        <v>1753</v>
      </c>
      <c r="B317" t="s">
        <v>17</v>
      </c>
      <c r="C317" t="s">
        <v>208</v>
      </c>
      <c r="D317" s="6"/>
      <c r="E317" t="s">
        <v>350</v>
      </c>
      <c r="F317" t="s">
        <v>24</v>
      </c>
      <c r="G317" t="s">
        <v>30</v>
      </c>
      <c r="H317" t="s">
        <v>2846</v>
      </c>
      <c r="I317" t="s">
        <v>24</v>
      </c>
      <c r="J317" t="s">
        <v>1679</v>
      </c>
      <c r="K317" s="4" t="s">
        <v>2804</v>
      </c>
      <c r="L317" s="1" t="s">
        <v>24</v>
      </c>
      <c r="M317" s="1" t="s">
        <v>24</v>
      </c>
      <c r="N317" s="7" t="e">
        <f>YEAR(L317)</f>
        <v>#VALUE!</v>
      </c>
      <c r="O317" t="str">
        <f>TEXT(L317,"mmmm")</f>
        <v/>
      </c>
      <c r="P317" t="s">
        <v>24</v>
      </c>
      <c r="Q317" t="s">
        <v>24</v>
      </c>
      <c r="S317" t="s">
        <v>24</v>
      </c>
      <c r="T317" t="s">
        <v>24</v>
      </c>
      <c r="U317" t="s">
        <v>1754</v>
      </c>
      <c r="V317">
        <f>SUM(Eden___Team_1_LeadSheet__Master__11bb1ecc56d3816aa547eb02f2f7caea[[#This Row],[Employee Size]],Eden___Team_1_LeadSheet__Master__11bb1ecc56d3816aa547eb02f2f7caea[[#This Row],[Targeted Lives (depentands) ]])</f>
        <v>0</v>
      </c>
      <c r="X317" t="s">
        <v>24</v>
      </c>
    </row>
    <row r="318" spans="1:24" x14ac:dyDescent="0.25">
      <c r="A318" t="s">
        <v>1708</v>
      </c>
      <c r="B318" t="s">
        <v>17</v>
      </c>
      <c r="C318" t="s">
        <v>18</v>
      </c>
      <c r="D318" s="6">
        <v>197533285</v>
      </c>
      <c r="E318" t="s">
        <v>43</v>
      </c>
      <c r="F318" t="s">
        <v>24</v>
      </c>
      <c r="G318" t="s">
        <v>30</v>
      </c>
      <c r="H318" t="s">
        <v>2846</v>
      </c>
      <c r="I318" t="s">
        <v>22</v>
      </c>
      <c r="J318" t="s">
        <v>1679</v>
      </c>
      <c r="K318" s="4" t="s">
        <v>2804</v>
      </c>
      <c r="L318" s="1" t="s">
        <v>24</v>
      </c>
      <c r="M318" s="1" t="s">
        <v>24</v>
      </c>
      <c r="N318" s="7" t="e">
        <f>YEAR(L318)</f>
        <v>#VALUE!</v>
      </c>
      <c r="O318" t="str">
        <f>TEXT(L318,"mmmm")</f>
        <v/>
      </c>
      <c r="P318" t="s">
        <v>24</v>
      </c>
      <c r="Q318" t="s">
        <v>24</v>
      </c>
      <c r="S318" t="s">
        <v>24</v>
      </c>
      <c r="T318" t="s">
        <v>24</v>
      </c>
      <c r="U318" t="s">
        <v>24</v>
      </c>
      <c r="V318">
        <f>SUM(Eden___Team_1_LeadSheet__Master__11bb1ecc56d3816aa547eb02f2f7caea[[#This Row],[Employee Size]],Eden___Team_1_LeadSheet__Master__11bb1ecc56d3816aa547eb02f2f7caea[[#This Row],[Targeted Lives (depentands) ]])</f>
        <v>0</v>
      </c>
      <c r="X318" t="s">
        <v>24</v>
      </c>
    </row>
    <row r="319" spans="1:24" x14ac:dyDescent="0.25">
      <c r="A319" t="s">
        <v>1690</v>
      </c>
      <c r="B319" t="s">
        <v>17</v>
      </c>
      <c r="C319" t="s">
        <v>18</v>
      </c>
      <c r="D319" s="6">
        <v>93673231</v>
      </c>
      <c r="E319" t="s">
        <v>36</v>
      </c>
      <c r="F319" t="s">
        <v>1691</v>
      </c>
      <c r="G319" t="s">
        <v>30</v>
      </c>
      <c r="H319" t="s">
        <v>2846</v>
      </c>
      <c r="I319" t="s">
        <v>22</v>
      </c>
      <c r="J319" t="s">
        <v>1679</v>
      </c>
      <c r="K319" s="4" t="s">
        <v>2804</v>
      </c>
      <c r="L319" s="1" t="s">
        <v>24</v>
      </c>
      <c r="M319" s="1" t="s">
        <v>24</v>
      </c>
      <c r="N319" s="7" t="e">
        <f>YEAR(L319)</f>
        <v>#VALUE!</v>
      </c>
      <c r="O319" t="str">
        <f>TEXT(L319,"mmmm")</f>
        <v/>
      </c>
      <c r="P319" t="s">
        <v>24</v>
      </c>
      <c r="Q319" t="s">
        <v>408</v>
      </c>
      <c r="R319">
        <v>127</v>
      </c>
      <c r="S319" t="s">
        <v>10</v>
      </c>
      <c r="T319" t="s">
        <v>48</v>
      </c>
      <c r="U319" t="s">
        <v>1097</v>
      </c>
      <c r="V319">
        <f>SUM(Eden___Team_1_LeadSheet__Master__11bb1ecc56d3816aa547eb02f2f7caea[[#This Row],[Employee Size]],Eden___Team_1_LeadSheet__Master__11bb1ecc56d3816aa547eb02f2f7caea[[#This Row],[Targeted Lives (depentands) ]])</f>
        <v>189</v>
      </c>
      <c r="W319">
        <v>62</v>
      </c>
      <c r="X319" t="s">
        <v>24</v>
      </c>
    </row>
    <row r="320" spans="1:24" x14ac:dyDescent="0.25">
      <c r="A320" t="s">
        <v>1696</v>
      </c>
      <c r="B320" t="s">
        <v>17</v>
      </c>
      <c r="C320" t="s">
        <v>28</v>
      </c>
      <c r="D320" s="6">
        <v>696725</v>
      </c>
      <c r="E320" t="s">
        <v>19</v>
      </c>
      <c r="F320" t="s">
        <v>24</v>
      </c>
      <c r="G320" t="s">
        <v>30</v>
      </c>
      <c r="H320" t="s">
        <v>2846</v>
      </c>
      <c r="I320" t="s">
        <v>22</v>
      </c>
      <c r="J320" t="s">
        <v>1679</v>
      </c>
      <c r="K320" s="4" t="s">
        <v>2804</v>
      </c>
      <c r="L320" s="1" t="s">
        <v>24</v>
      </c>
      <c r="M320" s="1" t="s">
        <v>24</v>
      </c>
      <c r="N320" s="7" t="e">
        <f>YEAR(L320)</f>
        <v>#VALUE!</v>
      </c>
      <c r="O320" t="str">
        <f>TEXT(L320,"mmmm")</f>
        <v/>
      </c>
      <c r="P320" t="s">
        <v>24</v>
      </c>
      <c r="Q320" t="s">
        <v>223</v>
      </c>
      <c r="R320">
        <v>1</v>
      </c>
      <c r="S320" t="s">
        <v>223</v>
      </c>
      <c r="T320" t="s">
        <v>48</v>
      </c>
      <c r="U320" t="s">
        <v>24</v>
      </c>
      <c r="V320">
        <f>SUM(Eden___Team_1_LeadSheet__Master__11bb1ecc56d3816aa547eb02f2f7caea[[#This Row],[Employee Size]],Eden___Team_1_LeadSheet__Master__11bb1ecc56d3816aa547eb02f2f7caea[[#This Row],[Targeted Lives (depentands) ]])</f>
        <v>1</v>
      </c>
      <c r="X320" t="s">
        <v>24</v>
      </c>
    </row>
    <row r="321" spans="1:24" x14ac:dyDescent="0.25">
      <c r="A321" t="s">
        <v>1725</v>
      </c>
      <c r="B321" t="s">
        <v>250</v>
      </c>
      <c r="C321" t="s">
        <v>28</v>
      </c>
      <c r="D321" s="6">
        <v>1468564</v>
      </c>
      <c r="E321" t="s">
        <v>19</v>
      </c>
      <c r="F321" t="s">
        <v>1726</v>
      </c>
      <c r="G321" t="s">
        <v>30</v>
      </c>
      <c r="H321" t="s">
        <v>2846</v>
      </c>
      <c r="I321" t="s">
        <v>22</v>
      </c>
      <c r="J321" t="s">
        <v>1679</v>
      </c>
      <c r="K321" s="4" t="s">
        <v>2804</v>
      </c>
      <c r="L321" s="1" t="s">
        <v>24</v>
      </c>
      <c r="M321" s="1" t="s">
        <v>218</v>
      </c>
      <c r="N321" s="7" t="e">
        <f>YEAR(L321)</f>
        <v>#VALUE!</v>
      </c>
      <c r="O321" t="str">
        <f>TEXT(L321,"mmmm")</f>
        <v/>
      </c>
      <c r="P321" t="s">
        <v>65</v>
      </c>
      <c r="Q321" t="s">
        <v>223</v>
      </c>
      <c r="R321">
        <v>1</v>
      </c>
      <c r="S321" t="s">
        <v>223</v>
      </c>
      <c r="T321" t="s">
        <v>48</v>
      </c>
      <c r="U321" t="s">
        <v>276</v>
      </c>
      <c r="V321">
        <f>SUM(Eden___Team_1_LeadSheet__Master__11bb1ecc56d3816aa547eb02f2f7caea[[#This Row],[Employee Size]],Eden___Team_1_LeadSheet__Master__11bb1ecc56d3816aa547eb02f2f7caea[[#This Row],[Targeted Lives (depentands) ]])</f>
        <v>3</v>
      </c>
      <c r="W321">
        <v>2</v>
      </c>
      <c r="X321" t="s">
        <v>1727</v>
      </c>
    </row>
    <row r="322" spans="1:24" x14ac:dyDescent="0.25">
      <c r="A322" t="s">
        <v>1724</v>
      </c>
      <c r="B322" t="s">
        <v>250</v>
      </c>
      <c r="C322" t="s">
        <v>28</v>
      </c>
      <c r="D322" s="6">
        <v>890632</v>
      </c>
      <c r="E322" t="s">
        <v>24</v>
      </c>
      <c r="F322" t="s">
        <v>24</v>
      </c>
      <c r="G322" t="s">
        <v>30</v>
      </c>
      <c r="H322" t="s">
        <v>2846</v>
      </c>
      <c r="I322" t="s">
        <v>22</v>
      </c>
      <c r="J322" t="s">
        <v>1679</v>
      </c>
      <c r="K322" s="4" t="s">
        <v>2804</v>
      </c>
      <c r="L322" s="1" t="s">
        <v>24</v>
      </c>
      <c r="M322" s="1" t="s">
        <v>24</v>
      </c>
      <c r="N322" s="7" t="e">
        <f>YEAR(L322)</f>
        <v>#VALUE!</v>
      </c>
      <c r="O322" t="str">
        <f>TEXT(L322,"mmmm")</f>
        <v/>
      </c>
      <c r="P322" t="s">
        <v>24</v>
      </c>
      <c r="Q322" t="s">
        <v>223</v>
      </c>
      <c r="R322">
        <v>1</v>
      </c>
      <c r="S322" t="s">
        <v>223</v>
      </c>
      <c r="T322" t="s">
        <v>48</v>
      </c>
      <c r="U322" t="s">
        <v>24</v>
      </c>
      <c r="V322">
        <f>SUM(Eden___Team_1_LeadSheet__Master__11bb1ecc56d3816aa547eb02f2f7caea[[#This Row],[Employee Size]],Eden___Team_1_LeadSheet__Master__11bb1ecc56d3816aa547eb02f2f7caea[[#This Row],[Targeted Lives (depentands) ]])</f>
        <v>1</v>
      </c>
      <c r="W322">
        <v>0</v>
      </c>
      <c r="X322" t="s">
        <v>24</v>
      </c>
    </row>
    <row r="323" spans="1:24" x14ac:dyDescent="0.25">
      <c r="A323" t="s">
        <v>1687</v>
      </c>
      <c r="B323" t="s">
        <v>27</v>
      </c>
      <c r="C323" t="s">
        <v>28</v>
      </c>
      <c r="D323" s="6">
        <v>1444104</v>
      </c>
      <c r="E323" t="s">
        <v>19</v>
      </c>
      <c r="F323" t="s">
        <v>24</v>
      </c>
      <c r="G323" t="s">
        <v>30</v>
      </c>
      <c r="H323" t="s">
        <v>2846</v>
      </c>
      <c r="I323" t="s">
        <v>22</v>
      </c>
      <c r="J323" t="s">
        <v>1679</v>
      </c>
      <c r="K323" s="4" t="s">
        <v>2804</v>
      </c>
      <c r="L323" s="1" t="s">
        <v>24</v>
      </c>
      <c r="M323" s="1" t="s">
        <v>218</v>
      </c>
      <c r="N323" s="7" t="e">
        <f>YEAR(L323)</f>
        <v>#VALUE!</v>
      </c>
      <c r="O323" t="str">
        <f>TEXT(L323,"mmmm")</f>
        <v/>
      </c>
      <c r="P323" t="s">
        <v>65</v>
      </c>
      <c r="Q323" t="s">
        <v>223</v>
      </c>
      <c r="R323">
        <v>1</v>
      </c>
      <c r="S323" t="s">
        <v>223</v>
      </c>
      <c r="T323" t="s">
        <v>48</v>
      </c>
      <c r="U323" t="s">
        <v>255</v>
      </c>
      <c r="V323">
        <f>SUM(Eden___Team_1_LeadSheet__Master__11bb1ecc56d3816aa547eb02f2f7caea[[#This Row],[Employee Size]],Eden___Team_1_LeadSheet__Master__11bb1ecc56d3816aa547eb02f2f7caea[[#This Row],[Targeted Lives (depentands) ]])</f>
        <v>3</v>
      </c>
      <c r="W323">
        <v>2</v>
      </c>
      <c r="X323" t="s">
        <v>1688</v>
      </c>
    </row>
    <row r="324" spans="1:24" x14ac:dyDescent="0.25">
      <c r="A324" t="s">
        <v>1716</v>
      </c>
      <c r="B324" t="s">
        <v>17</v>
      </c>
      <c r="C324" t="s">
        <v>28</v>
      </c>
      <c r="D324" s="6">
        <v>10228701</v>
      </c>
      <c r="E324" t="s">
        <v>701</v>
      </c>
      <c r="F324" t="s">
        <v>1717</v>
      </c>
      <c r="G324" t="s">
        <v>30</v>
      </c>
      <c r="H324" t="s">
        <v>2846</v>
      </c>
      <c r="I324" t="s">
        <v>22</v>
      </c>
      <c r="J324" t="s">
        <v>1679</v>
      </c>
      <c r="K324" s="4" t="s">
        <v>2804</v>
      </c>
      <c r="L324" s="1" t="s">
        <v>24</v>
      </c>
      <c r="M324" s="1" t="s">
        <v>901</v>
      </c>
      <c r="N324" s="7" t="e">
        <f>YEAR(L324)</f>
        <v>#VALUE!</v>
      </c>
      <c r="O324" t="str">
        <f>TEXT(L324,"mmmm")</f>
        <v/>
      </c>
      <c r="P324" t="s">
        <v>24</v>
      </c>
      <c r="Q324" t="s">
        <v>283</v>
      </c>
      <c r="R324">
        <v>14</v>
      </c>
      <c r="S324" t="s">
        <v>283</v>
      </c>
      <c r="T324" t="s">
        <v>24</v>
      </c>
      <c r="U324" t="s">
        <v>24</v>
      </c>
      <c r="V324">
        <f>SUM(Eden___Team_1_LeadSheet__Master__11bb1ecc56d3816aa547eb02f2f7caea[[#This Row],[Employee Size]],Eden___Team_1_LeadSheet__Master__11bb1ecc56d3816aa547eb02f2f7caea[[#This Row],[Targeted Lives (depentands) ]])</f>
        <v>16</v>
      </c>
      <c r="W324">
        <v>2</v>
      </c>
      <c r="X324" t="s">
        <v>24</v>
      </c>
    </row>
    <row r="325" spans="1:24" x14ac:dyDescent="0.25">
      <c r="A325" t="s">
        <v>1693</v>
      </c>
      <c r="B325" t="s">
        <v>250</v>
      </c>
      <c r="C325" t="s">
        <v>28</v>
      </c>
      <c r="D325" s="6">
        <v>1768387</v>
      </c>
      <c r="E325" t="s">
        <v>19</v>
      </c>
      <c r="F325" t="s">
        <v>24</v>
      </c>
      <c r="G325" t="s">
        <v>30</v>
      </c>
      <c r="H325" t="s">
        <v>2846</v>
      </c>
      <c r="I325" t="s">
        <v>22</v>
      </c>
      <c r="J325" t="s">
        <v>1679</v>
      </c>
      <c r="K325" s="4" t="s">
        <v>2804</v>
      </c>
      <c r="L325" s="1" t="s">
        <v>24</v>
      </c>
      <c r="M325" s="1" t="s">
        <v>218</v>
      </c>
      <c r="N325" s="7" t="e">
        <f>YEAR(L325)</f>
        <v>#VALUE!</v>
      </c>
      <c r="O325" t="str">
        <f>TEXT(L325,"mmmm")</f>
        <v/>
      </c>
      <c r="P325" t="s">
        <v>65</v>
      </c>
      <c r="Q325" t="s">
        <v>223</v>
      </c>
      <c r="R325">
        <v>1</v>
      </c>
      <c r="S325" t="s">
        <v>223</v>
      </c>
      <c r="T325" t="s">
        <v>48</v>
      </c>
      <c r="U325" t="s">
        <v>255</v>
      </c>
      <c r="V325">
        <f>SUM(Eden___Team_1_LeadSheet__Master__11bb1ecc56d3816aa547eb02f2f7caea[[#This Row],[Employee Size]],Eden___Team_1_LeadSheet__Master__11bb1ecc56d3816aa547eb02f2f7caea[[#This Row],[Targeted Lives (depentands) ]])</f>
        <v>4</v>
      </c>
      <c r="W325">
        <v>3</v>
      </c>
      <c r="X325" t="s">
        <v>2820</v>
      </c>
    </row>
    <row r="326" spans="1:24" x14ac:dyDescent="0.25">
      <c r="A326" t="s">
        <v>1700</v>
      </c>
      <c r="B326" t="s">
        <v>17</v>
      </c>
      <c r="C326" t="s">
        <v>42</v>
      </c>
      <c r="D326" s="6">
        <v>79073782</v>
      </c>
      <c r="E326" t="s">
        <v>184</v>
      </c>
      <c r="F326" t="s">
        <v>24</v>
      </c>
      <c r="G326" t="s">
        <v>30</v>
      </c>
      <c r="H326" t="s">
        <v>2846</v>
      </c>
      <c r="I326" t="s">
        <v>22</v>
      </c>
      <c r="J326" t="s">
        <v>1679</v>
      </c>
      <c r="K326" s="4" t="s">
        <v>2804</v>
      </c>
      <c r="L326" s="1" t="s">
        <v>24</v>
      </c>
      <c r="M326" s="1" t="s">
        <v>24</v>
      </c>
      <c r="N326" s="7" t="e">
        <f>YEAR(L326)</f>
        <v>#VALUE!</v>
      </c>
      <c r="O326" t="str">
        <f>TEXT(L326,"mmmm")</f>
        <v/>
      </c>
      <c r="P326" t="s">
        <v>24</v>
      </c>
      <c r="Q326" t="s">
        <v>1103</v>
      </c>
      <c r="R326">
        <v>60</v>
      </c>
      <c r="S326" t="s">
        <v>10</v>
      </c>
      <c r="T326" t="s">
        <v>48</v>
      </c>
      <c r="U326" t="s">
        <v>24</v>
      </c>
      <c r="V326">
        <f>SUM(Eden___Team_1_LeadSheet__Master__11bb1ecc56d3816aa547eb02f2f7caea[[#This Row],[Employee Size]],Eden___Team_1_LeadSheet__Master__11bb1ecc56d3816aa547eb02f2f7caea[[#This Row],[Targeted Lives (depentands) ]])</f>
        <v>185</v>
      </c>
      <c r="W326">
        <v>125</v>
      </c>
      <c r="X326" t="s">
        <v>1701</v>
      </c>
    </row>
    <row r="327" spans="1:24" x14ac:dyDescent="0.25">
      <c r="A327" t="s">
        <v>1667</v>
      </c>
      <c r="B327" t="s">
        <v>27</v>
      </c>
      <c r="C327" t="s">
        <v>208</v>
      </c>
      <c r="D327" s="6">
        <v>200000000</v>
      </c>
      <c r="E327" t="s">
        <v>694</v>
      </c>
      <c r="F327" t="s">
        <v>220</v>
      </c>
      <c r="G327" t="s">
        <v>30</v>
      </c>
      <c r="H327" t="s">
        <v>2846</v>
      </c>
      <c r="I327" t="s">
        <v>22</v>
      </c>
      <c r="J327" t="s">
        <v>1668</v>
      </c>
      <c r="K327" s="4" t="s">
        <v>2804</v>
      </c>
      <c r="L327" s="1" t="s">
        <v>24</v>
      </c>
      <c r="M327" s="1" t="s">
        <v>49</v>
      </c>
      <c r="N327" s="7" t="e">
        <f>YEAR(L327)</f>
        <v>#VALUE!</v>
      </c>
      <c r="O327" t="str">
        <f>TEXT(L327,"mmmm")</f>
        <v/>
      </c>
      <c r="P327" t="s">
        <v>24</v>
      </c>
      <c r="Q327" t="s">
        <v>24</v>
      </c>
      <c r="S327" t="s">
        <v>24</v>
      </c>
      <c r="T327" t="s">
        <v>48</v>
      </c>
      <c r="U327" t="s">
        <v>1669</v>
      </c>
      <c r="V327">
        <f>SUM(Eden___Team_1_LeadSheet__Master__11bb1ecc56d3816aa547eb02f2f7caea[[#This Row],[Employee Size]],Eden___Team_1_LeadSheet__Master__11bb1ecc56d3816aa547eb02f2f7caea[[#This Row],[Targeted Lives (depentands) ]])</f>
        <v>0</v>
      </c>
      <c r="X327" t="s">
        <v>25</v>
      </c>
    </row>
    <row r="328" spans="1:24" x14ac:dyDescent="0.25">
      <c r="A328" t="s">
        <v>1590</v>
      </c>
      <c r="B328" t="s">
        <v>27</v>
      </c>
      <c r="C328" t="s">
        <v>24</v>
      </c>
      <c r="D328" s="6">
        <v>20303</v>
      </c>
      <c r="E328" t="s">
        <v>24</v>
      </c>
      <c r="F328" t="s">
        <v>1591</v>
      </c>
      <c r="G328" t="s">
        <v>30</v>
      </c>
      <c r="H328" t="s">
        <v>2846</v>
      </c>
      <c r="I328" t="s">
        <v>24</v>
      </c>
      <c r="J328" t="s">
        <v>1582</v>
      </c>
      <c r="K328" s="10" t="s">
        <v>2842</v>
      </c>
      <c r="L328" s="1" t="s">
        <v>24</v>
      </c>
      <c r="M328" s="1" t="s">
        <v>24</v>
      </c>
      <c r="N328" s="7" t="e">
        <f>YEAR(L328)</f>
        <v>#VALUE!</v>
      </c>
      <c r="O328" t="str">
        <f>TEXT(L328,"mmmm")</f>
        <v/>
      </c>
      <c r="P328" t="s">
        <v>24</v>
      </c>
      <c r="Q328" t="s">
        <v>24</v>
      </c>
      <c r="S328" t="s">
        <v>24</v>
      </c>
      <c r="T328" t="s">
        <v>24</v>
      </c>
      <c r="U328" t="s">
        <v>24</v>
      </c>
      <c r="V328">
        <f>SUM(Eden___Team_1_LeadSheet__Master__11bb1ecc56d3816aa547eb02f2f7caea[[#This Row],[Employee Size]],Eden___Team_1_LeadSheet__Master__11bb1ecc56d3816aa547eb02f2f7caea[[#This Row],[Targeted Lives (depentands) ]])</f>
        <v>0</v>
      </c>
      <c r="X328" t="s">
        <v>24</v>
      </c>
    </row>
    <row r="329" spans="1:24" x14ac:dyDescent="0.25">
      <c r="A329" t="s">
        <v>1426</v>
      </c>
      <c r="B329" t="s">
        <v>250</v>
      </c>
      <c r="C329" t="s">
        <v>28</v>
      </c>
      <c r="D329" s="6">
        <v>475257</v>
      </c>
      <c r="E329" t="s">
        <v>24</v>
      </c>
      <c r="F329" t="s">
        <v>24</v>
      </c>
      <c r="G329" t="s">
        <v>30</v>
      </c>
      <c r="H329" t="s">
        <v>2846</v>
      </c>
      <c r="I329" t="s">
        <v>22</v>
      </c>
      <c r="J329" t="s">
        <v>1181</v>
      </c>
      <c r="K329" s="4" t="s">
        <v>2802</v>
      </c>
      <c r="L329" s="1" t="s">
        <v>24</v>
      </c>
      <c r="M329" s="1" t="s">
        <v>24</v>
      </c>
      <c r="N329" s="7" t="e">
        <f>YEAR(L329)</f>
        <v>#VALUE!</v>
      </c>
      <c r="O329" t="str">
        <f>TEXT(L329,"mmmm")</f>
        <v/>
      </c>
      <c r="P329" t="s">
        <v>24</v>
      </c>
      <c r="Q329" t="s">
        <v>1163</v>
      </c>
      <c r="R329">
        <v>1</v>
      </c>
      <c r="S329" t="s">
        <v>223</v>
      </c>
      <c r="T329" t="s">
        <v>48</v>
      </c>
      <c r="U329" t="s">
        <v>24</v>
      </c>
      <c r="V329">
        <f>SUM(Eden___Team_1_LeadSheet__Master__11bb1ecc56d3816aa547eb02f2f7caea[[#This Row],[Employee Size]],Eden___Team_1_LeadSheet__Master__11bb1ecc56d3816aa547eb02f2f7caea[[#This Row],[Targeted Lives (depentands) ]])</f>
        <v>2</v>
      </c>
      <c r="W329">
        <v>1</v>
      </c>
      <c r="X329" t="s">
        <v>25</v>
      </c>
    </row>
    <row r="330" spans="1:24" x14ac:dyDescent="0.25">
      <c r="A330" t="s">
        <v>1158</v>
      </c>
      <c r="B330" t="s">
        <v>17</v>
      </c>
      <c r="C330" t="s">
        <v>18</v>
      </c>
      <c r="D330" s="6"/>
      <c r="E330" t="s">
        <v>1137</v>
      </c>
      <c r="F330" t="s">
        <v>1159</v>
      </c>
      <c r="G330" t="s">
        <v>30</v>
      </c>
      <c r="H330" t="s">
        <v>2846</v>
      </c>
      <c r="I330" t="s">
        <v>22</v>
      </c>
      <c r="J330" t="s">
        <v>1144</v>
      </c>
      <c r="K330" s="4" t="s">
        <v>2802</v>
      </c>
      <c r="L330" s="1" t="s">
        <v>24</v>
      </c>
      <c r="M330" s="1" t="s">
        <v>24</v>
      </c>
      <c r="N330" s="7" t="e">
        <f>YEAR(L330)</f>
        <v>#VALUE!</v>
      </c>
      <c r="O330" t="str">
        <f>TEXT(L330,"mmmm")</f>
        <v/>
      </c>
      <c r="P330" t="s">
        <v>24</v>
      </c>
      <c r="Q330" t="s">
        <v>24</v>
      </c>
      <c r="S330" t="s">
        <v>24</v>
      </c>
      <c r="T330" t="s">
        <v>1134</v>
      </c>
      <c r="U330" t="s">
        <v>24</v>
      </c>
      <c r="V330">
        <f>SUM(Eden___Team_1_LeadSheet__Master__11bb1ecc56d3816aa547eb02f2f7caea[[#This Row],[Employee Size]],Eden___Team_1_LeadSheet__Master__11bb1ecc56d3816aa547eb02f2f7caea[[#This Row],[Targeted Lives (depentands) ]])</f>
        <v>0</v>
      </c>
      <c r="X330" t="s">
        <v>1160</v>
      </c>
    </row>
    <row r="331" spans="1:24" x14ac:dyDescent="0.25">
      <c r="A331" t="s">
        <v>401</v>
      </c>
      <c r="B331" t="s">
        <v>17</v>
      </c>
      <c r="C331" t="s">
        <v>28</v>
      </c>
      <c r="D331" s="6">
        <v>10252250</v>
      </c>
      <c r="E331" t="s">
        <v>19</v>
      </c>
      <c r="F331" t="s">
        <v>402</v>
      </c>
      <c r="G331" t="s">
        <v>30</v>
      </c>
      <c r="H331" t="s">
        <v>2846</v>
      </c>
      <c r="I331" t="s">
        <v>22</v>
      </c>
      <c r="J331" t="s">
        <v>362</v>
      </c>
      <c r="K331" s="4" t="s">
        <v>2806</v>
      </c>
      <c r="L331" s="1" t="s">
        <v>24</v>
      </c>
      <c r="M331" s="1" t="s">
        <v>24</v>
      </c>
      <c r="N331" s="7" t="e">
        <f>YEAR(L331)</f>
        <v>#VALUE!</v>
      </c>
      <c r="O331" t="str">
        <f>TEXT(L331,"mmmm")</f>
        <v/>
      </c>
      <c r="P331" t="s">
        <v>24</v>
      </c>
      <c r="Q331" t="s">
        <v>2823</v>
      </c>
      <c r="R331">
        <v>10</v>
      </c>
      <c r="S331" t="s">
        <v>10</v>
      </c>
      <c r="T331" t="s">
        <v>24</v>
      </c>
      <c r="U331" t="s">
        <v>24</v>
      </c>
      <c r="V331">
        <f>SUM(Eden___Team_1_LeadSheet__Master__11bb1ecc56d3816aa547eb02f2f7caea[[#This Row],[Employee Size]],Eden___Team_1_LeadSheet__Master__11bb1ecc56d3816aa547eb02f2f7caea[[#This Row],[Targeted Lives (depentands) ]])</f>
        <v>10</v>
      </c>
      <c r="X331" t="s">
        <v>403</v>
      </c>
    </row>
    <row r="332" spans="1:24" x14ac:dyDescent="0.25">
      <c r="A332" t="s">
        <v>585</v>
      </c>
      <c r="B332" t="s">
        <v>17</v>
      </c>
      <c r="C332" t="s">
        <v>28</v>
      </c>
      <c r="D332" s="6">
        <v>5848254</v>
      </c>
      <c r="E332" t="s">
        <v>19</v>
      </c>
      <c r="F332" t="s">
        <v>586</v>
      </c>
      <c r="G332" t="s">
        <v>30</v>
      </c>
      <c r="H332" t="s">
        <v>2846</v>
      </c>
      <c r="I332" t="s">
        <v>22</v>
      </c>
      <c r="J332" t="s">
        <v>362</v>
      </c>
      <c r="K332" s="4" t="s">
        <v>2806</v>
      </c>
      <c r="L332" s="1" t="s">
        <v>24</v>
      </c>
      <c r="M332" s="1" t="s">
        <v>587</v>
      </c>
      <c r="N332" s="7" t="e">
        <f>YEAR(L332)</f>
        <v>#VALUE!</v>
      </c>
      <c r="O332" t="str">
        <f>TEXT(L332,"mmmm")</f>
        <v/>
      </c>
      <c r="P332" t="s">
        <v>24</v>
      </c>
      <c r="Q332" t="s">
        <v>1103</v>
      </c>
      <c r="R332">
        <v>9</v>
      </c>
      <c r="S332" t="s">
        <v>10</v>
      </c>
      <c r="T332" t="s">
        <v>24</v>
      </c>
      <c r="U332" t="s">
        <v>24</v>
      </c>
      <c r="V332">
        <f>SUM(Eden___Team_1_LeadSheet__Master__11bb1ecc56d3816aa547eb02f2f7caea[[#This Row],[Employee Size]],Eden___Team_1_LeadSheet__Master__11bb1ecc56d3816aa547eb02f2f7caea[[#This Row],[Targeted Lives (depentands) ]])</f>
        <v>9</v>
      </c>
      <c r="X332" t="s">
        <v>588</v>
      </c>
    </row>
    <row r="333" spans="1:24" x14ac:dyDescent="0.25">
      <c r="A333" t="s">
        <v>2328</v>
      </c>
      <c r="B333" t="s">
        <v>27</v>
      </c>
      <c r="C333" t="s">
        <v>24</v>
      </c>
      <c r="D333" s="6"/>
      <c r="E333" t="s">
        <v>24</v>
      </c>
      <c r="F333" t="s">
        <v>24</v>
      </c>
      <c r="G333" t="s">
        <v>90</v>
      </c>
      <c r="H333" t="s">
        <v>2846</v>
      </c>
      <c r="I333" t="s">
        <v>24</v>
      </c>
      <c r="J333" t="s">
        <v>2233</v>
      </c>
      <c r="K333" s="4" t="s">
        <v>2808</v>
      </c>
      <c r="L333" s="1" t="s">
        <v>24</v>
      </c>
      <c r="M333" s="1" t="s">
        <v>24</v>
      </c>
      <c r="N333" s="7" t="e">
        <f>YEAR(L333)</f>
        <v>#VALUE!</v>
      </c>
      <c r="O333" t="str">
        <f>TEXT(L333,"mmmm")</f>
        <v/>
      </c>
      <c r="P333" t="s">
        <v>24</v>
      </c>
      <c r="Q333" t="s">
        <v>24</v>
      </c>
      <c r="S333" t="s">
        <v>24</v>
      </c>
      <c r="T333" t="s">
        <v>24</v>
      </c>
      <c r="U333" t="s">
        <v>24</v>
      </c>
      <c r="V333">
        <f>SUM(Eden___Team_1_LeadSheet__Master__11bb1ecc56d3816aa547eb02f2f7caea[[#This Row],[Employee Size]],Eden___Team_1_LeadSheet__Master__11bb1ecc56d3816aa547eb02f2f7caea[[#This Row],[Targeted Lives (depentands) ]])</f>
        <v>0</v>
      </c>
      <c r="X333" t="s">
        <v>24</v>
      </c>
    </row>
    <row r="334" spans="1:24" x14ac:dyDescent="0.25">
      <c r="A334" t="s">
        <v>2020</v>
      </c>
      <c r="B334" t="s">
        <v>27</v>
      </c>
      <c r="C334" t="s">
        <v>24</v>
      </c>
      <c r="D334" s="6"/>
      <c r="E334" t="s">
        <v>24</v>
      </c>
      <c r="F334" t="s">
        <v>220</v>
      </c>
      <c r="G334" t="s">
        <v>90</v>
      </c>
      <c r="H334" t="s">
        <v>2846</v>
      </c>
      <c r="I334" t="s">
        <v>22</v>
      </c>
      <c r="J334" t="s">
        <v>1769</v>
      </c>
      <c r="K334" s="4" t="s">
        <v>2804</v>
      </c>
      <c r="L334" s="1" t="s">
        <v>24</v>
      </c>
      <c r="M334" s="1" t="s">
        <v>24</v>
      </c>
      <c r="N334" s="7" t="e">
        <f>YEAR(L334)</f>
        <v>#VALUE!</v>
      </c>
      <c r="O334" t="str">
        <f>TEXT(L334,"mmmm")</f>
        <v/>
      </c>
      <c r="P334" t="s">
        <v>24</v>
      </c>
      <c r="Q334" t="s">
        <v>24</v>
      </c>
      <c r="S334" t="s">
        <v>24</v>
      </c>
      <c r="T334" t="s">
        <v>24</v>
      </c>
      <c r="U334" t="s">
        <v>24</v>
      </c>
      <c r="V334">
        <f>SUM(Eden___Team_1_LeadSheet__Master__11bb1ecc56d3816aa547eb02f2f7caea[[#This Row],[Employee Size]],Eden___Team_1_LeadSheet__Master__11bb1ecc56d3816aa547eb02f2f7caea[[#This Row],[Targeted Lives (depentands) ]])</f>
        <v>0</v>
      </c>
      <c r="X334" t="s">
        <v>24</v>
      </c>
    </row>
    <row r="335" spans="1:24" x14ac:dyDescent="0.25">
      <c r="A335" t="s">
        <v>1549</v>
      </c>
      <c r="B335" t="s">
        <v>27</v>
      </c>
      <c r="C335" t="s">
        <v>24</v>
      </c>
      <c r="D335" s="6">
        <v>10800</v>
      </c>
      <c r="E335" t="s">
        <v>793</v>
      </c>
      <c r="F335" t="s">
        <v>1550</v>
      </c>
      <c r="G335" t="s">
        <v>90</v>
      </c>
      <c r="H335" t="s">
        <v>2846</v>
      </c>
      <c r="I335" t="s">
        <v>24</v>
      </c>
      <c r="J335" t="s">
        <v>1537</v>
      </c>
      <c r="K335" s="10" t="s">
        <v>2842</v>
      </c>
      <c r="L335" s="1" t="s">
        <v>24</v>
      </c>
      <c r="M335" s="1" t="s">
        <v>1551</v>
      </c>
      <c r="N335" s="7" t="e">
        <f>YEAR(L335)</f>
        <v>#VALUE!</v>
      </c>
      <c r="O335" t="str">
        <f>TEXT(L335,"mmmm")</f>
        <v/>
      </c>
      <c r="P335" t="s">
        <v>24</v>
      </c>
      <c r="Q335" t="s">
        <v>24</v>
      </c>
      <c r="R335">
        <v>30</v>
      </c>
      <c r="S335" t="s">
        <v>24</v>
      </c>
      <c r="T335" t="s">
        <v>24</v>
      </c>
      <c r="U335" t="s">
        <v>24</v>
      </c>
      <c r="V335">
        <f>SUM(Eden___Team_1_LeadSheet__Master__11bb1ecc56d3816aa547eb02f2f7caea[[#This Row],[Employee Size]],Eden___Team_1_LeadSheet__Master__11bb1ecc56d3816aa547eb02f2f7caea[[#This Row],[Targeted Lives (depentands) ]])</f>
        <v>30</v>
      </c>
      <c r="X335" t="s">
        <v>24</v>
      </c>
    </row>
    <row r="336" spans="1:24" x14ac:dyDescent="0.25">
      <c r="A336" t="s">
        <v>1557</v>
      </c>
      <c r="B336" t="s">
        <v>24</v>
      </c>
      <c r="C336" t="s">
        <v>24</v>
      </c>
      <c r="D336" s="6"/>
      <c r="E336" t="s">
        <v>24</v>
      </c>
      <c r="F336" t="s">
        <v>1558</v>
      </c>
      <c r="G336" t="s">
        <v>90</v>
      </c>
      <c r="H336" t="s">
        <v>2846</v>
      </c>
      <c r="I336" t="s">
        <v>24</v>
      </c>
      <c r="J336" t="s">
        <v>1537</v>
      </c>
      <c r="K336" s="10" t="s">
        <v>2842</v>
      </c>
      <c r="L336" s="1" t="s">
        <v>24</v>
      </c>
      <c r="N336" s="7" t="e">
        <f>YEAR(L336)</f>
        <v>#VALUE!</v>
      </c>
      <c r="O336" t="str">
        <f>TEXT(L336,"mmmm")</f>
        <v/>
      </c>
      <c r="P336" t="s">
        <v>24</v>
      </c>
      <c r="Q336" t="s">
        <v>24</v>
      </c>
      <c r="S336" t="s">
        <v>24</v>
      </c>
      <c r="T336" t="s">
        <v>24</v>
      </c>
      <c r="U336" t="s">
        <v>24</v>
      </c>
      <c r="V336">
        <f>SUM(Eden___Team_1_LeadSheet__Master__11bb1ecc56d3816aa547eb02f2f7caea[[#This Row],[Employee Size]],Eden___Team_1_LeadSheet__Master__11bb1ecc56d3816aa547eb02f2f7caea[[#This Row],[Targeted Lives (depentands) ]])</f>
        <v>0</v>
      </c>
      <c r="X336" t="s">
        <v>24</v>
      </c>
    </row>
    <row r="337" spans="1:24" x14ac:dyDescent="0.25">
      <c r="A337" t="s">
        <v>1458</v>
      </c>
      <c r="B337" t="s">
        <v>250</v>
      </c>
      <c r="C337" t="s">
        <v>28</v>
      </c>
      <c r="D337" s="6">
        <v>897769</v>
      </c>
      <c r="E337" t="s">
        <v>24</v>
      </c>
      <c r="F337" t="s">
        <v>24</v>
      </c>
      <c r="G337" t="s">
        <v>90</v>
      </c>
      <c r="H337" t="s">
        <v>2846</v>
      </c>
      <c r="I337" t="s">
        <v>22</v>
      </c>
      <c r="J337" t="s">
        <v>1181</v>
      </c>
      <c r="K337" s="4" t="s">
        <v>2802</v>
      </c>
      <c r="L337" s="1" t="s">
        <v>24</v>
      </c>
      <c r="M337" s="1" t="s">
        <v>24</v>
      </c>
      <c r="N337" s="7" t="e">
        <f>YEAR(L337)</f>
        <v>#VALUE!</v>
      </c>
      <c r="O337" t="str">
        <f>TEXT(L337,"mmmm")</f>
        <v/>
      </c>
      <c r="P337" t="s">
        <v>24</v>
      </c>
      <c r="Q337" t="s">
        <v>1163</v>
      </c>
      <c r="R337">
        <v>1</v>
      </c>
      <c r="S337" t="s">
        <v>223</v>
      </c>
      <c r="T337" t="s">
        <v>48</v>
      </c>
      <c r="U337" t="s">
        <v>24</v>
      </c>
      <c r="V337">
        <f>SUM(Eden___Team_1_LeadSheet__Master__11bb1ecc56d3816aa547eb02f2f7caea[[#This Row],[Employee Size]],Eden___Team_1_LeadSheet__Master__11bb1ecc56d3816aa547eb02f2f7caea[[#This Row],[Targeted Lives (depentands) ]])</f>
        <v>1</v>
      </c>
      <c r="X337" t="s">
        <v>25</v>
      </c>
    </row>
    <row r="338" spans="1:24" x14ac:dyDescent="0.25">
      <c r="A338" t="s">
        <v>1438</v>
      </c>
      <c r="B338" t="s">
        <v>27</v>
      </c>
      <c r="C338" t="s">
        <v>28</v>
      </c>
      <c r="D338" s="6">
        <v>2368504</v>
      </c>
      <c r="E338" t="s">
        <v>24</v>
      </c>
      <c r="F338" t="s">
        <v>24</v>
      </c>
      <c r="G338" t="s">
        <v>90</v>
      </c>
      <c r="H338" t="s">
        <v>2846</v>
      </c>
      <c r="I338" t="s">
        <v>22</v>
      </c>
      <c r="J338" t="s">
        <v>1181</v>
      </c>
      <c r="K338" s="4" t="s">
        <v>2802</v>
      </c>
      <c r="L338" s="1" t="s">
        <v>24</v>
      </c>
      <c r="M338" s="1" t="s">
        <v>24</v>
      </c>
      <c r="N338" s="7" t="e">
        <f>YEAR(L338)</f>
        <v>#VALUE!</v>
      </c>
      <c r="O338" t="str">
        <f>TEXT(L338,"mmmm")</f>
        <v/>
      </c>
      <c r="P338" t="s">
        <v>24</v>
      </c>
      <c r="Q338" t="s">
        <v>1163</v>
      </c>
      <c r="R338">
        <v>1</v>
      </c>
      <c r="S338" t="s">
        <v>223</v>
      </c>
      <c r="T338" t="s">
        <v>48</v>
      </c>
      <c r="U338" t="s">
        <v>24</v>
      </c>
      <c r="V338">
        <f>SUM(Eden___Team_1_LeadSheet__Master__11bb1ecc56d3816aa547eb02f2f7caea[[#This Row],[Employee Size]],Eden___Team_1_LeadSheet__Master__11bb1ecc56d3816aa547eb02f2f7caea[[#This Row],[Targeted Lives (depentands) ]])</f>
        <v>6</v>
      </c>
      <c r="W338">
        <v>5</v>
      </c>
      <c r="X338" t="s">
        <v>25</v>
      </c>
    </row>
    <row r="339" spans="1:24" x14ac:dyDescent="0.25">
      <c r="A339" t="s">
        <v>881</v>
      </c>
      <c r="B339" t="s">
        <v>27</v>
      </c>
      <c r="C339" t="s">
        <v>28</v>
      </c>
      <c r="D339" s="6">
        <v>7208358</v>
      </c>
      <c r="E339" t="s">
        <v>24</v>
      </c>
      <c r="F339" t="s">
        <v>24</v>
      </c>
      <c r="G339" t="s">
        <v>90</v>
      </c>
      <c r="H339" t="s">
        <v>2846</v>
      </c>
      <c r="I339" t="s">
        <v>22</v>
      </c>
      <c r="J339" t="s">
        <v>1181</v>
      </c>
      <c r="K339" s="4" t="s">
        <v>2802</v>
      </c>
      <c r="L339" s="1" t="s">
        <v>24</v>
      </c>
      <c r="M339" s="1" t="s">
        <v>24</v>
      </c>
      <c r="N339" s="7" t="e">
        <f>YEAR(L339)</f>
        <v>#VALUE!</v>
      </c>
      <c r="O339" t="str">
        <f>TEXT(L339,"mmmm")</f>
        <v/>
      </c>
      <c r="P339" t="s">
        <v>24</v>
      </c>
      <c r="Q339" t="s">
        <v>1163</v>
      </c>
      <c r="R339">
        <v>9</v>
      </c>
      <c r="S339" t="s">
        <v>223</v>
      </c>
      <c r="T339" t="s">
        <v>48</v>
      </c>
      <c r="U339" t="s">
        <v>24</v>
      </c>
      <c r="V339">
        <f>SUM(Eden___Team_1_LeadSheet__Master__11bb1ecc56d3816aa547eb02f2f7caea[[#This Row],[Employee Size]],Eden___Team_1_LeadSheet__Master__11bb1ecc56d3816aa547eb02f2f7caea[[#This Row],[Targeted Lives (depentands) ]])</f>
        <v>18</v>
      </c>
      <c r="W339">
        <v>9</v>
      </c>
      <c r="X339" t="s">
        <v>25</v>
      </c>
    </row>
    <row r="340" spans="1:24" x14ac:dyDescent="0.25">
      <c r="A340" t="s">
        <v>740</v>
      </c>
      <c r="B340" t="s">
        <v>24</v>
      </c>
      <c r="C340" t="s">
        <v>18</v>
      </c>
      <c r="D340" s="6"/>
      <c r="E340" t="s">
        <v>24</v>
      </c>
      <c r="F340" t="s">
        <v>24</v>
      </c>
      <c r="G340" t="s">
        <v>90</v>
      </c>
      <c r="H340" t="s">
        <v>2846</v>
      </c>
      <c r="I340" t="s">
        <v>22</v>
      </c>
      <c r="J340" t="s">
        <v>709</v>
      </c>
      <c r="K340" s="4" t="s">
        <v>2805</v>
      </c>
      <c r="L340" s="1" t="s">
        <v>24</v>
      </c>
      <c r="M340" s="1" t="s">
        <v>24</v>
      </c>
      <c r="N340" s="7" t="e">
        <f>YEAR(L340)</f>
        <v>#VALUE!</v>
      </c>
      <c r="O340" t="str">
        <f>TEXT(L340,"mmmm")</f>
        <v/>
      </c>
      <c r="P340" t="s">
        <v>24</v>
      </c>
      <c r="Q340" t="s">
        <v>24</v>
      </c>
      <c r="S340" t="s">
        <v>24</v>
      </c>
      <c r="T340" t="s">
        <v>24</v>
      </c>
      <c r="U340" t="s">
        <v>741</v>
      </c>
      <c r="V340">
        <f>SUM(Eden___Team_1_LeadSheet__Master__11bb1ecc56d3816aa547eb02f2f7caea[[#This Row],[Employee Size]],Eden___Team_1_LeadSheet__Master__11bb1ecc56d3816aa547eb02f2f7caea[[#This Row],[Targeted Lives (depentands) ]])</f>
        <v>0</v>
      </c>
      <c r="X340" t="s">
        <v>742</v>
      </c>
    </row>
    <row r="341" spans="1:24" x14ac:dyDescent="0.25">
      <c r="A341" t="s">
        <v>735</v>
      </c>
      <c r="B341" t="s">
        <v>27</v>
      </c>
      <c r="C341" t="s">
        <v>28</v>
      </c>
      <c r="D341" s="6">
        <v>27106614</v>
      </c>
      <c r="E341" t="s">
        <v>694</v>
      </c>
      <c r="F341" t="s">
        <v>736</v>
      </c>
      <c r="G341" t="s">
        <v>90</v>
      </c>
      <c r="H341" t="s">
        <v>2846</v>
      </c>
      <c r="I341" t="s">
        <v>22</v>
      </c>
      <c r="J341" t="s">
        <v>709</v>
      </c>
      <c r="K341" s="4" t="s">
        <v>2805</v>
      </c>
      <c r="L341" s="1" t="s">
        <v>24</v>
      </c>
      <c r="M341" s="1" t="s">
        <v>24</v>
      </c>
      <c r="N341" s="7" t="e">
        <f>YEAR(L341)</f>
        <v>#VALUE!</v>
      </c>
      <c r="O341" t="str">
        <f>TEXT(L341,"mmmm")</f>
        <v/>
      </c>
      <c r="P341" t="s">
        <v>711</v>
      </c>
      <c r="Q341" t="s">
        <v>24</v>
      </c>
      <c r="S341" t="s">
        <v>24</v>
      </c>
      <c r="T341" t="s">
        <v>24</v>
      </c>
      <c r="U341" t="s">
        <v>671</v>
      </c>
      <c r="V341">
        <f>SUM(Eden___Team_1_LeadSheet__Master__11bb1ecc56d3816aa547eb02f2f7caea[[#This Row],[Employee Size]],Eden___Team_1_LeadSheet__Master__11bb1ecc56d3816aa547eb02f2f7caea[[#This Row],[Targeted Lives (depentands) ]])</f>
        <v>0</v>
      </c>
      <c r="X341" t="s">
        <v>737</v>
      </c>
    </row>
    <row r="342" spans="1:24" x14ac:dyDescent="0.25">
      <c r="A342" t="s">
        <v>710</v>
      </c>
      <c r="B342" t="s">
        <v>24</v>
      </c>
      <c r="C342" t="s">
        <v>28</v>
      </c>
      <c r="D342" s="6">
        <v>1445218</v>
      </c>
      <c r="E342" t="s">
        <v>43</v>
      </c>
      <c r="F342" t="s">
        <v>24</v>
      </c>
      <c r="G342" t="s">
        <v>90</v>
      </c>
      <c r="H342" t="s">
        <v>2846</v>
      </c>
      <c r="I342" t="s">
        <v>22</v>
      </c>
      <c r="J342" t="s">
        <v>709</v>
      </c>
      <c r="K342" s="4" t="s">
        <v>2805</v>
      </c>
      <c r="L342" s="1" t="s">
        <v>24</v>
      </c>
      <c r="M342" s="1" t="s">
        <v>24</v>
      </c>
      <c r="N342" s="7" t="e">
        <f>YEAR(L342)</f>
        <v>#VALUE!</v>
      </c>
      <c r="O342" t="str">
        <f>TEXT(L342,"mmmm")</f>
        <v/>
      </c>
      <c r="P342" t="s">
        <v>711</v>
      </c>
      <c r="Q342" t="s">
        <v>24</v>
      </c>
      <c r="S342" t="s">
        <v>24</v>
      </c>
      <c r="T342" t="s">
        <v>48</v>
      </c>
      <c r="U342" t="s">
        <v>416</v>
      </c>
      <c r="V342">
        <f>SUM(Eden___Team_1_LeadSheet__Master__11bb1ecc56d3816aa547eb02f2f7caea[[#This Row],[Employee Size]],Eden___Team_1_LeadSheet__Master__11bb1ecc56d3816aa547eb02f2f7caea[[#This Row],[Targeted Lives (depentands) ]])</f>
        <v>0</v>
      </c>
      <c r="X342" t="s">
        <v>712</v>
      </c>
    </row>
    <row r="343" spans="1:24" x14ac:dyDescent="0.25">
      <c r="A343" t="s">
        <v>732</v>
      </c>
      <c r="B343" t="s">
        <v>24</v>
      </c>
      <c r="C343" t="s">
        <v>42</v>
      </c>
      <c r="D343" s="6">
        <v>19031795</v>
      </c>
      <c r="E343" t="s">
        <v>244</v>
      </c>
      <c r="F343" t="s">
        <v>24</v>
      </c>
      <c r="G343" t="s">
        <v>90</v>
      </c>
      <c r="H343" t="s">
        <v>2846</v>
      </c>
      <c r="I343" t="s">
        <v>22</v>
      </c>
      <c r="J343" t="s">
        <v>709</v>
      </c>
      <c r="K343" s="4" t="s">
        <v>2805</v>
      </c>
      <c r="L343" s="1" t="s">
        <v>24</v>
      </c>
      <c r="M343" s="1" t="s">
        <v>416</v>
      </c>
      <c r="N343" s="7" t="e">
        <f>YEAR(L343)</f>
        <v>#VALUE!</v>
      </c>
      <c r="O343" t="str">
        <f>TEXT(L343,"mmmm")</f>
        <v/>
      </c>
      <c r="P343" t="s">
        <v>733</v>
      </c>
      <c r="Q343" t="s">
        <v>24</v>
      </c>
      <c r="R343">
        <v>14</v>
      </c>
      <c r="S343" t="s">
        <v>24</v>
      </c>
      <c r="T343" t="s">
        <v>48</v>
      </c>
      <c r="U343" t="s">
        <v>395</v>
      </c>
      <c r="V343">
        <f>SUM(Eden___Team_1_LeadSheet__Master__11bb1ecc56d3816aa547eb02f2f7caea[[#This Row],[Employee Size]],Eden___Team_1_LeadSheet__Master__11bb1ecc56d3816aa547eb02f2f7caea[[#This Row],[Targeted Lives (depentands) ]])</f>
        <v>44</v>
      </c>
      <c r="W343">
        <v>30</v>
      </c>
      <c r="X343" t="s">
        <v>25</v>
      </c>
    </row>
    <row r="344" spans="1:24" x14ac:dyDescent="0.25">
      <c r="A344" t="s">
        <v>751</v>
      </c>
      <c r="B344" t="s">
        <v>27</v>
      </c>
      <c r="C344" t="s">
        <v>42</v>
      </c>
      <c r="D344" s="6"/>
      <c r="E344" t="s">
        <v>24</v>
      </c>
      <c r="F344" t="s">
        <v>24</v>
      </c>
      <c r="G344" t="s">
        <v>90</v>
      </c>
      <c r="H344" t="s">
        <v>2846</v>
      </c>
      <c r="I344" t="s">
        <v>22</v>
      </c>
      <c r="J344" t="s">
        <v>709</v>
      </c>
      <c r="K344" s="4" t="s">
        <v>2805</v>
      </c>
      <c r="L344" s="1" t="s">
        <v>24</v>
      </c>
      <c r="M344" s="1" t="s">
        <v>24</v>
      </c>
      <c r="N344" s="7" t="e">
        <f>YEAR(L344)</f>
        <v>#VALUE!</v>
      </c>
      <c r="O344" t="str">
        <f>TEXT(L344,"mmmm")</f>
        <v/>
      </c>
      <c r="P344" t="s">
        <v>752</v>
      </c>
      <c r="Q344" t="s">
        <v>24</v>
      </c>
      <c r="S344" t="s">
        <v>24</v>
      </c>
      <c r="T344" t="s">
        <v>24</v>
      </c>
      <c r="U344" t="s">
        <v>664</v>
      </c>
      <c r="V344">
        <f>SUM(Eden___Team_1_LeadSheet__Master__11bb1ecc56d3816aa547eb02f2f7caea[[#This Row],[Employee Size]],Eden___Team_1_LeadSheet__Master__11bb1ecc56d3816aa547eb02f2f7caea[[#This Row],[Targeted Lives (depentands) ]])</f>
        <v>0</v>
      </c>
      <c r="X344" t="s">
        <v>753</v>
      </c>
    </row>
    <row r="345" spans="1:24" x14ac:dyDescent="0.25">
      <c r="A345" t="s">
        <v>502</v>
      </c>
      <c r="B345" t="s">
        <v>24</v>
      </c>
      <c r="C345" t="s">
        <v>42</v>
      </c>
      <c r="D345" s="6"/>
      <c r="E345" t="s">
        <v>24</v>
      </c>
      <c r="F345" t="s">
        <v>24</v>
      </c>
      <c r="G345" t="s">
        <v>165</v>
      </c>
      <c r="H345" t="s">
        <v>2846</v>
      </c>
      <c r="I345" t="s">
        <v>22</v>
      </c>
      <c r="J345" t="s">
        <v>709</v>
      </c>
      <c r="K345" s="4" t="s">
        <v>2805</v>
      </c>
      <c r="L345" s="1" t="s">
        <v>24</v>
      </c>
      <c r="M345" s="1" t="s">
        <v>24</v>
      </c>
      <c r="N345" s="7" t="e">
        <f>YEAR(L345)</f>
        <v>#VALUE!</v>
      </c>
      <c r="O345" t="str">
        <f>TEXT(L345,"mmmm")</f>
        <v/>
      </c>
      <c r="P345" t="s">
        <v>24</v>
      </c>
      <c r="Q345" t="s">
        <v>24</v>
      </c>
      <c r="R345">
        <v>30</v>
      </c>
      <c r="S345" t="s">
        <v>24</v>
      </c>
      <c r="T345" t="s">
        <v>48</v>
      </c>
      <c r="U345" t="s">
        <v>741</v>
      </c>
      <c r="V345">
        <f>SUM(Eden___Team_1_LeadSheet__Master__11bb1ecc56d3816aa547eb02f2f7caea[[#This Row],[Employee Size]],Eden___Team_1_LeadSheet__Master__11bb1ecc56d3816aa547eb02f2f7caea[[#This Row],[Targeted Lives (depentands) ]])</f>
        <v>30</v>
      </c>
      <c r="X345" t="s">
        <v>747</v>
      </c>
    </row>
    <row r="346" spans="1:24" x14ac:dyDescent="0.25">
      <c r="A346" t="s">
        <v>2137</v>
      </c>
      <c r="B346" t="s">
        <v>250</v>
      </c>
      <c r="C346" t="s">
        <v>28</v>
      </c>
      <c r="D346" s="6"/>
      <c r="E346" t="s">
        <v>191</v>
      </c>
      <c r="F346" t="s">
        <v>2138</v>
      </c>
      <c r="G346" t="s">
        <v>234</v>
      </c>
      <c r="H346" t="s">
        <v>2846</v>
      </c>
      <c r="I346" t="s">
        <v>22</v>
      </c>
      <c r="J346" t="s">
        <v>2764</v>
      </c>
      <c r="K346" s="4" t="s">
        <v>2808</v>
      </c>
      <c r="L346" s="1" t="s">
        <v>24</v>
      </c>
      <c r="M346" s="1" t="s">
        <v>24</v>
      </c>
      <c r="N346" s="7" t="e">
        <f>YEAR(L346)</f>
        <v>#VALUE!</v>
      </c>
      <c r="O346" t="str">
        <f>TEXT(L346,"mmmm")</f>
        <v/>
      </c>
      <c r="P346" t="s">
        <v>24</v>
      </c>
      <c r="Q346" t="s">
        <v>24</v>
      </c>
      <c r="R346">
        <v>24</v>
      </c>
      <c r="S346" t="s">
        <v>24</v>
      </c>
      <c r="T346" t="s">
        <v>48</v>
      </c>
      <c r="U346" t="s">
        <v>187</v>
      </c>
      <c r="V346">
        <f>SUM(Eden___Team_1_LeadSheet__Master__11bb1ecc56d3816aa547eb02f2f7caea[[#This Row],[Employee Size]],Eden___Team_1_LeadSheet__Master__11bb1ecc56d3816aa547eb02f2f7caea[[#This Row],[Targeted Lives (depentands) ]])</f>
        <v>24</v>
      </c>
      <c r="X346" t="s">
        <v>2139</v>
      </c>
    </row>
    <row r="347" spans="1:24" x14ac:dyDescent="0.25">
      <c r="A347" t="s">
        <v>2756</v>
      </c>
      <c r="B347" t="s">
        <v>27</v>
      </c>
      <c r="C347" t="s">
        <v>42</v>
      </c>
      <c r="D347" s="6"/>
      <c r="E347" t="s">
        <v>244</v>
      </c>
      <c r="F347" t="s">
        <v>2757</v>
      </c>
      <c r="G347" t="s">
        <v>234</v>
      </c>
      <c r="H347" t="s">
        <v>2846</v>
      </c>
      <c r="I347" t="s">
        <v>22</v>
      </c>
      <c r="J347" t="s">
        <v>2740</v>
      </c>
      <c r="K347" s="4" t="s">
        <v>2808</v>
      </c>
      <c r="L347" s="1" t="s">
        <v>24</v>
      </c>
      <c r="M347" s="1" t="s">
        <v>24</v>
      </c>
      <c r="N347" s="7" t="e">
        <f>YEAR(L347)</f>
        <v>#VALUE!</v>
      </c>
      <c r="O347" t="str">
        <f>TEXT(L347,"mmmm")</f>
        <v/>
      </c>
      <c r="P347" t="s">
        <v>188</v>
      </c>
      <c r="Q347" t="s">
        <v>24</v>
      </c>
      <c r="R347">
        <v>60</v>
      </c>
      <c r="S347" t="s">
        <v>24</v>
      </c>
      <c r="T347" t="s">
        <v>48</v>
      </c>
      <c r="U347" t="s">
        <v>289</v>
      </c>
      <c r="V347">
        <f>SUM(Eden___Team_1_LeadSheet__Master__11bb1ecc56d3816aa547eb02f2f7caea[[#This Row],[Employee Size]],Eden___Team_1_LeadSheet__Master__11bb1ecc56d3816aa547eb02f2f7caea[[#This Row],[Targeted Lives (depentands) ]])</f>
        <v>60</v>
      </c>
      <c r="X347" t="s">
        <v>2758</v>
      </c>
    </row>
    <row r="348" spans="1:24" x14ac:dyDescent="0.25">
      <c r="A348" t="s">
        <v>696</v>
      </c>
      <c r="B348" t="s">
        <v>250</v>
      </c>
      <c r="C348" t="s">
        <v>28</v>
      </c>
      <c r="D348" s="6"/>
      <c r="E348" t="s">
        <v>191</v>
      </c>
      <c r="F348" t="s">
        <v>697</v>
      </c>
      <c r="G348" t="s">
        <v>234</v>
      </c>
      <c r="H348" t="s">
        <v>2846</v>
      </c>
      <c r="I348" t="s">
        <v>22</v>
      </c>
      <c r="J348" t="s">
        <v>2740</v>
      </c>
      <c r="K348" s="4" t="s">
        <v>2808</v>
      </c>
      <c r="L348" s="1" t="s">
        <v>24</v>
      </c>
      <c r="N348" s="7" t="e">
        <f>YEAR(L348)</f>
        <v>#VALUE!</v>
      </c>
      <c r="O348" t="str">
        <f>TEXT(L348,"mmmm")</f>
        <v/>
      </c>
      <c r="P348" t="s">
        <v>698</v>
      </c>
      <c r="Q348" t="s">
        <v>24</v>
      </c>
      <c r="R348">
        <v>18</v>
      </c>
      <c r="S348" t="s">
        <v>24</v>
      </c>
      <c r="T348" t="s">
        <v>24</v>
      </c>
      <c r="U348" t="s">
        <v>46</v>
      </c>
      <c r="V348">
        <f>SUM(Eden___Team_1_LeadSheet__Master__11bb1ecc56d3816aa547eb02f2f7caea[[#This Row],[Employee Size]],Eden___Team_1_LeadSheet__Master__11bb1ecc56d3816aa547eb02f2f7caea[[#This Row],[Targeted Lives (depentands) ]])</f>
        <v>18</v>
      </c>
      <c r="X348" t="s">
        <v>699</v>
      </c>
    </row>
    <row r="349" spans="1:24" x14ac:dyDescent="0.25">
      <c r="A349" t="s">
        <v>704</v>
      </c>
      <c r="B349" t="s">
        <v>24</v>
      </c>
      <c r="C349" t="s">
        <v>28</v>
      </c>
      <c r="D349" s="6"/>
      <c r="E349" t="s">
        <v>191</v>
      </c>
      <c r="F349" t="s">
        <v>705</v>
      </c>
      <c r="G349" t="s">
        <v>234</v>
      </c>
      <c r="H349" t="s">
        <v>2846</v>
      </c>
      <c r="I349" t="s">
        <v>24</v>
      </c>
      <c r="J349" t="s">
        <v>702</v>
      </c>
      <c r="K349" s="4" t="s">
        <v>2808</v>
      </c>
      <c r="L349" s="1" t="s">
        <v>24</v>
      </c>
      <c r="M349" s="1" t="s">
        <v>24</v>
      </c>
      <c r="N349" s="7" t="e">
        <f>YEAR(L349)</f>
        <v>#VALUE!</v>
      </c>
      <c r="O349" t="str">
        <f>TEXT(L349,"mmmm")</f>
        <v/>
      </c>
      <c r="P349" t="s">
        <v>24</v>
      </c>
      <c r="Q349" t="s">
        <v>24</v>
      </c>
      <c r="R349">
        <v>21</v>
      </c>
      <c r="S349" t="s">
        <v>24</v>
      </c>
      <c r="T349" t="s">
        <v>48</v>
      </c>
      <c r="U349" t="s">
        <v>289</v>
      </c>
      <c r="V349">
        <f>SUM(Eden___Team_1_LeadSheet__Master__11bb1ecc56d3816aa547eb02f2f7caea[[#This Row],[Employee Size]],Eden___Team_1_LeadSheet__Master__11bb1ecc56d3816aa547eb02f2f7caea[[#This Row],[Targeted Lives (depentands) ]])</f>
        <v>21</v>
      </c>
      <c r="X349" t="s">
        <v>706</v>
      </c>
    </row>
    <row r="350" spans="1:24" x14ac:dyDescent="0.25">
      <c r="A350" t="s">
        <v>24</v>
      </c>
      <c r="B350" t="s">
        <v>24</v>
      </c>
      <c r="C350" t="s">
        <v>24</v>
      </c>
      <c r="D350" s="6"/>
      <c r="E350" t="s">
        <v>24</v>
      </c>
      <c r="F350" t="s">
        <v>24</v>
      </c>
      <c r="G350" t="s">
        <v>234</v>
      </c>
      <c r="H350" t="s">
        <v>2846</v>
      </c>
      <c r="I350" t="s">
        <v>24</v>
      </c>
      <c r="J350" t="s">
        <v>362</v>
      </c>
      <c r="K350" s="4" t="s">
        <v>2806</v>
      </c>
      <c r="L350" s="1" t="s">
        <v>24</v>
      </c>
      <c r="M350" s="1" t="s">
        <v>24</v>
      </c>
      <c r="N350" s="7" t="e">
        <f>YEAR(L350)</f>
        <v>#VALUE!</v>
      </c>
      <c r="O350" t="str">
        <f>TEXT(L350,"mmmm")</f>
        <v/>
      </c>
      <c r="P350" t="s">
        <v>24</v>
      </c>
      <c r="Q350" t="s">
        <v>24</v>
      </c>
      <c r="S350" t="s">
        <v>24</v>
      </c>
      <c r="T350" t="s">
        <v>24</v>
      </c>
      <c r="U350" t="s">
        <v>24</v>
      </c>
      <c r="V350">
        <f>SUM(Eden___Team_1_LeadSheet__Master__11bb1ecc56d3816aa547eb02f2f7caea[[#This Row],[Employee Size]],Eden___Team_1_LeadSheet__Master__11bb1ecc56d3816aa547eb02f2f7caea[[#This Row],[Targeted Lives (depentands) ]])</f>
        <v>0</v>
      </c>
      <c r="X350" t="s">
        <v>24</v>
      </c>
    </row>
    <row r="351" spans="1:24" x14ac:dyDescent="0.25">
      <c r="A351" t="s">
        <v>24</v>
      </c>
      <c r="B351" t="s">
        <v>24</v>
      </c>
      <c r="C351" t="s">
        <v>24</v>
      </c>
      <c r="D351" s="6"/>
      <c r="E351" t="s">
        <v>24</v>
      </c>
      <c r="F351" t="s">
        <v>24</v>
      </c>
      <c r="G351" t="s">
        <v>234</v>
      </c>
      <c r="H351" t="s">
        <v>2846</v>
      </c>
      <c r="I351" t="s">
        <v>24</v>
      </c>
      <c r="J351" t="s">
        <v>362</v>
      </c>
      <c r="K351" s="4" t="s">
        <v>2806</v>
      </c>
      <c r="L351" s="1" t="s">
        <v>24</v>
      </c>
      <c r="M351" s="1" t="s">
        <v>24</v>
      </c>
      <c r="N351" s="7" t="e">
        <f>YEAR(L351)</f>
        <v>#VALUE!</v>
      </c>
      <c r="O351" t="str">
        <f>TEXT(L351,"mmmm")</f>
        <v/>
      </c>
      <c r="P351" t="s">
        <v>24</v>
      </c>
      <c r="Q351" t="s">
        <v>24</v>
      </c>
      <c r="S351" t="s">
        <v>24</v>
      </c>
      <c r="T351" t="s">
        <v>24</v>
      </c>
      <c r="U351" t="s">
        <v>24</v>
      </c>
      <c r="V351">
        <f>SUM(Eden___Team_1_LeadSheet__Master__11bb1ecc56d3816aa547eb02f2f7caea[[#This Row],[Employee Size]],Eden___Team_1_LeadSheet__Master__11bb1ecc56d3816aa547eb02f2f7caea[[#This Row],[Targeted Lives (depentands) ]])</f>
        <v>0</v>
      </c>
      <c r="X351" t="s">
        <v>24</v>
      </c>
    </row>
    <row r="352" spans="1:24" x14ac:dyDescent="0.25">
      <c r="A352" t="s">
        <v>24</v>
      </c>
      <c r="B352" t="s">
        <v>24</v>
      </c>
      <c r="C352" t="s">
        <v>24</v>
      </c>
      <c r="D352" s="6"/>
      <c r="E352" t="s">
        <v>24</v>
      </c>
      <c r="F352" t="s">
        <v>24</v>
      </c>
      <c r="G352" t="s">
        <v>234</v>
      </c>
      <c r="H352" t="s">
        <v>2846</v>
      </c>
      <c r="I352" t="s">
        <v>24</v>
      </c>
      <c r="J352" t="s">
        <v>362</v>
      </c>
      <c r="K352" s="4" t="s">
        <v>2806</v>
      </c>
      <c r="L352" s="1" t="s">
        <v>24</v>
      </c>
      <c r="M352" s="1" t="s">
        <v>24</v>
      </c>
      <c r="N352" s="7" t="e">
        <f>YEAR(L352)</f>
        <v>#VALUE!</v>
      </c>
      <c r="O352" t="str">
        <f>TEXT(L352,"mmmm")</f>
        <v/>
      </c>
      <c r="P352" t="s">
        <v>24</v>
      </c>
      <c r="Q352" t="s">
        <v>24</v>
      </c>
      <c r="S352" t="s">
        <v>24</v>
      </c>
      <c r="T352" t="s">
        <v>24</v>
      </c>
      <c r="U352" t="s">
        <v>24</v>
      </c>
      <c r="V352">
        <f>SUM(Eden___Team_1_LeadSheet__Master__11bb1ecc56d3816aa547eb02f2f7caea[[#This Row],[Employee Size]],Eden___Team_1_LeadSheet__Master__11bb1ecc56d3816aa547eb02f2f7caea[[#This Row],[Targeted Lives (depentands) ]])</f>
        <v>0</v>
      </c>
      <c r="X352" t="s">
        <v>24</v>
      </c>
    </row>
    <row r="353" spans="1:24" x14ac:dyDescent="0.25">
      <c r="A353" t="s">
        <v>24</v>
      </c>
      <c r="B353" t="s">
        <v>24</v>
      </c>
      <c r="C353" t="s">
        <v>24</v>
      </c>
      <c r="D353" s="6"/>
      <c r="E353" t="s">
        <v>24</v>
      </c>
      <c r="F353" t="s">
        <v>24</v>
      </c>
      <c r="G353" t="s">
        <v>234</v>
      </c>
      <c r="H353" t="s">
        <v>2846</v>
      </c>
      <c r="I353" t="s">
        <v>24</v>
      </c>
      <c r="J353" t="s">
        <v>362</v>
      </c>
      <c r="K353" s="4" t="s">
        <v>2806</v>
      </c>
      <c r="L353" s="1" t="s">
        <v>24</v>
      </c>
      <c r="M353" s="1" t="s">
        <v>24</v>
      </c>
      <c r="N353" s="7" t="e">
        <f>YEAR(L353)</f>
        <v>#VALUE!</v>
      </c>
      <c r="O353" t="str">
        <f>TEXT(L353,"mmmm")</f>
        <v/>
      </c>
      <c r="P353" t="s">
        <v>24</v>
      </c>
      <c r="Q353" t="s">
        <v>24</v>
      </c>
      <c r="S353" t="s">
        <v>24</v>
      </c>
      <c r="T353" t="s">
        <v>24</v>
      </c>
      <c r="U353" t="s">
        <v>24</v>
      </c>
      <c r="V353">
        <f>SUM(Eden___Team_1_LeadSheet__Master__11bb1ecc56d3816aa547eb02f2f7caea[[#This Row],[Employee Size]],Eden___Team_1_LeadSheet__Master__11bb1ecc56d3816aa547eb02f2f7caea[[#This Row],[Targeted Lives (depentands) ]])</f>
        <v>0</v>
      </c>
      <c r="X353" t="s">
        <v>24</v>
      </c>
    </row>
    <row r="354" spans="1:24" x14ac:dyDescent="0.25">
      <c r="A354" t="s">
        <v>24</v>
      </c>
      <c r="B354" t="s">
        <v>24</v>
      </c>
      <c r="C354" t="s">
        <v>24</v>
      </c>
      <c r="D354" s="6"/>
      <c r="E354" t="s">
        <v>24</v>
      </c>
      <c r="F354" t="s">
        <v>24</v>
      </c>
      <c r="G354" t="s">
        <v>234</v>
      </c>
      <c r="H354" t="s">
        <v>2846</v>
      </c>
      <c r="I354" t="s">
        <v>24</v>
      </c>
      <c r="J354" t="s">
        <v>362</v>
      </c>
      <c r="K354" s="4" t="s">
        <v>2806</v>
      </c>
      <c r="L354" s="1" t="s">
        <v>24</v>
      </c>
      <c r="M354" s="1" t="s">
        <v>24</v>
      </c>
      <c r="N354" s="7" t="e">
        <f>YEAR(L354)</f>
        <v>#VALUE!</v>
      </c>
      <c r="O354" t="str">
        <f>TEXT(L354,"mmmm")</f>
        <v/>
      </c>
      <c r="P354" t="s">
        <v>24</v>
      </c>
      <c r="Q354" t="s">
        <v>24</v>
      </c>
      <c r="S354" t="s">
        <v>24</v>
      </c>
      <c r="T354" t="s">
        <v>24</v>
      </c>
      <c r="U354" t="s">
        <v>24</v>
      </c>
      <c r="V354">
        <f>SUM(Eden___Team_1_LeadSheet__Master__11bb1ecc56d3816aa547eb02f2f7caea[[#This Row],[Employee Size]],Eden___Team_1_LeadSheet__Master__11bb1ecc56d3816aa547eb02f2f7caea[[#This Row],[Targeted Lives (depentands) ]])</f>
        <v>0</v>
      </c>
      <c r="X354" t="s">
        <v>24</v>
      </c>
    </row>
    <row r="355" spans="1:24" x14ac:dyDescent="0.25">
      <c r="A355" t="s">
        <v>24</v>
      </c>
      <c r="B355" t="s">
        <v>24</v>
      </c>
      <c r="C355" t="s">
        <v>24</v>
      </c>
      <c r="D355" s="6"/>
      <c r="E355" t="s">
        <v>24</v>
      </c>
      <c r="F355" t="s">
        <v>24</v>
      </c>
      <c r="G355" t="s">
        <v>234</v>
      </c>
      <c r="H355" t="s">
        <v>2846</v>
      </c>
      <c r="I355" t="s">
        <v>24</v>
      </c>
      <c r="J355" t="s">
        <v>362</v>
      </c>
      <c r="K355" s="4" t="s">
        <v>2806</v>
      </c>
      <c r="L355" s="1" t="s">
        <v>24</v>
      </c>
      <c r="M355" s="1" t="s">
        <v>24</v>
      </c>
      <c r="N355" s="7" t="e">
        <f>YEAR(L355)</f>
        <v>#VALUE!</v>
      </c>
      <c r="O355" t="str">
        <f>TEXT(L355,"mmmm")</f>
        <v/>
      </c>
      <c r="P355" t="s">
        <v>24</v>
      </c>
      <c r="Q355" t="s">
        <v>24</v>
      </c>
      <c r="S355" t="s">
        <v>24</v>
      </c>
      <c r="T355" t="s">
        <v>24</v>
      </c>
      <c r="U355" t="s">
        <v>24</v>
      </c>
      <c r="V355">
        <f>SUM(Eden___Team_1_LeadSheet__Master__11bb1ecc56d3816aa547eb02f2f7caea[[#This Row],[Employee Size]],Eden___Team_1_LeadSheet__Master__11bb1ecc56d3816aa547eb02f2f7caea[[#This Row],[Targeted Lives (depentands) ]])</f>
        <v>0</v>
      </c>
      <c r="X355" t="s">
        <v>24</v>
      </c>
    </row>
    <row r="356" spans="1:24" x14ac:dyDescent="0.25">
      <c r="A356" t="s">
        <v>24</v>
      </c>
      <c r="B356" t="s">
        <v>24</v>
      </c>
      <c r="C356" t="s">
        <v>24</v>
      </c>
      <c r="D356" s="6"/>
      <c r="E356" t="s">
        <v>24</v>
      </c>
      <c r="F356" t="s">
        <v>24</v>
      </c>
      <c r="G356" t="s">
        <v>234</v>
      </c>
      <c r="H356" t="s">
        <v>2846</v>
      </c>
      <c r="I356" t="s">
        <v>24</v>
      </c>
      <c r="J356" t="s">
        <v>362</v>
      </c>
      <c r="K356" s="4" t="s">
        <v>2806</v>
      </c>
      <c r="L356" s="1" t="s">
        <v>24</v>
      </c>
      <c r="M356" s="1" t="s">
        <v>24</v>
      </c>
      <c r="N356" s="7" t="e">
        <f>YEAR(L356)</f>
        <v>#VALUE!</v>
      </c>
      <c r="O356" t="str">
        <f>TEXT(L356,"mmmm")</f>
        <v/>
      </c>
      <c r="P356" t="s">
        <v>24</v>
      </c>
      <c r="Q356" t="s">
        <v>24</v>
      </c>
      <c r="S356" t="s">
        <v>24</v>
      </c>
      <c r="T356" t="s">
        <v>24</v>
      </c>
      <c r="U356" t="s">
        <v>24</v>
      </c>
      <c r="V356">
        <f>SUM(Eden___Team_1_LeadSheet__Master__11bb1ecc56d3816aa547eb02f2f7caea[[#This Row],[Employee Size]],Eden___Team_1_LeadSheet__Master__11bb1ecc56d3816aa547eb02f2f7caea[[#This Row],[Targeted Lives (depentands) ]])</f>
        <v>0</v>
      </c>
      <c r="X356" t="s">
        <v>24</v>
      </c>
    </row>
    <row r="357" spans="1:24" x14ac:dyDescent="0.25">
      <c r="A357" t="s">
        <v>24</v>
      </c>
      <c r="B357" t="s">
        <v>24</v>
      </c>
      <c r="C357" t="s">
        <v>24</v>
      </c>
      <c r="D357" s="6"/>
      <c r="E357" t="s">
        <v>24</v>
      </c>
      <c r="F357" t="s">
        <v>24</v>
      </c>
      <c r="G357" t="s">
        <v>113</v>
      </c>
      <c r="H357" t="s">
        <v>2846</v>
      </c>
      <c r="I357" t="s">
        <v>22</v>
      </c>
      <c r="J357" t="s">
        <v>24</v>
      </c>
      <c r="K357" s="10"/>
      <c r="L357" s="1" t="s">
        <v>24</v>
      </c>
      <c r="M357" s="1" t="s">
        <v>24</v>
      </c>
      <c r="N357" s="7" t="e">
        <f>YEAR(L357)</f>
        <v>#VALUE!</v>
      </c>
      <c r="O357" t="str">
        <f>TEXT(L357,"mmmm")</f>
        <v/>
      </c>
      <c r="P357" t="s">
        <v>24</v>
      </c>
      <c r="Q357" t="s">
        <v>24</v>
      </c>
      <c r="S357" t="s">
        <v>24</v>
      </c>
      <c r="T357" t="s">
        <v>24</v>
      </c>
      <c r="U357" t="s">
        <v>24</v>
      </c>
      <c r="V357">
        <f>SUM(Eden___Team_1_LeadSheet__Master__11bb1ecc56d3816aa547eb02f2f7caea[[#This Row],[Employee Size]],Eden___Team_1_LeadSheet__Master__11bb1ecc56d3816aa547eb02f2f7caea[[#This Row],[Targeted Lives (depentands) ]])</f>
        <v>0</v>
      </c>
      <c r="X357" t="s">
        <v>24</v>
      </c>
    </row>
    <row r="358" spans="1:24" x14ac:dyDescent="0.25">
      <c r="A358" t="s">
        <v>24</v>
      </c>
      <c r="B358" t="s">
        <v>24</v>
      </c>
      <c r="C358" t="s">
        <v>24</v>
      </c>
      <c r="D358" s="6"/>
      <c r="E358" t="s">
        <v>24</v>
      </c>
      <c r="F358" t="s">
        <v>24</v>
      </c>
      <c r="G358" t="s">
        <v>113</v>
      </c>
      <c r="H358" t="s">
        <v>2846</v>
      </c>
      <c r="I358" t="s">
        <v>22</v>
      </c>
      <c r="J358" t="s">
        <v>24</v>
      </c>
      <c r="K358" s="10"/>
      <c r="L358" s="1" t="s">
        <v>24</v>
      </c>
      <c r="M358" s="1" t="s">
        <v>24</v>
      </c>
      <c r="N358" s="7" t="e">
        <f>YEAR(L358)</f>
        <v>#VALUE!</v>
      </c>
      <c r="O358" t="str">
        <f>TEXT(L358,"mmmm")</f>
        <v/>
      </c>
      <c r="P358" t="s">
        <v>24</v>
      </c>
      <c r="Q358" t="s">
        <v>24</v>
      </c>
      <c r="S358" t="s">
        <v>24</v>
      </c>
      <c r="T358" t="s">
        <v>24</v>
      </c>
      <c r="U358" t="s">
        <v>24</v>
      </c>
      <c r="V358">
        <f>SUM(Eden___Team_1_LeadSheet__Master__11bb1ecc56d3816aa547eb02f2f7caea[[#This Row],[Employee Size]],Eden___Team_1_LeadSheet__Master__11bb1ecc56d3816aa547eb02f2f7caea[[#This Row],[Targeted Lives (depentands) ]])</f>
        <v>0</v>
      </c>
      <c r="X358" t="s">
        <v>24</v>
      </c>
    </row>
    <row r="359" spans="1:24" x14ac:dyDescent="0.25">
      <c r="A359" t="s">
        <v>2791</v>
      </c>
      <c r="B359" t="s">
        <v>17</v>
      </c>
      <c r="C359" t="s">
        <v>24</v>
      </c>
      <c r="D359" s="6">
        <v>45500000</v>
      </c>
      <c r="E359" t="s">
        <v>24</v>
      </c>
      <c r="F359" t="s">
        <v>2486</v>
      </c>
      <c r="G359" t="s">
        <v>113</v>
      </c>
      <c r="H359" t="s">
        <v>2846</v>
      </c>
      <c r="I359" t="s">
        <v>22</v>
      </c>
      <c r="J359" t="s">
        <v>24</v>
      </c>
      <c r="K359" s="10"/>
      <c r="L359" s="1" t="s">
        <v>24</v>
      </c>
      <c r="M359" s="1" t="s">
        <v>24</v>
      </c>
      <c r="N359" s="7" t="e">
        <f>YEAR(L359)</f>
        <v>#VALUE!</v>
      </c>
      <c r="O359" t="str">
        <f>TEXT(L359,"mmmm")</f>
        <v/>
      </c>
      <c r="P359" t="s">
        <v>24</v>
      </c>
      <c r="Q359" t="s">
        <v>24</v>
      </c>
      <c r="S359" t="s">
        <v>24</v>
      </c>
      <c r="T359" t="s">
        <v>24</v>
      </c>
      <c r="U359" t="s">
        <v>24</v>
      </c>
      <c r="V359">
        <f>SUM(Eden___Team_1_LeadSheet__Master__11bb1ecc56d3816aa547eb02f2f7caea[[#This Row],[Employee Size]],Eden___Team_1_LeadSheet__Master__11bb1ecc56d3816aa547eb02f2f7caea[[#This Row],[Targeted Lives (depentands) ]])</f>
        <v>0</v>
      </c>
      <c r="X359" t="s">
        <v>24</v>
      </c>
    </row>
    <row r="360" spans="1:24" x14ac:dyDescent="0.25">
      <c r="A360" t="s">
        <v>2796</v>
      </c>
      <c r="B360" t="s">
        <v>24</v>
      </c>
      <c r="C360" t="s">
        <v>24</v>
      </c>
      <c r="D360" s="6"/>
      <c r="E360" t="s">
        <v>24</v>
      </c>
      <c r="F360" t="s">
        <v>24</v>
      </c>
      <c r="G360" t="s">
        <v>113</v>
      </c>
      <c r="H360" t="s">
        <v>2846</v>
      </c>
      <c r="I360" t="s">
        <v>22</v>
      </c>
      <c r="J360" t="s">
        <v>24</v>
      </c>
      <c r="K360" s="10"/>
      <c r="L360" s="1" t="s">
        <v>24</v>
      </c>
      <c r="M360" s="1" t="s">
        <v>24</v>
      </c>
      <c r="N360" s="7" t="e">
        <f>YEAR(L360)</f>
        <v>#VALUE!</v>
      </c>
      <c r="O360" t="str">
        <f>TEXT(L360,"mmmm")</f>
        <v/>
      </c>
      <c r="P360" t="s">
        <v>24</v>
      </c>
      <c r="Q360" t="s">
        <v>24</v>
      </c>
      <c r="S360" t="s">
        <v>24</v>
      </c>
      <c r="T360" t="s">
        <v>24</v>
      </c>
      <c r="U360" t="s">
        <v>24</v>
      </c>
      <c r="V360">
        <f>SUM(Eden___Team_1_LeadSheet__Master__11bb1ecc56d3816aa547eb02f2f7caea[[#This Row],[Employee Size]],Eden___Team_1_LeadSheet__Master__11bb1ecc56d3816aa547eb02f2f7caea[[#This Row],[Targeted Lives (depentands) ]])</f>
        <v>0</v>
      </c>
      <c r="X360" t="s">
        <v>24</v>
      </c>
    </row>
    <row r="361" spans="1:24" x14ac:dyDescent="0.25">
      <c r="A361" t="s">
        <v>2767</v>
      </c>
      <c r="B361" t="s">
        <v>250</v>
      </c>
      <c r="C361" t="s">
        <v>28</v>
      </c>
      <c r="D361" s="6"/>
      <c r="E361" t="s">
        <v>191</v>
      </c>
      <c r="F361" t="s">
        <v>24</v>
      </c>
      <c r="G361" t="s">
        <v>113</v>
      </c>
      <c r="H361" t="s">
        <v>2846</v>
      </c>
      <c r="I361" t="s">
        <v>22</v>
      </c>
      <c r="J361" t="s">
        <v>2768</v>
      </c>
      <c r="K361" s="4" t="s">
        <v>2808</v>
      </c>
      <c r="L361" s="1" t="s">
        <v>24</v>
      </c>
      <c r="M361" s="1" t="s">
        <v>24</v>
      </c>
      <c r="N361" s="7" t="e">
        <f>YEAR(L361)</f>
        <v>#VALUE!</v>
      </c>
      <c r="O361" t="str">
        <f>TEXT(L361,"mmmm")</f>
        <v/>
      </c>
      <c r="P361" t="s">
        <v>24</v>
      </c>
      <c r="Q361" t="s">
        <v>24</v>
      </c>
      <c r="R361">
        <v>27</v>
      </c>
      <c r="S361" t="s">
        <v>24</v>
      </c>
      <c r="T361" t="s">
        <v>48</v>
      </c>
      <c r="U361" t="s">
        <v>656</v>
      </c>
      <c r="V361">
        <f>SUM(Eden___Team_1_LeadSheet__Master__11bb1ecc56d3816aa547eb02f2f7caea[[#This Row],[Employee Size]],Eden___Team_1_LeadSheet__Master__11bb1ecc56d3816aa547eb02f2f7caea[[#This Row],[Targeted Lives (depentands) ]])</f>
        <v>27</v>
      </c>
      <c r="X361" t="s">
        <v>2769</v>
      </c>
    </row>
    <row r="362" spans="1:24" x14ac:dyDescent="0.25">
      <c r="A362" t="s">
        <v>2223</v>
      </c>
      <c r="B362" t="s">
        <v>24</v>
      </c>
      <c r="C362" t="s">
        <v>28</v>
      </c>
      <c r="D362" s="6"/>
      <c r="E362" t="s">
        <v>19</v>
      </c>
      <c r="F362" t="s">
        <v>24</v>
      </c>
      <c r="G362" t="s">
        <v>113</v>
      </c>
      <c r="H362" t="s">
        <v>2846</v>
      </c>
      <c r="I362" t="s">
        <v>22</v>
      </c>
      <c r="J362" t="s">
        <v>2768</v>
      </c>
      <c r="K362" s="4" t="s">
        <v>2808</v>
      </c>
      <c r="L362" s="1" t="s">
        <v>24</v>
      </c>
      <c r="M362" s="1" t="s">
        <v>24</v>
      </c>
      <c r="N362" s="7" t="e">
        <f>YEAR(L362)</f>
        <v>#VALUE!</v>
      </c>
      <c r="O362" t="str">
        <f>TEXT(L362,"mmmm")</f>
        <v/>
      </c>
      <c r="P362" t="s">
        <v>24</v>
      </c>
      <c r="Q362" t="s">
        <v>24</v>
      </c>
      <c r="R362">
        <v>5</v>
      </c>
      <c r="S362" t="s">
        <v>24</v>
      </c>
      <c r="T362" t="s">
        <v>48</v>
      </c>
      <c r="U362" t="s">
        <v>224</v>
      </c>
      <c r="V362">
        <f>SUM(Eden___Team_1_LeadSheet__Master__11bb1ecc56d3816aa547eb02f2f7caea[[#This Row],[Employee Size]],Eden___Team_1_LeadSheet__Master__11bb1ecc56d3816aa547eb02f2f7caea[[#This Row],[Targeted Lives (depentands) ]])</f>
        <v>5</v>
      </c>
      <c r="X362" t="s">
        <v>2224</v>
      </c>
    </row>
    <row r="363" spans="1:24" x14ac:dyDescent="0.25">
      <c r="A363" t="s">
        <v>2217</v>
      </c>
      <c r="B363" t="s">
        <v>250</v>
      </c>
      <c r="C363" t="s">
        <v>42</v>
      </c>
      <c r="D363" s="6"/>
      <c r="E363" t="s">
        <v>24</v>
      </c>
      <c r="F363" t="s">
        <v>2218</v>
      </c>
      <c r="G363" t="s">
        <v>113</v>
      </c>
      <c r="H363" t="s">
        <v>2846</v>
      </c>
      <c r="I363" t="s">
        <v>22</v>
      </c>
      <c r="J363" t="s">
        <v>2768</v>
      </c>
      <c r="K363" s="4" t="s">
        <v>2808</v>
      </c>
      <c r="L363" s="1" t="s">
        <v>24</v>
      </c>
      <c r="M363" s="1" t="s">
        <v>24</v>
      </c>
      <c r="N363" s="7" t="e">
        <f>YEAR(L363)</f>
        <v>#VALUE!</v>
      </c>
      <c r="O363" t="str">
        <f>TEXT(L363,"mmmm")</f>
        <v/>
      </c>
      <c r="P363" t="s">
        <v>384</v>
      </c>
      <c r="Q363" t="s">
        <v>24</v>
      </c>
      <c r="R363">
        <v>53</v>
      </c>
      <c r="S363" t="s">
        <v>24</v>
      </c>
      <c r="T363" t="s">
        <v>48</v>
      </c>
      <c r="U363" t="s">
        <v>787</v>
      </c>
      <c r="V363">
        <f>SUM(Eden___Team_1_LeadSheet__Master__11bb1ecc56d3816aa547eb02f2f7caea[[#This Row],[Employee Size]],Eden___Team_1_LeadSheet__Master__11bb1ecc56d3816aa547eb02f2f7caea[[#This Row],[Targeted Lives (depentands) ]])</f>
        <v>53</v>
      </c>
      <c r="X363" t="s">
        <v>2219</v>
      </c>
    </row>
    <row r="364" spans="1:24" x14ac:dyDescent="0.25">
      <c r="A364" t="s">
        <v>2213</v>
      </c>
      <c r="B364" t="s">
        <v>250</v>
      </c>
      <c r="C364" t="s">
        <v>42</v>
      </c>
      <c r="D364" s="6"/>
      <c r="E364" t="s">
        <v>24</v>
      </c>
      <c r="F364" t="s">
        <v>2214</v>
      </c>
      <c r="G364" t="s">
        <v>113</v>
      </c>
      <c r="H364" t="s">
        <v>2846</v>
      </c>
      <c r="I364" t="s">
        <v>22</v>
      </c>
      <c r="J364" t="s">
        <v>2768</v>
      </c>
      <c r="K364" s="4" t="s">
        <v>2808</v>
      </c>
      <c r="L364" s="1" t="s">
        <v>24</v>
      </c>
      <c r="M364" s="1" t="s">
        <v>24</v>
      </c>
      <c r="N364" s="7" t="e">
        <f>YEAR(L364)</f>
        <v>#VALUE!</v>
      </c>
      <c r="O364" t="str">
        <f>TEXT(L364,"mmmm")</f>
        <v/>
      </c>
      <c r="P364" t="s">
        <v>24</v>
      </c>
      <c r="Q364" t="s">
        <v>24</v>
      </c>
      <c r="R364">
        <v>1</v>
      </c>
      <c r="S364" t="s">
        <v>24</v>
      </c>
      <c r="T364" t="s">
        <v>48</v>
      </c>
      <c r="U364" t="s">
        <v>1162</v>
      </c>
      <c r="V364">
        <f>SUM(Eden___Team_1_LeadSheet__Master__11bb1ecc56d3816aa547eb02f2f7caea[[#This Row],[Employee Size]],Eden___Team_1_LeadSheet__Master__11bb1ecc56d3816aa547eb02f2f7caea[[#This Row],[Targeted Lives (depentands) ]])</f>
        <v>1</v>
      </c>
      <c r="X364" t="s">
        <v>24</v>
      </c>
    </row>
    <row r="365" spans="1:24" x14ac:dyDescent="0.25">
      <c r="A365" t="s">
        <v>2215</v>
      </c>
      <c r="B365" t="s">
        <v>250</v>
      </c>
      <c r="C365" t="s">
        <v>28</v>
      </c>
      <c r="D365" s="6">
        <v>14000000</v>
      </c>
      <c r="E365" t="s">
        <v>287</v>
      </c>
      <c r="F365" t="s">
        <v>1595</v>
      </c>
      <c r="G365" t="s">
        <v>113</v>
      </c>
      <c r="H365" t="s">
        <v>2846</v>
      </c>
      <c r="I365" t="s">
        <v>677</v>
      </c>
      <c r="J365" t="s">
        <v>2768</v>
      </c>
      <c r="K365" s="4" t="s">
        <v>2808</v>
      </c>
      <c r="L365" s="1" t="s">
        <v>24</v>
      </c>
      <c r="M365" s="1" t="s">
        <v>24</v>
      </c>
      <c r="N365" s="7" t="e">
        <f>YEAR(L365)</f>
        <v>#VALUE!</v>
      </c>
      <c r="O365" t="str">
        <f>TEXT(L365,"mmmm")</f>
        <v/>
      </c>
      <c r="P365" t="s">
        <v>24</v>
      </c>
      <c r="Q365" t="s">
        <v>24</v>
      </c>
      <c r="R365">
        <v>1</v>
      </c>
      <c r="S365" t="s">
        <v>24</v>
      </c>
      <c r="T365" t="s">
        <v>48</v>
      </c>
      <c r="U365" t="s">
        <v>2143</v>
      </c>
      <c r="V365">
        <f>SUM(Eden___Team_1_LeadSheet__Master__11bb1ecc56d3816aa547eb02f2f7caea[[#This Row],[Employee Size]],Eden___Team_1_LeadSheet__Master__11bb1ecc56d3816aa547eb02f2f7caea[[#This Row],[Targeted Lives (depentands) ]])</f>
        <v>2</v>
      </c>
      <c r="W365">
        <v>1</v>
      </c>
      <c r="X365" t="s">
        <v>2216</v>
      </c>
    </row>
    <row r="366" spans="1:24" x14ac:dyDescent="0.25">
      <c r="A366" t="s">
        <v>2211</v>
      </c>
      <c r="B366" t="s">
        <v>27</v>
      </c>
      <c r="C366" t="s">
        <v>28</v>
      </c>
      <c r="D366" s="6"/>
      <c r="E366" t="s">
        <v>1571</v>
      </c>
      <c r="F366" t="s">
        <v>24</v>
      </c>
      <c r="G366" t="s">
        <v>113</v>
      </c>
      <c r="H366" t="s">
        <v>2846</v>
      </c>
      <c r="I366" t="s">
        <v>677</v>
      </c>
      <c r="J366" t="s">
        <v>2768</v>
      </c>
      <c r="K366" s="4" t="s">
        <v>2808</v>
      </c>
      <c r="L366" s="1" t="s">
        <v>24</v>
      </c>
      <c r="M366" s="1" t="s">
        <v>24</v>
      </c>
      <c r="N366" s="7" t="e">
        <f>YEAR(L366)</f>
        <v>#VALUE!</v>
      </c>
      <c r="O366" t="str">
        <f>TEXT(L366,"mmmm")</f>
        <v/>
      </c>
      <c r="P366" t="s">
        <v>193</v>
      </c>
      <c r="Q366" t="s">
        <v>24</v>
      </c>
      <c r="R366">
        <v>1</v>
      </c>
      <c r="S366" t="s">
        <v>24</v>
      </c>
      <c r="T366" t="s">
        <v>48</v>
      </c>
      <c r="U366" t="s">
        <v>290</v>
      </c>
      <c r="V366">
        <f>SUM(Eden___Team_1_LeadSheet__Master__11bb1ecc56d3816aa547eb02f2f7caea[[#This Row],[Employee Size]],Eden___Team_1_LeadSheet__Master__11bb1ecc56d3816aa547eb02f2f7caea[[#This Row],[Targeted Lives (depentands) ]])</f>
        <v>1</v>
      </c>
      <c r="X366" t="s">
        <v>2212</v>
      </c>
    </row>
    <row r="367" spans="1:24" x14ac:dyDescent="0.25">
      <c r="A367" t="s">
        <v>2765</v>
      </c>
      <c r="B367" t="s">
        <v>24</v>
      </c>
      <c r="C367" t="s">
        <v>28</v>
      </c>
      <c r="D367" s="6"/>
      <c r="E367" t="s">
        <v>191</v>
      </c>
      <c r="F367" t="s">
        <v>2766</v>
      </c>
      <c r="G367" t="s">
        <v>113</v>
      </c>
      <c r="H367" t="s">
        <v>2846</v>
      </c>
      <c r="I367" t="s">
        <v>22</v>
      </c>
      <c r="J367" t="s">
        <v>2764</v>
      </c>
      <c r="K367" s="4" t="s">
        <v>2808</v>
      </c>
      <c r="L367" s="1" t="s">
        <v>24</v>
      </c>
      <c r="M367" s="1" t="s">
        <v>24</v>
      </c>
      <c r="N367" s="7" t="e">
        <f>YEAR(L367)</f>
        <v>#VALUE!</v>
      </c>
      <c r="O367" t="str">
        <f>TEXT(L367,"mmmm")</f>
        <v/>
      </c>
      <c r="P367" t="s">
        <v>193</v>
      </c>
      <c r="Q367" t="s">
        <v>24</v>
      </c>
      <c r="R367">
        <v>17</v>
      </c>
      <c r="S367" t="s">
        <v>24</v>
      </c>
      <c r="T367" t="s">
        <v>48</v>
      </c>
      <c r="U367" t="s">
        <v>416</v>
      </c>
      <c r="V367">
        <f>SUM(Eden___Team_1_LeadSheet__Master__11bb1ecc56d3816aa547eb02f2f7caea[[#This Row],[Employee Size]],Eden___Team_1_LeadSheet__Master__11bb1ecc56d3816aa547eb02f2f7caea[[#This Row],[Targeted Lives (depentands) ]])</f>
        <v>17</v>
      </c>
      <c r="X367" t="s">
        <v>25</v>
      </c>
    </row>
    <row r="368" spans="1:24" x14ac:dyDescent="0.25">
      <c r="A368" t="s">
        <v>2129</v>
      </c>
      <c r="B368" t="s">
        <v>250</v>
      </c>
      <c r="C368" t="s">
        <v>28</v>
      </c>
      <c r="D368" s="6"/>
      <c r="E368" t="s">
        <v>191</v>
      </c>
      <c r="F368" t="s">
        <v>2130</v>
      </c>
      <c r="G368" t="s">
        <v>113</v>
      </c>
      <c r="H368" t="s">
        <v>2846</v>
      </c>
      <c r="I368" t="s">
        <v>22</v>
      </c>
      <c r="J368" t="s">
        <v>2764</v>
      </c>
      <c r="K368" s="4" t="s">
        <v>2808</v>
      </c>
      <c r="L368" s="1" t="s">
        <v>24</v>
      </c>
      <c r="M368" s="1" t="s">
        <v>24</v>
      </c>
      <c r="N368" s="7" t="e">
        <f>YEAR(L368)</f>
        <v>#VALUE!</v>
      </c>
      <c r="O368" t="str">
        <f>TEXT(L368,"mmmm")</f>
        <v/>
      </c>
      <c r="P368" t="s">
        <v>24</v>
      </c>
      <c r="Q368" t="s">
        <v>24</v>
      </c>
      <c r="S368" t="s">
        <v>24</v>
      </c>
      <c r="T368" t="s">
        <v>48</v>
      </c>
      <c r="U368" t="s">
        <v>2131</v>
      </c>
      <c r="V368">
        <f>SUM(Eden___Team_1_LeadSheet__Master__11bb1ecc56d3816aa547eb02f2f7caea[[#This Row],[Employee Size]],Eden___Team_1_LeadSheet__Master__11bb1ecc56d3816aa547eb02f2f7caea[[#This Row],[Targeted Lives (depentands) ]])</f>
        <v>0</v>
      </c>
      <c r="X368" t="s">
        <v>2132</v>
      </c>
    </row>
    <row r="369" spans="1:24" x14ac:dyDescent="0.25">
      <c r="A369" t="s">
        <v>2133</v>
      </c>
      <c r="B369" t="s">
        <v>24</v>
      </c>
      <c r="C369" t="s">
        <v>28</v>
      </c>
      <c r="D369" s="6"/>
      <c r="E369" t="s">
        <v>191</v>
      </c>
      <c r="F369" t="s">
        <v>2134</v>
      </c>
      <c r="G369" t="s">
        <v>113</v>
      </c>
      <c r="H369" t="s">
        <v>2846</v>
      </c>
      <c r="I369" t="s">
        <v>22</v>
      </c>
      <c r="J369" t="s">
        <v>2764</v>
      </c>
      <c r="K369" s="4" t="s">
        <v>2808</v>
      </c>
      <c r="L369" s="1" t="s">
        <v>24</v>
      </c>
      <c r="M369" s="1" t="s">
        <v>24</v>
      </c>
      <c r="N369" s="7" t="e">
        <f>YEAR(L369)</f>
        <v>#VALUE!</v>
      </c>
      <c r="O369" t="str">
        <f>TEXT(L369,"mmmm")</f>
        <v/>
      </c>
      <c r="P369" t="s">
        <v>24</v>
      </c>
      <c r="Q369" t="s">
        <v>24</v>
      </c>
      <c r="R369">
        <v>10</v>
      </c>
      <c r="S369" t="s">
        <v>24</v>
      </c>
      <c r="T369" t="s">
        <v>48</v>
      </c>
      <c r="U369" t="s">
        <v>2135</v>
      </c>
      <c r="V369">
        <f>SUM(Eden___Team_1_LeadSheet__Master__11bb1ecc56d3816aa547eb02f2f7caea[[#This Row],[Employee Size]],Eden___Team_1_LeadSheet__Master__11bb1ecc56d3816aa547eb02f2f7caea[[#This Row],[Targeted Lives (depentands) ]])</f>
        <v>10</v>
      </c>
      <c r="X369" t="s">
        <v>2136</v>
      </c>
    </row>
    <row r="370" spans="1:24" x14ac:dyDescent="0.25">
      <c r="A370" t="s">
        <v>2126</v>
      </c>
      <c r="B370" t="s">
        <v>24</v>
      </c>
      <c r="C370" t="s">
        <v>28</v>
      </c>
      <c r="D370" s="6"/>
      <c r="E370" t="s">
        <v>191</v>
      </c>
      <c r="F370" t="s">
        <v>2127</v>
      </c>
      <c r="G370" t="s">
        <v>113</v>
      </c>
      <c r="H370" t="s">
        <v>2846</v>
      </c>
      <c r="I370" t="s">
        <v>22</v>
      </c>
      <c r="J370" t="s">
        <v>2764</v>
      </c>
      <c r="K370" s="4" t="s">
        <v>2808</v>
      </c>
      <c r="L370" s="1" t="s">
        <v>24</v>
      </c>
      <c r="M370" s="1" t="s">
        <v>24</v>
      </c>
      <c r="N370" s="7" t="e">
        <f>YEAR(L370)</f>
        <v>#VALUE!</v>
      </c>
      <c r="O370" t="str">
        <f>TEXT(L370,"mmmm")</f>
        <v/>
      </c>
      <c r="P370" t="s">
        <v>24</v>
      </c>
      <c r="Q370" t="s">
        <v>24</v>
      </c>
      <c r="S370" t="s">
        <v>24</v>
      </c>
      <c r="T370" t="s">
        <v>48</v>
      </c>
      <c r="U370" t="s">
        <v>2128</v>
      </c>
      <c r="V370">
        <f>SUM(Eden___Team_1_LeadSheet__Master__11bb1ecc56d3816aa547eb02f2f7caea[[#This Row],[Employee Size]],Eden___Team_1_LeadSheet__Master__11bb1ecc56d3816aa547eb02f2f7caea[[#This Row],[Targeted Lives (depentands) ]])</f>
        <v>0</v>
      </c>
      <c r="X370" t="s">
        <v>25</v>
      </c>
    </row>
    <row r="371" spans="1:24" x14ac:dyDescent="0.25">
      <c r="A371" t="s">
        <v>682</v>
      </c>
      <c r="B371" t="s">
        <v>250</v>
      </c>
      <c r="C371" t="s">
        <v>28</v>
      </c>
      <c r="D371" s="6"/>
      <c r="E371" t="s">
        <v>683</v>
      </c>
      <c r="F371" t="s">
        <v>684</v>
      </c>
      <c r="G371" t="s">
        <v>113</v>
      </c>
      <c r="H371" t="s">
        <v>2846</v>
      </c>
      <c r="I371" t="s">
        <v>22</v>
      </c>
      <c r="J371" t="s">
        <v>2764</v>
      </c>
      <c r="K371" s="4" t="s">
        <v>2808</v>
      </c>
      <c r="L371" s="1" t="s">
        <v>24</v>
      </c>
      <c r="M371" s="1">
        <v>45469</v>
      </c>
      <c r="N371" s="7" t="e">
        <f>YEAR(L371)</f>
        <v>#VALUE!</v>
      </c>
      <c r="O371" t="str">
        <f>TEXT(L371,"mmmm")</f>
        <v/>
      </c>
      <c r="P371" t="s">
        <v>24</v>
      </c>
      <c r="Q371" t="s">
        <v>24</v>
      </c>
      <c r="R371">
        <v>100</v>
      </c>
      <c r="S371" t="s">
        <v>24</v>
      </c>
      <c r="T371" t="s">
        <v>48</v>
      </c>
      <c r="U371" t="s">
        <v>685</v>
      </c>
      <c r="V371">
        <f>SUM(Eden___Team_1_LeadSheet__Master__11bb1ecc56d3816aa547eb02f2f7caea[[#This Row],[Employee Size]],Eden___Team_1_LeadSheet__Master__11bb1ecc56d3816aa547eb02f2f7caea[[#This Row],[Targeted Lives (depentands) ]])</f>
        <v>100</v>
      </c>
      <c r="X371" t="s">
        <v>686</v>
      </c>
    </row>
    <row r="372" spans="1:24" x14ac:dyDescent="0.25">
      <c r="A372" t="s">
        <v>668</v>
      </c>
      <c r="B372" t="s">
        <v>250</v>
      </c>
      <c r="C372" t="s">
        <v>28</v>
      </c>
      <c r="D372" s="6"/>
      <c r="E372" t="s">
        <v>669</v>
      </c>
      <c r="F372" t="s">
        <v>670</v>
      </c>
      <c r="G372" t="s">
        <v>113</v>
      </c>
      <c r="H372" t="s">
        <v>2846</v>
      </c>
      <c r="I372" t="s">
        <v>22</v>
      </c>
      <c r="J372" t="s">
        <v>2764</v>
      </c>
      <c r="K372" s="4" t="s">
        <v>2808</v>
      </c>
      <c r="L372" s="1" t="s">
        <v>24</v>
      </c>
      <c r="M372" s="1" t="s">
        <v>24</v>
      </c>
      <c r="N372" s="7" t="e">
        <f>YEAR(L372)</f>
        <v>#VALUE!</v>
      </c>
      <c r="O372" t="str">
        <f>TEXT(L372,"mmmm")</f>
        <v/>
      </c>
      <c r="P372" t="s">
        <v>24</v>
      </c>
      <c r="Q372" t="s">
        <v>24</v>
      </c>
      <c r="R372">
        <v>1</v>
      </c>
      <c r="S372" t="s">
        <v>24</v>
      </c>
      <c r="T372" t="s">
        <v>48</v>
      </c>
      <c r="U372" t="s">
        <v>671</v>
      </c>
      <c r="V372">
        <f>SUM(Eden___Team_1_LeadSheet__Master__11bb1ecc56d3816aa547eb02f2f7caea[[#This Row],[Employee Size]],Eden___Team_1_LeadSheet__Master__11bb1ecc56d3816aa547eb02f2f7caea[[#This Row],[Targeted Lives (depentands) ]])</f>
        <v>1</v>
      </c>
      <c r="X372" t="s">
        <v>25</v>
      </c>
    </row>
    <row r="373" spans="1:24" x14ac:dyDescent="0.25">
      <c r="A373" t="s">
        <v>666</v>
      </c>
      <c r="B373" t="s">
        <v>24</v>
      </c>
      <c r="C373" t="s">
        <v>42</v>
      </c>
      <c r="D373" s="6">
        <v>25000000</v>
      </c>
      <c r="E373" t="s">
        <v>97</v>
      </c>
      <c r="F373" t="s">
        <v>667</v>
      </c>
      <c r="G373" t="s">
        <v>113</v>
      </c>
      <c r="H373" t="s">
        <v>2846</v>
      </c>
      <c r="I373" t="s">
        <v>22</v>
      </c>
      <c r="J373" t="s">
        <v>2764</v>
      </c>
      <c r="K373" s="4" t="s">
        <v>2808</v>
      </c>
      <c r="L373" s="1" t="s">
        <v>24</v>
      </c>
      <c r="M373" s="1" t="s">
        <v>346</v>
      </c>
      <c r="N373" s="7" t="e">
        <f>YEAR(L373)</f>
        <v>#VALUE!</v>
      </c>
      <c r="O373" t="str">
        <f>TEXT(L373,"mmmm")</f>
        <v/>
      </c>
      <c r="P373" t="s">
        <v>24</v>
      </c>
      <c r="Q373" t="s">
        <v>24</v>
      </c>
      <c r="R373">
        <v>1</v>
      </c>
      <c r="S373" t="s">
        <v>24</v>
      </c>
      <c r="T373" t="s">
        <v>48</v>
      </c>
      <c r="U373" t="s">
        <v>449</v>
      </c>
      <c r="V373">
        <f>SUM(Eden___Team_1_LeadSheet__Master__11bb1ecc56d3816aa547eb02f2f7caea[[#This Row],[Employee Size]],Eden___Team_1_LeadSheet__Master__11bb1ecc56d3816aa547eb02f2f7caea[[#This Row],[Targeted Lives (depentands) ]])</f>
        <v>1</v>
      </c>
      <c r="X373" t="s">
        <v>25</v>
      </c>
    </row>
    <row r="374" spans="1:24" x14ac:dyDescent="0.25">
      <c r="A374" t="s">
        <v>2734</v>
      </c>
      <c r="B374" t="s">
        <v>250</v>
      </c>
      <c r="C374" t="s">
        <v>28</v>
      </c>
      <c r="D374" s="6"/>
      <c r="E374" t="s">
        <v>191</v>
      </c>
      <c r="F374" t="s">
        <v>2735</v>
      </c>
      <c r="G374" t="s">
        <v>113</v>
      </c>
      <c r="H374" t="s">
        <v>2846</v>
      </c>
      <c r="I374" t="s">
        <v>677</v>
      </c>
      <c r="J374" t="s">
        <v>2764</v>
      </c>
      <c r="K374" s="4" t="s">
        <v>2808</v>
      </c>
      <c r="L374" s="1" t="s">
        <v>24</v>
      </c>
      <c r="M374" s="1" t="s">
        <v>24</v>
      </c>
      <c r="N374" s="7" t="e">
        <f>YEAR(L374)</f>
        <v>#VALUE!</v>
      </c>
      <c r="O374" t="str">
        <f>TEXT(L374,"mmmm")</f>
        <v/>
      </c>
      <c r="P374" t="s">
        <v>24</v>
      </c>
      <c r="Q374" t="s">
        <v>24</v>
      </c>
      <c r="R374">
        <v>1</v>
      </c>
      <c r="S374" t="s">
        <v>24</v>
      </c>
      <c r="T374" t="s">
        <v>48</v>
      </c>
      <c r="U374" t="s">
        <v>716</v>
      </c>
      <c r="V374">
        <f>SUM(Eden___Team_1_LeadSheet__Master__11bb1ecc56d3816aa547eb02f2f7caea[[#This Row],[Employee Size]],Eden___Team_1_LeadSheet__Master__11bb1ecc56d3816aa547eb02f2f7caea[[#This Row],[Targeted Lives (depentands) ]])</f>
        <v>1</v>
      </c>
      <c r="X374" t="s">
        <v>25</v>
      </c>
    </row>
    <row r="375" spans="1:24" x14ac:dyDescent="0.25">
      <c r="A375" t="s">
        <v>2739</v>
      </c>
      <c r="B375" t="s">
        <v>250</v>
      </c>
      <c r="C375" t="s">
        <v>28</v>
      </c>
      <c r="D375" s="6"/>
      <c r="E375" t="s">
        <v>191</v>
      </c>
      <c r="F375" t="s">
        <v>2737</v>
      </c>
      <c r="G375" t="s">
        <v>113</v>
      </c>
      <c r="H375" t="s">
        <v>2846</v>
      </c>
      <c r="I375" t="s">
        <v>22</v>
      </c>
      <c r="J375" t="s">
        <v>2740</v>
      </c>
      <c r="K375" s="4" t="s">
        <v>2808</v>
      </c>
      <c r="L375" s="1" t="s">
        <v>24</v>
      </c>
      <c r="M375" s="1" t="s">
        <v>24</v>
      </c>
      <c r="N375" s="7" t="e">
        <f>YEAR(L375)</f>
        <v>#VALUE!</v>
      </c>
      <c r="O375" t="str">
        <f>TEXT(L375,"mmmm")</f>
        <v/>
      </c>
      <c r="P375" t="s">
        <v>711</v>
      </c>
      <c r="Q375" t="s">
        <v>24</v>
      </c>
      <c r="R375">
        <v>18</v>
      </c>
      <c r="S375" t="s">
        <v>24</v>
      </c>
      <c r="T375" t="s">
        <v>24</v>
      </c>
      <c r="U375" t="s">
        <v>671</v>
      </c>
      <c r="V375">
        <f>SUM(Eden___Team_1_LeadSheet__Master__11bb1ecc56d3816aa547eb02f2f7caea[[#This Row],[Employee Size]],Eden___Team_1_LeadSheet__Master__11bb1ecc56d3816aa547eb02f2f7caea[[#This Row],[Targeted Lives (depentands) ]])</f>
        <v>18</v>
      </c>
      <c r="X375" t="s">
        <v>2741</v>
      </c>
    </row>
    <row r="376" spans="1:24" x14ac:dyDescent="0.25">
      <c r="A376" t="s">
        <v>2753</v>
      </c>
      <c r="B376" t="s">
        <v>27</v>
      </c>
      <c r="C376" t="s">
        <v>28</v>
      </c>
      <c r="D376" s="6">
        <v>8100000</v>
      </c>
      <c r="E376" t="s">
        <v>43</v>
      </c>
      <c r="F376" t="s">
        <v>2754</v>
      </c>
      <c r="G376" t="s">
        <v>113</v>
      </c>
      <c r="H376" t="s">
        <v>2846</v>
      </c>
      <c r="I376" t="s">
        <v>22</v>
      </c>
      <c r="J376" t="s">
        <v>2740</v>
      </c>
      <c r="K376" s="4" t="s">
        <v>2808</v>
      </c>
      <c r="L376" s="1" t="s">
        <v>24</v>
      </c>
      <c r="M376" s="1" t="s">
        <v>1916</v>
      </c>
      <c r="N376" s="7" t="e">
        <f>YEAR(L376)</f>
        <v>#VALUE!</v>
      </c>
      <c r="O376" t="str">
        <f>TEXT(L376,"mmmm")</f>
        <v/>
      </c>
      <c r="P376" t="s">
        <v>65</v>
      </c>
      <c r="Q376" t="s">
        <v>24</v>
      </c>
      <c r="R376">
        <v>16</v>
      </c>
      <c r="S376" t="s">
        <v>24</v>
      </c>
      <c r="T376" t="s">
        <v>48</v>
      </c>
      <c r="U376" t="s">
        <v>766</v>
      </c>
      <c r="V376">
        <f>SUM(Eden___Team_1_LeadSheet__Master__11bb1ecc56d3816aa547eb02f2f7caea[[#This Row],[Employee Size]],Eden___Team_1_LeadSheet__Master__11bb1ecc56d3816aa547eb02f2f7caea[[#This Row],[Targeted Lives (depentands) ]])</f>
        <v>16</v>
      </c>
      <c r="X376" t="s">
        <v>2755</v>
      </c>
    </row>
    <row r="377" spans="1:24" x14ac:dyDescent="0.25">
      <c r="A377" t="s">
        <v>693</v>
      </c>
      <c r="B377" t="s">
        <v>27</v>
      </c>
      <c r="C377" t="s">
        <v>28</v>
      </c>
      <c r="D377" s="6"/>
      <c r="E377" t="s">
        <v>694</v>
      </c>
      <c r="F377" t="s">
        <v>695</v>
      </c>
      <c r="G377" t="s">
        <v>113</v>
      </c>
      <c r="H377" t="s">
        <v>2846</v>
      </c>
      <c r="I377" t="s">
        <v>22</v>
      </c>
      <c r="J377" t="s">
        <v>2740</v>
      </c>
      <c r="K377" s="4" t="s">
        <v>2808</v>
      </c>
      <c r="L377" s="1" t="s">
        <v>24</v>
      </c>
      <c r="M377" s="1">
        <v>45489</v>
      </c>
      <c r="N377" s="7" t="e">
        <f>YEAR(L377)</f>
        <v>#VALUE!</v>
      </c>
      <c r="O377" t="str">
        <f>TEXT(L377,"mmmm")</f>
        <v/>
      </c>
      <c r="P377" t="s">
        <v>384</v>
      </c>
      <c r="Q377" t="s">
        <v>24</v>
      </c>
      <c r="R377">
        <v>5</v>
      </c>
      <c r="S377" t="s">
        <v>24</v>
      </c>
      <c r="T377" t="s">
        <v>48</v>
      </c>
      <c r="U377" t="s">
        <v>174</v>
      </c>
      <c r="V377">
        <f>SUM(Eden___Team_1_LeadSheet__Master__11bb1ecc56d3816aa547eb02f2f7caea[[#This Row],[Employee Size]],Eden___Team_1_LeadSheet__Master__11bb1ecc56d3816aa547eb02f2f7caea[[#This Row],[Targeted Lives (depentands) ]])</f>
        <v>5</v>
      </c>
      <c r="X377" t="s">
        <v>25</v>
      </c>
    </row>
    <row r="378" spans="1:24" x14ac:dyDescent="0.25">
      <c r="A378" t="s">
        <v>1765</v>
      </c>
      <c r="B378" t="s">
        <v>27</v>
      </c>
      <c r="C378" t="s">
        <v>24</v>
      </c>
      <c r="D378" s="6">
        <v>40000</v>
      </c>
      <c r="E378" t="s">
        <v>43</v>
      </c>
      <c r="F378" t="s">
        <v>2327</v>
      </c>
      <c r="G378" t="s">
        <v>113</v>
      </c>
      <c r="H378" t="s">
        <v>2846</v>
      </c>
      <c r="I378" t="s">
        <v>24</v>
      </c>
      <c r="J378" t="s">
        <v>2233</v>
      </c>
      <c r="K378" s="4" t="s">
        <v>2808</v>
      </c>
      <c r="L378" s="1" t="s">
        <v>24</v>
      </c>
      <c r="M378" s="1" t="s">
        <v>24</v>
      </c>
      <c r="N378" s="7" t="e">
        <f>YEAR(L378)</f>
        <v>#VALUE!</v>
      </c>
      <c r="O378" t="str">
        <f>TEXT(L378,"mmmm")</f>
        <v/>
      </c>
      <c r="P378" t="s">
        <v>24</v>
      </c>
      <c r="Q378" t="s">
        <v>24</v>
      </c>
      <c r="S378" t="s">
        <v>24</v>
      </c>
      <c r="T378" t="s">
        <v>24</v>
      </c>
      <c r="U378" t="s">
        <v>24</v>
      </c>
      <c r="V378">
        <f>SUM(Eden___Team_1_LeadSheet__Master__11bb1ecc56d3816aa547eb02f2f7caea[[#This Row],[Employee Size]],Eden___Team_1_LeadSheet__Master__11bb1ecc56d3816aa547eb02f2f7caea[[#This Row],[Targeted Lives (depentands) ]])</f>
        <v>0</v>
      </c>
      <c r="X378" t="s">
        <v>24</v>
      </c>
    </row>
    <row r="379" spans="1:24" x14ac:dyDescent="0.25">
      <c r="A379" t="s">
        <v>2549</v>
      </c>
      <c r="B379" t="s">
        <v>17</v>
      </c>
      <c r="C379" t="s">
        <v>24</v>
      </c>
      <c r="D379" s="6">
        <v>23000</v>
      </c>
      <c r="E379" t="s">
        <v>790</v>
      </c>
      <c r="F379" t="s">
        <v>2264</v>
      </c>
      <c r="G379" t="s">
        <v>113</v>
      </c>
      <c r="H379" t="s">
        <v>2846</v>
      </c>
      <c r="I379" t="s">
        <v>24</v>
      </c>
      <c r="J379" t="s">
        <v>2233</v>
      </c>
      <c r="K379" s="4" t="s">
        <v>2808</v>
      </c>
      <c r="L379" s="1" t="s">
        <v>24</v>
      </c>
      <c r="M379" s="1" t="s">
        <v>24</v>
      </c>
      <c r="N379" s="7" t="e">
        <f>YEAR(L379)</f>
        <v>#VALUE!</v>
      </c>
      <c r="O379" t="str">
        <f>TEXT(L379,"mmmm")</f>
        <v/>
      </c>
      <c r="P379" t="s">
        <v>24</v>
      </c>
      <c r="Q379" t="s">
        <v>24</v>
      </c>
      <c r="S379" t="s">
        <v>24</v>
      </c>
      <c r="T379" t="s">
        <v>24</v>
      </c>
      <c r="U379" t="s">
        <v>24</v>
      </c>
      <c r="V379">
        <f>SUM(Eden___Team_1_LeadSheet__Master__11bb1ecc56d3816aa547eb02f2f7caea[[#This Row],[Employee Size]],Eden___Team_1_LeadSheet__Master__11bb1ecc56d3816aa547eb02f2f7caea[[#This Row],[Targeted Lives (depentands) ]])</f>
        <v>0</v>
      </c>
      <c r="X379" t="s">
        <v>24</v>
      </c>
    </row>
    <row r="380" spans="1:24" x14ac:dyDescent="0.25">
      <c r="A380" t="s">
        <v>2297</v>
      </c>
      <c r="B380" t="s">
        <v>17</v>
      </c>
      <c r="C380" t="s">
        <v>24</v>
      </c>
      <c r="D380" s="6">
        <v>23000</v>
      </c>
      <c r="E380" t="s">
        <v>43</v>
      </c>
      <c r="F380" t="s">
        <v>2298</v>
      </c>
      <c r="G380" t="s">
        <v>113</v>
      </c>
      <c r="H380" t="s">
        <v>2846</v>
      </c>
      <c r="I380" t="s">
        <v>22</v>
      </c>
      <c r="J380" t="s">
        <v>2233</v>
      </c>
      <c r="K380" s="4" t="s">
        <v>2808</v>
      </c>
      <c r="L380" s="1" t="s">
        <v>24</v>
      </c>
      <c r="M380" s="1" t="s">
        <v>24</v>
      </c>
      <c r="N380" s="7" t="e">
        <f>YEAR(L380)</f>
        <v>#VALUE!</v>
      </c>
      <c r="O380" t="str">
        <f>TEXT(L380,"mmmm")</f>
        <v/>
      </c>
      <c r="P380" t="s">
        <v>24</v>
      </c>
      <c r="Q380" t="s">
        <v>24</v>
      </c>
      <c r="S380" t="s">
        <v>24</v>
      </c>
      <c r="T380" t="s">
        <v>24</v>
      </c>
      <c r="U380" t="s">
        <v>24</v>
      </c>
      <c r="V380">
        <f>SUM(Eden___Team_1_LeadSheet__Master__11bb1ecc56d3816aa547eb02f2f7caea[[#This Row],[Employee Size]],Eden___Team_1_LeadSheet__Master__11bb1ecc56d3816aa547eb02f2f7caea[[#This Row],[Targeted Lives (depentands) ]])</f>
        <v>0</v>
      </c>
      <c r="X380" t="s">
        <v>24</v>
      </c>
    </row>
    <row r="381" spans="1:24" x14ac:dyDescent="0.25">
      <c r="A381" t="s">
        <v>1170</v>
      </c>
      <c r="B381" t="s">
        <v>17</v>
      </c>
      <c r="C381" t="s">
        <v>24</v>
      </c>
      <c r="D381" s="6"/>
      <c r="E381" t="s">
        <v>24</v>
      </c>
      <c r="F381" t="s">
        <v>24</v>
      </c>
      <c r="G381" t="s">
        <v>113</v>
      </c>
      <c r="H381" t="s">
        <v>2846</v>
      </c>
      <c r="I381" t="s">
        <v>22</v>
      </c>
      <c r="J381" t="s">
        <v>2179</v>
      </c>
      <c r="K381" s="4" t="s">
        <v>2808</v>
      </c>
      <c r="L381" s="1" t="s">
        <v>24</v>
      </c>
      <c r="M381" s="1" t="s">
        <v>24</v>
      </c>
      <c r="N381" s="7" t="e">
        <f>YEAR(L381)</f>
        <v>#VALUE!</v>
      </c>
      <c r="O381" t="str">
        <f>TEXT(L381,"mmmm")</f>
        <v/>
      </c>
      <c r="P381" t="s">
        <v>24</v>
      </c>
      <c r="Q381" t="s">
        <v>223</v>
      </c>
      <c r="S381" t="s">
        <v>223</v>
      </c>
      <c r="T381" t="s">
        <v>48</v>
      </c>
      <c r="U381" t="s">
        <v>24</v>
      </c>
      <c r="V381">
        <f>SUM(Eden___Team_1_LeadSheet__Master__11bb1ecc56d3816aa547eb02f2f7caea[[#This Row],[Employee Size]],Eden___Team_1_LeadSheet__Master__11bb1ecc56d3816aa547eb02f2f7caea[[#This Row],[Targeted Lives (depentands) ]])</f>
        <v>0</v>
      </c>
      <c r="X381" t="s">
        <v>25</v>
      </c>
    </row>
    <row r="382" spans="1:24" x14ac:dyDescent="0.25">
      <c r="A382" t="s">
        <v>1161</v>
      </c>
      <c r="B382" t="s">
        <v>17</v>
      </c>
      <c r="C382" t="s">
        <v>24</v>
      </c>
      <c r="D382" s="6"/>
      <c r="E382" t="s">
        <v>24</v>
      </c>
      <c r="F382" t="s">
        <v>24</v>
      </c>
      <c r="G382" t="s">
        <v>113</v>
      </c>
      <c r="H382" t="s">
        <v>2846</v>
      </c>
      <c r="I382" t="s">
        <v>22</v>
      </c>
      <c r="J382" t="s">
        <v>2179</v>
      </c>
      <c r="K382" s="4" t="s">
        <v>2808</v>
      </c>
      <c r="L382" s="1" t="s">
        <v>24</v>
      </c>
      <c r="M382" s="1" t="s">
        <v>1162</v>
      </c>
      <c r="N382" s="7" t="e">
        <f>YEAR(L382)</f>
        <v>#VALUE!</v>
      </c>
      <c r="O382" t="str">
        <f>TEXT(L382,"mmmm")</f>
        <v/>
      </c>
      <c r="P382" t="s">
        <v>24</v>
      </c>
      <c r="Q382" t="s">
        <v>1163</v>
      </c>
      <c r="R382">
        <v>65</v>
      </c>
      <c r="S382" t="s">
        <v>223</v>
      </c>
      <c r="T382" t="s">
        <v>48</v>
      </c>
      <c r="U382" t="s">
        <v>1164</v>
      </c>
      <c r="V382">
        <f>SUM(Eden___Team_1_LeadSheet__Master__11bb1ecc56d3816aa547eb02f2f7caea[[#This Row],[Employee Size]],Eden___Team_1_LeadSheet__Master__11bb1ecc56d3816aa547eb02f2f7caea[[#This Row],[Targeted Lives (depentands) ]])</f>
        <v>65</v>
      </c>
      <c r="X382" t="s">
        <v>1165</v>
      </c>
    </row>
    <row r="383" spans="1:24" x14ac:dyDescent="0.25">
      <c r="A383" t="s">
        <v>1177</v>
      </c>
      <c r="B383" t="s">
        <v>17</v>
      </c>
      <c r="C383" t="s">
        <v>28</v>
      </c>
      <c r="D383" s="6"/>
      <c r="E383" t="s">
        <v>191</v>
      </c>
      <c r="F383" t="s">
        <v>24</v>
      </c>
      <c r="G383" t="s">
        <v>113</v>
      </c>
      <c r="H383" t="s">
        <v>2846</v>
      </c>
      <c r="I383" t="s">
        <v>22</v>
      </c>
      <c r="J383" t="s">
        <v>2179</v>
      </c>
      <c r="K383" s="4" t="s">
        <v>2808</v>
      </c>
      <c r="L383" s="1" t="s">
        <v>24</v>
      </c>
      <c r="M383" s="1" t="s">
        <v>941</v>
      </c>
      <c r="N383" s="7" t="e">
        <f>YEAR(L383)</f>
        <v>#VALUE!</v>
      </c>
      <c r="O383" t="str">
        <f>TEXT(L383,"mmmm")</f>
        <v/>
      </c>
      <c r="P383" t="s">
        <v>24</v>
      </c>
      <c r="Q383" t="s">
        <v>223</v>
      </c>
      <c r="S383" t="s">
        <v>223</v>
      </c>
      <c r="T383" t="s">
        <v>48</v>
      </c>
      <c r="U383" t="s">
        <v>1178</v>
      </c>
      <c r="V383">
        <f>SUM(Eden___Team_1_LeadSheet__Master__11bb1ecc56d3816aa547eb02f2f7caea[[#This Row],[Employee Size]],Eden___Team_1_LeadSheet__Master__11bb1ecc56d3816aa547eb02f2f7caea[[#This Row],[Targeted Lives (depentands) ]])</f>
        <v>0</v>
      </c>
      <c r="X383" t="s">
        <v>1179</v>
      </c>
    </row>
    <row r="384" spans="1:24" x14ac:dyDescent="0.25">
      <c r="A384" t="s">
        <v>1174</v>
      </c>
      <c r="B384" t="s">
        <v>17</v>
      </c>
      <c r="C384" t="s">
        <v>42</v>
      </c>
      <c r="D384" s="6"/>
      <c r="E384" t="s">
        <v>191</v>
      </c>
      <c r="F384" t="s">
        <v>1175</v>
      </c>
      <c r="G384" t="s">
        <v>113</v>
      </c>
      <c r="H384" t="s">
        <v>2846</v>
      </c>
      <c r="I384" t="s">
        <v>22</v>
      </c>
      <c r="J384" t="s">
        <v>2179</v>
      </c>
      <c r="K384" s="4" t="s">
        <v>2808</v>
      </c>
      <c r="L384" s="1" t="s">
        <v>24</v>
      </c>
      <c r="M384" s="1" t="s">
        <v>265</v>
      </c>
      <c r="N384" s="7" t="e">
        <f>YEAR(L384)</f>
        <v>#VALUE!</v>
      </c>
      <c r="O384" t="str">
        <f>TEXT(L384,"mmmm")</f>
        <v/>
      </c>
      <c r="P384" t="s">
        <v>188</v>
      </c>
      <c r="Q384" t="s">
        <v>223</v>
      </c>
      <c r="R384">
        <v>25</v>
      </c>
      <c r="S384" t="s">
        <v>223</v>
      </c>
      <c r="T384" t="s">
        <v>48</v>
      </c>
      <c r="U384" t="s">
        <v>265</v>
      </c>
      <c r="V384">
        <f>SUM(Eden___Team_1_LeadSheet__Master__11bb1ecc56d3816aa547eb02f2f7caea[[#This Row],[Employee Size]],Eden___Team_1_LeadSheet__Master__11bb1ecc56d3816aa547eb02f2f7caea[[#This Row],[Targeted Lives (depentands) ]])</f>
        <v>25</v>
      </c>
      <c r="X384" t="s">
        <v>1176</v>
      </c>
    </row>
    <row r="385" spans="1:24" x14ac:dyDescent="0.25">
      <c r="A385" t="s">
        <v>2152</v>
      </c>
      <c r="B385" t="s">
        <v>24</v>
      </c>
      <c r="C385" t="s">
        <v>42</v>
      </c>
      <c r="D385" s="6"/>
      <c r="E385" t="s">
        <v>24</v>
      </c>
      <c r="F385" t="s">
        <v>2153</v>
      </c>
      <c r="G385" t="s">
        <v>113</v>
      </c>
      <c r="H385" t="s">
        <v>2846</v>
      </c>
      <c r="I385" t="s">
        <v>24</v>
      </c>
      <c r="J385" t="s">
        <v>2142</v>
      </c>
      <c r="K385" s="4" t="s">
        <v>2808</v>
      </c>
      <c r="L385" s="1" t="s">
        <v>24</v>
      </c>
      <c r="M385" s="1" t="s">
        <v>24</v>
      </c>
      <c r="N385" s="7" t="e">
        <f>YEAR(L385)</f>
        <v>#VALUE!</v>
      </c>
      <c r="O385" t="str">
        <f>TEXT(L385,"mmmm")</f>
        <v/>
      </c>
      <c r="P385" t="s">
        <v>24</v>
      </c>
      <c r="Q385" t="s">
        <v>24</v>
      </c>
      <c r="R385">
        <v>1</v>
      </c>
      <c r="S385" t="s">
        <v>24</v>
      </c>
      <c r="T385" t="s">
        <v>24</v>
      </c>
      <c r="U385" t="s">
        <v>326</v>
      </c>
      <c r="V385">
        <f>SUM(Eden___Team_1_LeadSheet__Master__11bb1ecc56d3816aa547eb02f2f7caea[[#This Row],[Employee Size]],Eden___Team_1_LeadSheet__Master__11bb1ecc56d3816aa547eb02f2f7caea[[#This Row],[Targeted Lives (depentands) ]])</f>
        <v>1</v>
      </c>
      <c r="X385" t="s">
        <v>24</v>
      </c>
    </row>
    <row r="386" spans="1:24" x14ac:dyDescent="0.25">
      <c r="A386" t="s">
        <v>2159</v>
      </c>
      <c r="B386" t="s">
        <v>24</v>
      </c>
      <c r="C386" t="s">
        <v>28</v>
      </c>
      <c r="D386" s="6"/>
      <c r="E386" t="s">
        <v>24</v>
      </c>
      <c r="F386" t="s">
        <v>2160</v>
      </c>
      <c r="G386" t="s">
        <v>113</v>
      </c>
      <c r="H386" t="s">
        <v>2846</v>
      </c>
      <c r="I386" t="s">
        <v>22</v>
      </c>
      <c r="J386" t="s">
        <v>2142</v>
      </c>
      <c r="K386" s="4" t="s">
        <v>2808</v>
      </c>
      <c r="L386" s="1" t="s">
        <v>24</v>
      </c>
      <c r="M386" s="1" t="s">
        <v>24</v>
      </c>
      <c r="N386" s="7" t="e">
        <f>YEAR(L386)</f>
        <v>#VALUE!</v>
      </c>
      <c r="O386" t="str">
        <f>TEXT(L386,"mmmm")</f>
        <v/>
      </c>
      <c r="P386" t="s">
        <v>24</v>
      </c>
      <c r="Q386" t="s">
        <v>24</v>
      </c>
      <c r="R386">
        <v>1</v>
      </c>
      <c r="S386" t="s">
        <v>24</v>
      </c>
      <c r="T386" t="s">
        <v>24</v>
      </c>
      <c r="U386" t="s">
        <v>1097</v>
      </c>
      <c r="V386">
        <f>SUM(Eden___Team_1_LeadSheet__Master__11bb1ecc56d3816aa547eb02f2f7caea[[#This Row],[Employee Size]],Eden___Team_1_LeadSheet__Master__11bb1ecc56d3816aa547eb02f2f7caea[[#This Row],[Targeted Lives (depentands) ]])</f>
        <v>1</v>
      </c>
      <c r="X386" t="s">
        <v>24</v>
      </c>
    </row>
    <row r="387" spans="1:24" x14ac:dyDescent="0.25">
      <c r="A387" t="s">
        <v>2146</v>
      </c>
      <c r="B387" t="s">
        <v>24</v>
      </c>
      <c r="C387" t="s">
        <v>28</v>
      </c>
      <c r="D387" s="6"/>
      <c r="E387" t="s">
        <v>24</v>
      </c>
      <c r="F387" t="s">
        <v>2147</v>
      </c>
      <c r="G387" t="s">
        <v>113</v>
      </c>
      <c r="H387" t="s">
        <v>2846</v>
      </c>
      <c r="I387" t="s">
        <v>22</v>
      </c>
      <c r="J387" t="s">
        <v>2142</v>
      </c>
      <c r="K387" s="4" t="s">
        <v>2808</v>
      </c>
      <c r="L387" s="1" t="s">
        <v>24</v>
      </c>
      <c r="M387" s="1" t="s">
        <v>24</v>
      </c>
      <c r="N387" s="7" t="e">
        <f>YEAR(L387)</f>
        <v>#VALUE!</v>
      </c>
      <c r="O387" t="str">
        <f>TEXT(L387,"mmmm")</f>
        <v/>
      </c>
      <c r="P387" t="s">
        <v>24</v>
      </c>
      <c r="Q387" t="s">
        <v>24</v>
      </c>
      <c r="R387">
        <v>1</v>
      </c>
      <c r="S387" t="s">
        <v>24</v>
      </c>
      <c r="T387" t="s">
        <v>24</v>
      </c>
      <c r="U387" t="s">
        <v>787</v>
      </c>
      <c r="V387">
        <f>SUM(Eden___Team_1_LeadSheet__Master__11bb1ecc56d3816aa547eb02f2f7caea[[#This Row],[Employee Size]],Eden___Team_1_LeadSheet__Master__11bb1ecc56d3816aa547eb02f2f7caea[[#This Row],[Targeted Lives (depentands) ]])</f>
        <v>1</v>
      </c>
      <c r="X387" t="s">
        <v>2148</v>
      </c>
    </row>
    <row r="388" spans="1:24" x14ac:dyDescent="0.25">
      <c r="A388" t="s">
        <v>2156</v>
      </c>
      <c r="B388" t="s">
        <v>24</v>
      </c>
      <c r="C388" t="s">
        <v>28</v>
      </c>
      <c r="D388" s="6"/>
      <c r="E388" t="s">
        <v>24</v>
      </c>
      <c r="F388" t="s">
        <v>24</v>
      </c>
      <c r="G388" t="s">
        <v>113</v>
      </c>
      <c r="H388" t="s">
        <v>2846</v>
      </c>
      <c r="I388" t="s">
        <v>22</v>
      </c>
      <c r="J388" t="s">
        <v>2142</v>
      </c>
      <c r="K388" s="4" t="s">
        <v>2808</v>
      </c>
      <c r="L388" s="1" t="s">
        <v>24</v>
      </c>
      <c r="M388" s="1" t="s">
        <v>24</v>
      </c>
      <c r="N388" s="7" t="e">
        <f>YEAR(L388)</f>
        <v>#VALUE!</v>
      </c>
      <c r="O388" t="str">
        <f>TEXT(L388,"mmmm")</f>
        <v/>
      </c>
      <c r="P388" t="s">
        <v>24</v>
      </c>
      <c r="Q388" t="s">
        <v>24</v>
      </c>
      <c r="S388" t="s">
        <v>24</v>
      </c>
      <c r="T388" t="s">
        <v>24</v>
      </c>
      <c r="U388" t="s">
        <v>265</v>
      </c>
      <c r="V388">
        <f>SUM(Eden___Team_1_LeadSheet__Master__11bb1ecc56d3816aa547eb02f2f7caea[[#This Row],[Employee Size]],Eden___Team_1_LeadSheet__Master__11bb1ecc56d3816aa547eb02f2f7caea[[#This Row],[Targeted Lives (depentands) ]])</f>
        <v>0</v>
      </c>
      <c r="X388" t="s">
        <v>25</v>
      </c>
    </row>
    <row r="389" spans="1:24" x14ac:dyDescent="0.25">
      <c r="A389" t="s">
        <v>2157</v>
      </c>
      <c r="B389" t="s">
        <v>24</v>
      </c>
      <c r="C389" t="s">
        <v>28</v>
      </c>
      <c r="D389" s="6"/>
      <c r="E389" t="s">
        <v>24</v>
      </c>
      <c r="F389" t="s">
        <v>24</v>
      </c>
      <c r="G389" t="s">
        <v>113</v>
      </c>
      <c r="H389" t="s">
        <v>2846</v>
      </c>
      <c r="I389" t="s">
        <v>22</v>
      </c>
      <c r="J389" t="s">
        <v>2142</v>
      </c>
      <c r="K389" s="4" t="s">
        <v>2808</v>
      </c>
      <c r="L389" s="1" t="s">
        <v>24</v>
      </c>
      <c r="M389" s="1" t="s">
        <v>24</v>
      </c>
      <c r="N389" s="7" t="e">
        <f>YEAR(L389)</f>
        <v>#VALUE!</v>
      </c>
      <c r="O389" t="str">
        <f>TEXT(L389,"mmmm")</f>
        <v/>
      </c>
      <c r="P389" t="s">
        <v>24</v>
      </c>
      <c r="Q389" t="s">
        <v>24</v>
      </c>
      <c r="S389" t="s">
        <v>24</v>
      </c>
      <c r="T389" t="s">
        <v>24</v>
      </c>
      <c r="U389" t="s">
        <v>290</v>
      </c>
      <c r="V389">
        <f>SUM(Eden___Team_1_LeadSheet__Master__11bb1ecc56d3816aa547eb02f2f7caea[[#This Row],[Employee Size]],Eden___Team_1_LeadSheet__Master__11bb1ecc56d3816aa547eb02f2f7caea[[#This Row],[Targeted Lives (depentands) ]])</f>
        <v>0</v>
      </c>
      <c r="X389" t="s">
        <v>25</v>
      </c>
    </row>
    <row r="390" spans="1:24" x14ac:dyDescent="0.25">
      <c r="A390" t="s">
        <v>2140</v>
      </c>
      <c r="B390" t="s">
        <v>24</v>
      </c>
      <c r="C390" t="s">
        <v>28</v>
      </c>
      <c r="D390" s="6"/>
      <c r="E390" t="s">
        <v>24</v>
      </c>
      <c r="F390" t="s">
        <v>2141</v>
      </c>
      <c r="G390" t="s">
        <v>113</v>
      </c>
      <c r="H390" t="s">
        <v>2846</v>
      </c>
      <c r="I390" t="s">
        <v>22</v>
      </c>
      <c r="J390" t="s">
        <v>2142</v>
      </c>
      <c r="K390" s="4" t="s">
        <v>2808</v>
      </c>
      <c r="L390" s="1" t="s">
        <v>24</v>
      </c>
      <c r="M390" s="1" t="s">
        <v>24</v>
      </c>
      <c r="N390" s="7" t="e">
        <f>YEAR(L390)</f>
        <v>#VALUE!</v>
      </c>
      <c r="O390" t="str">
        <f>TEXT(L390,"mmmm")</f>
        <v/>
      </c>
      <c r="P390" t="s">
        <v>24</v>
      </c>
      <c r="Q390" t="s">
        <v>24</v>
      </c>
      <c r="S390" t="s">
        <v>24</v>
      </c>
      <c r="T390" t="s">
        <v>24</v>
      </c>
      <c r="U390" t="s">
        <v>2143</v>
      </c>
      <c r="V390">
        <f>SUM(Eden___Team_1_LeadSheet__Master__11bb1ecc56d3816aa547eb02f2f7caea[[#This Row],[Employee Size]],Eden___Team_1_LeadSheet__Master__11bb1ecc56d3816aa547eb02f2f7caea[[#This Row],[Targeted Lives (depentands) ]])</f>
        <v>0</v>
      </c>
      <c r="X390" t="s">
        <v>24</v>
      </c>
    </row>
    <row r="391" spans="1:24" x14ac:dyDescent="0.25">
      <c r="A391" t="s">
        <v>2145</v>
      </c>
      <c r="B391" t="s">
        <v>24</v>
      </c>
      <c r="C391" t="s">
        <v>28</v>
      </c>
      <c r="D391" s="6"/>
      <c r="E391" t="s">
        <v>24</v>
      </c>
      <c r="F391" t="s">
        <v>24</v>
      </c>
      <c r="G391" t="s">
        <v>113</v>
      </c>
      <c r="H391" t="s">
        <v>2846</v>
      </c>
      <c r="I391" t="s">
        <v>22</v>
      </c>
      <c r="J391" t="s">
        <v>2142</v>
      </c>
      <c r="K391" s="4" t="s">
        <v>2808</v>
      </c>
      <c r="L391" s="1" t="s">
        <v>24</v>
      </c>
      <c r="M391" s="1" t="s">
        <v>24</v>
      </c>
      <c r="N391" s="7" t="e">
        <f>YEAR(L391)</f>
        <v>#VALUE!</v>
      </c>
      <c r="O391" t="str">
        <f>TEXT(L391,"mmmm")</f>
        <v/>
      </c>
      <c r="P391" t="s">
        <v>24</v>
      </c>
      <c r="Q391" t="s">
        <v>24</v>
      </c>
      <c r="S391" t="s">
        <v>24</v>
      </c>
      <c r="T391" t="s">
        <v>24</v>
      </c>
      <c r="U391" t="s">
        <v>224</v>
      </c>
      <c r="V391">
        <f>SUM(Eden___Team_1_LeadSheet__Master__11bb1ecc56d3816aa547eb02f2f7caea[[#This Row],[Employee Size]],Eden___Team_1_LeadSheet__Master__11bb1ecc56d3816aa547eb02f2f7caea[[#This Row],[Targeted Lives (depentands) ]])</f>
        <v>0</v>
      </c>
      <c r="X391" t="s">
        <v>25</v>
      </c>
    </row>
    <row r="392" spans="1:24" x14ac:dyDescent="0.25">
      <c r="A392" t="s">
        <v>2158</v>
      </c>
      <c r="B392" t="s">
        <v>24</v>
      </c>
      <c r="C392" t="s">
        <v>42</v>
      </c>
      <c r="D392" s="6"/>
      <c r="E392" t="s">
        <v>83</v>
      </c>
      <c r="F392" t="s">
        <v>24</v>
      </c>
      <c r="G392" t="s">
        <v>113</v>
      </c>
      <c r="H392" t="s">
        <v>2846</v>
      </c>
      <c r="I392" t="s">
        <v>22</v>
      </c>
      <c r="J392" t="s">
        <v>2142</v>
      </c>
      <c r="K392" s="4" t="s">
        <v>2808</v>
      </c>
      <c r="L392" s="1" t="s">
        <v>24</v>
      </c>
      <c r="M392" s="1" t="s">
        <v>24</v>
      </c>
      <c r="N392" s="7" t="e">
        <f>YEAR(L392)</f>
        <v>#VALUE!</v>
      </c>
      <c r="O392" t="str">
        <f>TEXT(L392,"mmmm")</f>
        <v/>
      </c>
      <c r="P392" t="s">
        <v>24</v>
      </c>
      <c r="Q392" t="s">
        <v>24</v>
      </c>
      <c r="R392">
        <v>1</v>
      </c>
      <c r="S392" t="s">
        <v>24</v>
      </c>
      <c r="T392" t="s">
        <v>24</v>
      </c>
      <c r="U392" t="s">
        <v>656</v>
      </c>
      <c r="V392">
        <f>SUM(Eden___Team_1_LeadSheet__Master__11bb1ecc56d3816aa547eb02f2f7caea[[#This Row],[Employee Size]],Eden___Team_1_LeadSheet__Master__11bb1ecc56d3816aa547eb02f2f7caea[[#This Row],[Targeted Lives (depentands) ]])</f>
        <v>1</v>
      </c>
      <c r="X392" t="s">
        <v>25</v>
      </c>
    </row>
    <row r="393" spans="1:24" x14ac:dyDescent="0.25">
      <c r="A393" t="s">
        <v>2102</v>
      </c>
      <c r="B393" t="s">
        <v>24</v>
      </c>
      <c r="C393" t="s">
        <v>18</v>
      </c>
      <c r="D393" s="6">
        <v>100000000</v>
      </c>
      <c r="E393" t="s">
        <v>287</v>
      </c>
      <c r="F393" t="s">
        <v>24</v>
      </c>
      <c r="G393" t="s">
        <v>113</v>
      </c>
      <c r="H393" t="s">
        <v>2846</v>
      </c>
      <c r="I393" t="s">
        <v>22</v>
      </c>
      <c r="J393" t="s">
        <v>1769</v>
      </c>
      <c r="K393" s="4" t="s">
        <v>2804</v>
      </c>
      <c r="L393" s="1" t="s">
        <v>24</v>
      </c>
      <c r="M393" s="1" t="s">
        <v>24</v>
      </c>
      <c r="N393" s="7" t="e">
        <f>YEAR(L393)</f>
        <v>#VALUE!</v>
      </c>
      <c r="O393" t="str">
        <f>TEXT(L393,"mmmm")</f>
        <v/>
      </c>
      <c r="P393" t="s">
        <v>24</v>
      </c>
      <c r="Q393" t="s">
        <v>24</v>
      </c>
      <c r="R393">
        <v>80</v>
      </c>
      <c r="S393" t="s">
        <v>24</v>
      </c>
      <c r="T393" t="s">
        <v>48</v>
      </c>
      <c r="U393" t="s">
        <v>2103</v>
      </c>
      <c r="V393">
        <f>SUM(Eden___Team_1_LeadSheet__Master__11bb1ecc56d3816aa547eb02f2f7caea[[#This Row],[Employee Size]],Eden___Team_1_LeadSheet__Master__11bb1ecc56d3816aa547eb02f2f7caea[[#This Row],[Targeted Lives (depentands) ]])</f>
        <v>320</v>
      </c>
      <c r="W393">
        <v>240</v>
      </c>
      <c r="X393" t="s">
        <v>24</v>
      </c>
    </row>
    <row r="394" spans="1:24" x14ac:dyDescent="0.25">
      <c r="A394" t="s">
        <v>2069</v>
      </c>
      <c r="B394" t="s">
        <v>27</v>
      </c>
      <c r="C394" t="s">
        <v>18</v>
      </c>
      <c r="D394" s="6">
        <v>190000000</v>
      </c>
      <c r="E394" t="s">
        <v>447</v>
      </c>
      <c r="F394" t="s">
        <v>24</v>
      </c>
      <c r="G394" t="s">
        <v>113</v>
      </c>
      <c r="H394" t="s">
        <v>2846</v>
      </c>
      <c r="I394" t="s">
        <v>22</v>
      </c>
      <c r="J394" t="s">
        <v>1769</v>
      </c>
      <c r="K394" s="4" t="s">
        <v>2804</v>
      </c>
      <c r="L394" s="1" t="s">
        <v>24</v>
      </c>
      <c r="M394" s="1" t="s">
        <v>276</v>
      </c>
      <c r="N394" s="7" t="e">
        <f>YEAR(L394)</f>
        <v>#VALUE!</v>
      </c>
      <c r="O394" t="str">
        <f>TEXT(L394,"mmmm")</f>
        <v/>
      </c>
      <c r="P394" t="s">
        <v>47</v>
      </c>
      <c r="Q394" t="s">
        <v>24</v>
      </c>
      <c r="S394" t="s">
        <v>24</v>
      </c>
      <c r="T394" t="s">
        <v>48</v>
      </c>
      <c r="U394" t="s">
        <v>276</v>
      </c>
      <c r="V394">
        <f>SUM(Eden___Team_1_LeadSheet__Master__11bb1ecc56d3816aa547eb02f2f7caea[[#This Row],[Employee Size]],Eden___Team_1_LeadSheet__Master__11bb1ecc56d3816aa547eb02f2f7caea[[#This Row],[Targeted Lives (depentands) ]])</f>
        <v>0</v>
      </c>
      <c r="X394" t="s">
        <v>2070</v>
      </c>
    </row>
    <row r="395" spans="1:24" x14ac:dyDescent="0.25">
      <c r="A395" t="s">
        <v>1813</v>
      </c>
      <c r="B395" t="s">
        <v>17</v>
      </c>
      <c r="C395" t="s">
        <v>208</v>
      </c>
      <c r="D395" s="6">
        <v>526400460</v>
      </c>
      <c r="E395" t="s">
        <v>19</v>
      </c>
      <c r="F395" t="s">
        <v>24</v>
      </c>
      <c r="G395" t="s">
        <v>113</v>
      </c>
      <c r="H395" t="s">
        <v>2846</v>
      </c>
      <c r="I395" t="s">
        <v>22</v>
      </c>
      <c r="J395" t="s">
        <v>1769</v>
      </c>
      <c r="K395" s="4" t="s">
        <v>2804</v>
      </c>
      <c r="L395" s="1" t="s">
        <v>24</v>
      </c>
      <c r="M395" s="1" t="s">
        <v>587</v>
      </c>
      <c r="N395" s="7" t="e">
        <f>YEAR(L395)</f>
        <v>#VALUE!</v>
      </c>
      <c r="O395" t="str">
        <f>TEXT(L395,"mmmm")</f>
        <v/>
      </c>
      <c r="P395" t="s">
        <v>24</v>
      </c>
      <c r="Q395" t="s">
        <v>223</v>
      </c>
      <c r="R395">
        <v>1200</v>
      </c>
      <c r="S395" t="s">
        <v>223</v>
      </c>
      <c r="T395" t="s">
        <v>24</v>
      </c>
      <c r="U395" t="s">
        <v>1814</v>
      </c>
      <c r="V395">
        <f>SUM(Eden___Team_1_LeadSheet__Master__11bb1ecc56d3816aa547eb02f2f7caea[[#This Row],[Employee Size]],Eden___Team_1_LeadSheet__Master__11bb1ecc56d3816aa547eb02f2f7caea[[#This Row],[Targeted Lives (depentands) ]])</f>
        <v>1200</v>
      </c>
      <c r="X395" t="s">
        <v>25</v>
      </c>
    </row>
    <row r="396" spans="1:24" x14ac:dyDescent="0.25">
      <c r="A396" t="s">
        <v>1721</v>
      </c>
      <c r="B396" t="s">
        <v>17</v>
      </c>
      <c r="C396" t="s">
        <v>24</v>
      </c>
      <c r="D396" s="6"/>
      <c r="E396" t="s">
        <v>24</v>
      </c>
      <c r="F396" t="s">
        <v>24</v>
      </c>
      <c r="G396" t="s">
        <v>113</v>
      </c>
      <c r="H396" t="s">
        <v>2846</v>
      </c>
      <c r="I396" t="s">
        <v>22</v>
      </c>
      <c r="J396" t="s">
        <v>1679</v>
      </c>
      <c r="K396" s="4" t="s">
        <v>2804</v>
      </c>
      <c r="L396" s="1" t="s">
        <v>24</v>
      </c>
      <c r="M396" s="1" t="s">
        <v>24</v>
      </c>
      <c r="N396" s="7" t="e">
        <f>YEAR(L396)</f>
        <v>#VALUE!</v>
      </c>
      <c r="O396" t="str">
        <f>TEXT(L396,"mmmm")</f>
        <v/>
      </c>
      <c r="P396" t="s">
        <v>24</v>
      </c>
      <c r="Q396" t="s">
        <v>24</v>
      </c>
      <c r="S396" t="s">
        <v>24</v>
      </c>
      <c r="T396" t="s">
        <v>24</v>
      </c>
      <c r="U396" t="s">
        <v>24</v>
      </c>
      <c r="V396">
        <f>SUM(Eden___Team_1_LeadSheet__Master__11bb1ecc56d3816aa547eb02f2f7caea[[#This Row],[Employee Size]],Eden___Team_1_LeadSheet__Master__11bb1ecc56d3816aa547eb02f2f7caea[[#This Row],[Targeted Lives (depentands) ]])</f>
        <v>0</v>
      </c>
      <c r="X396" t="s">
        <v>24</v>
      </c>
    </row>
    <row r="397" spans="1:24" x14ac:dyDescent="0.25">
      <c r="A397" t="s">
        <v>1744</v>
      </c>
      <c r="B397" t="s">
        <v>17</v>
      </c>
      <c r="C397" t="s">
        <v>24</v>
      </c>
      <c r="D397" s="6"/>
      <c r="E397" t="s">
        <v>24</v>
      </c>
      <c r="F397" t="s">
        <v>24</v>
      </c>
      <c r="G397" t="s">
        <v>113</v>
      </c>
      <c r="H397" t="s">
        <v>2846</v>
      </c>
      <c r="I397" t="s">
        <v>22</v>
      </c>
      <c r="J397" t="s">
        <v>1679</v>
      </c>
      <c r="K397" s="4" t="s">
        <v>2804</v>
      </c>
      <c r="L397" s="1" t="s">
        <v>24</v>
      </c>
      <c r="M397" s="1" t="s">
        <v>24</v>
      </c>
      <c r="N397" s="7" t="e">
        <f>YEAR(L397)</f>
        <v>#VALUE!</v>
      </c>
      <c r="O397" t="str">
        <f>TEXT(L397,"mmmm")</f>
        <v/>
      </c>
      <c r="P397" t="s">
        <v>24</v>
      </c>
      <c r="Q397" t="s">
        <v>24</v>
      </c>
      <c r="S397" t="s">
        <v>24</v>
      </c>
      <c r="T397" t="s">
        <v>24</v>
      </c>
      <c r="U397" t="s">
        <v>24</v>
      </c>
      <c r="V397">
        <f>SUM(Eden___Team_1_LeadSheet__Master__11bb1ecc56d3816aa547eb02f2f7caea[[#This Row],[Employee Size]],Eden___Team_1_LeadSheet__Master__11bb1ecc56d3816aa547eb02f2f7caea[[#This Row],[Targeted Lives (depentands) ]])</f>
        <v>0</v>
      </c>
      <c r="X397" t="s">
        <v>24</v>
      </c>
    </row>
    <row r="398" spans="1:24" x14ac:dyDescent="0.25">
      <c r="A398" t="s">
        <v>1739</v>
      </c>
      <c r="B398" t="s">
        <v>17</v>
      </c>
      <c r="C398" t="s">
        <v>18</v>
      </c>
      <c r="D398" s="6">
        <v>153000000</v>
      </c>
      <c r="E398" t="s">
        <v>1740</v>
      </c>
      <c r="F398" t="s">
        <v>24</v>
      </c>
      <c r="G398" t="s">
        <v>113</v>
      </c>
      <c r="H398" t="s">
        <v>2846</v>
      </c>
      <c r="I398" t="s">
        <v>22</v>
      </c>
      <c r="J398" t="s">
        <v>1679</v>
      </c>
      <c r="K398" s="4" t="s">
        <v>2804</v>
      </c>
      <c r="L398" s="1" t="s">
        <v>24</v>
      </c>
      <c r="M398" s="1" t="s">
        <v>24</v>
      </c>
      <c r="N398" s="7" t="e">
        <f>YEAR(L398)</f>
        <v>#VALUE!</v>
      </c>
      <c r="O398" t="str">
        <f>TEXT(L398,"mmmm")</f>
        <v/>
      </c>
      <c r="P398" t="s">
        <v>24</v>
      </c>
      <c r="Q398" t="s">
        <v>24</v>
      </c>
      <c r="S398" t="s">
        <v>24</v>
      </c>
      <c r="T398" t="s">
        <v>24</v>
      </c>
      <c r="U398" t="s">
        <v>24</v>
      </c>
      <c r="V398">
        <f>SUM(Eden___Team_1_LeadSheet__Master__11bb1ecc56d3816aa547eb02f2f7caea[[#This Row],[Employee Size]],Eden___Team_1_LeadSheet__Master__11bb1ecc56d3816aa547eb02f2f7caea[[#This Row],[Targeted Lives (depentands) ]])</f>
        <v>0</v>
      </c>
      <c r="X398" t="s">
        <v>1741</v>
      </c>
    </row>
    <row r="399" spans="1:24" x14ac:dyDescent="0.25">
      <c r="A399" t="s">
        <v>1694</v>
      </c>
      <c r="B399" t="s">
        <v>17</v>
      </c>
      <c r="C399" t="s">
        <v>18</v>
      </c>
      <c r="D399" s="6">
        <v>162514486</v>
      </c>
      <c r="E399" t="s">
        <v>489</v>
      </c>
      <c r="F399" t="s">
        <v>24</v>
      </c>
      <c r="G399" t="s">
        <v>113</v>
      </c>
      <c r="H399" t="s">
        <v>2846</v>
      </c>
      <c r="I399" t="s">
        <v>22</v>
      </c>
      <c r="J399" t="s">
        <v>1679</v>
      </c>
      <c r="K399" s="4" t="s">
        <v>2804</v>
      </c>
      <c r="L399" s="1" t="s">
        <v>24</v>
      </c>
      <c r="M399" s="1" t="s">
        <v>24</v>
      </c>
      <c r="N399" s="7" t="e">
        <f>YEAR(L399)</f>
        <v>#VALUE!</v>
      </c>
      <c r="O399" t="str">
        <f>TEXT(L399,"mmmm")</f>
        <v/>
      </c>
      <c r="P399" t="s">
        <v>24</v>
      </c>
      <c r="Q399" t="s">
        <v>24</v>
      </c>
      <c r="S399" t="s">
        <v>24</v>
      </c>
      <c r="T399" t="s">
        <v>24</v>
      </c>
      <c r="U399" t="s">
        <v>24</v>
      </c>
      <c r="V399">
        <f>SUM(Eden___Team_1_LeadSheet__Master__11bb1ecc56d3816aa547eb02f2f7caea[[#This Row],[Employee Size]],Eden___Team_1_LeadSheet__Master__11bb1ecc56d3816aa547eb02f2f7caea[[#This Row],[Targeted Lives (depentands) ]])</f>
        <v>0</v>
      </c>
      <c r="X399" t="s">
        <v>24</v>
      </c>
    </row>
    <row r="400" spans="1:24" x14ac:dyDescent="0.25">
      <c r="A400" t="s">
        <v>1720</v>
      </c>
      <c r="B400" t="s">
        <v>17</v>
      </c>
      <c r="C400" t="s">
        <v>18</v>
      </c>
      <c r="D400" s="6">
        <v>171411750</v>
      </c>
      <c r="E400" t="s">
        <v>24</v>
      </c>
      <c r="F400" t="s">
        <v>24</v>
      </c>
      <c r="G400" t="s">
        <v>113</v>
      </c>
      <c r="H400" t="s">
        <v>2846</v>
      </c>
      <c r="I400" t="s">
        <v>22</v>
      </c>
      <c r="J400" t="s">
        <v>1679</v>
      </c>
      <c r="K400" s="4" t="s">
        <v>2804</v>
      </c>
      <c r="L400" s="1" t="s">
        <v>24</v>
      </c>
      <c r="M400" s="1" t="s">
        <v>24</v>
      </c>
      <c r="N400" s="7" t="e">
        <f>YEAR(L400)</f>
        <v>#VALUE!</v>
      </c>
      <c r="O400" t="str">
        <f>TEXT(L400,"mmmm")</f>
        <v/>
      </c>
      <c r="P400" t="s">
        <v>24</v>
      </c>
      <c r="Q400" t="s">
        <v>24</v>
      </c>
      <c r="S400" t="s">
        <v>24</v>
      </c>
      <c r="T400" t="s">
        <v>24</v>
      </c>
      <c r="U400" t="s">
        <v>24</v>
      </c>
      <c r="V400">
        <f>SUM(Eden___Team_1_LeadSheet__Master__11bb1ecc56d3816aa547eb02f2f7caea[[#This Row],[Employee Size]],Eden___Team_1_LeadSheet__Master__11bb1ecc56d3816aa547eb02f2f7caea[[#This Row],[Targeted Lives (depentands) ]])</f>
        <v>0</v>
      </c>
      <c r="X400" t="s">
        <v>24</v>
      </c>
    </row>
    <row r="401" spans="1:24" x14ac:dyDescent="0.25">
      <c r="A401" t="s">
        <v>1738</v>
      </c>
      <c r="B401" t="s">
        <v>17</v>
      </c>
      <c r="C401" t="s">
        <v>18</v>
      </c>
      <c r="D401" s="6">
        <v>131575265</v>
      </c>
      <c r="E401" t="s">
        <v>251</v>
      </c>
      <c r="F401" t="s">
        <v>24</v>
      </c>
      <c r="G401" t="s">
        <v>113</v>
      </c>
      <c r="H401" t="s">
        <v>2846</v>
      </c>
      <c r="I401" t="s">
        <v>22</v>
      </c>
      <c r="J401" t="s">
        <v>1679</v>
      </c>
      <c r="K401" s="4" t="s">
        <v>2804</v>
      </c>
      <c r="L401" s="1" t="s">
        <v>24</v>
      </c>
      <c r="M401" s="1" t="s">
        <v>24</v>
      </c>
      <c r="N401" s="7" t="e">
        <f>YEAR(L401)</f>
        <v>#VALUE!</v>
      </c>
      <c r="O401" t="str">
        <f>TEXT(L401,"mmmm")</f>
        <v/>
      </c>
      <c r="P401" t="s">
        <v>24</v>
      </c>
      <c r="Q401" t="s">
        <v>24</v>
      </c>
      <c r="S401" t="s">
        <v>24</v>
      </c>
      <c r="T401" t="s">
        <v>24</v>
      </c>
      <c r="U401" t="s">
        <v>24</v>
      </c>
      <c r="V401">
        <f>SUM(Eden___Team_1_LeadSheet__Master__11bb1ecc56d3816aa547eb02f2f7caea[[#This Row],[Employee Size]],Eden___Team_1_LeadSheet__Master__11bb1ecc56d3816aa547eb02f2f7caea[[#This Row],[Targeted Lives (depentands) ]])</f>
        <v>0</v>
      </c>
      <c r="X401" t="s">
        <v>25</v>
      </c>
    </row>
    <row r="402" spans="1:24" x14ac:dyDescent="0.25">
      <c r="A402" t="s">
        <v>1751</v>
      </c>
      <c r="B402" t="s">
        <v>17</v>
      </c>
      <c r="C402" t="s">
        <v>18</v>
      </c>
      <c r="D402" s="6">
        <v>141460000</v>
      </c>
      <c r="E402" t="s">
        <v>36</v>
      </c>
      <c r="F402" t="s">
        <v>24</v>
      </c>
      <c r="G402" t="s">
        <v>113</v>
      </c>
      <c r="H402" t="s">
        <v>2846</v>
      </c>
      <c r="I402" t="s">
        <v>22</v>
      </c>
      <c r="J402" t="s">
        <v>1679</v>
      </c>
      <c r="K402" s="4" t="s">
        <v>2804</v>
      </c>
      <c r="L402" s="1" t="s">
        <v>24</v>
      </c>
      <c r="M402" s="1" t="s">
        <v>24</v>
      </c>
      <c r="N402" s="7" t="e">
        <f>YEAR(L402)</f>
        <v>#VALUE!</v>
      </c>
      <c r="O402" t="str">
        <f>TEXT(L402,"mmmm")</f>
        <v/>
      </c>
      <c r="P402" t="s">
        <v>24</v>
      </c>
      <c r="Q402" t="s">
        <v>1103</v>
      </c>
      <c r="S402" t="s">
        <v>10</v>
      </c>
      <c r="T402" t="s">
        <v>48</v>
      </c>
      <c r="U402" t="s">
        <v>24</v>
      </c>
      <c r="V402">
        <f>SUM(Eden___Team_1_LeadSheet__Master__11bb1ecc56d3816aa547eb02f2f7caea[[#This Row],[Employee Size]],Eden___Team_1_LeadSheet__Master__11bb1ecc56d3816aa547eb02f2f7caea[[#This Row],[Targeted Lives (depentands) ]])</f>
        <v>0</v>
      </c>
      <c r="X402" t="s">
        <v>24</v>
      </c>
    </row>
    <row r="403" spans="1:24" x14ac:dyDescent="0.25">
      <c r="A403" t="s">
        <v>1689</v>
      </c>
      <c r="B403" t="s">
        <v>17</v>
      </c>
      <c r="C403" t="s">
        <v>18</v>
      </c>
      <c r="D403" s="6">
        <v>112817685</v>
      </c>
      <c r="E403" t="s">
        <v>24</v>
      </c>
      <c r="F403" t="s">
        <v>24</v>
      </c>
      <c r="G403" t="s">
        <v>113</v>
      </c>
      <c r="H403" t="s">
        <v>2846</v>
      </c>
      <c r="I403" t="s">
        <v>22</v>
      </c>
      <c r="J403" t="s">
        <v>1679</v>
      </c>
      <c r="K403" s="4" t="s">
        <v>2804</v>
      </c>
      <c r="L403" s="1" t="s">
        <v>24</v>
      </c>
      <c r="M403" s="1" t="s">
        <v>24</v>
      </c>
      <c r="N403" s="7" t="e">
        <f>YEAR(L403)</f>
        <v>#VALUE!</v>
      </c>
      <c r="O403" t="str">
        <f>TEXT(L403,"mmmm")</f>
        <v/>
      </c>
      <c r="P403" t="s">
        <v>24</v>
      </c>
      <c r="Q403" t="s">
        <v>24</v>
      </c>
      <c r="S403" t="s">
        <v>24</v>
      </c>
      <c r="T403" t="s">
        <v>24</v>
      </c>
      <c r="U403" t="s">
        <v>24</v>
      </c>
      <c r="V403">
        <f>SUM(Eden___Team_1_LeadSheet__Master__11bb1ecc56d3816aa547eb02f2f7caea[[#This Row],[Employee Size]],Eden___Team_1_LeadSheet__Master__11bb1ecc56d3816aa547eb02f2f7caea[[#This Row],[Targeted Lives (depentands) ]])</f>
        <v>0</v>
      </c>
      <c r="X403" t="s">
        <v>25</v>
      </c>
    </row>
    <row r="404" spans="1:24" x14ac:dyDescent="0.25">
      <c r="A404" t="s">
        <v>1742</v>
      </c>
      <c r="B404" t="s">
        <v>17</v>
      </c>
      <c r="C404" t="s">
        <v>18</v>
      </c>
      <c r="D404" s="6">
        <v>107000000</v>
      </c>
      <c r="E404" t="s">
        <v>251</v>
      </c>
      <c r="F404" t="s">
        <v>24</v>
      </c>
      <c r="G404" t="s">
        <v>113</v>
      </c>
      <c r="H404" t="s">
        <v>2846</v>
      </c>
      <c r="I404" t="s">
        <v>22</v>
      </c>
      <c r="J404" t="s">
        <v>1679</v>
      </c>
      <c r="K404" s="4" t="s">
        <v>2804</v>
      </c>
      <c r="L404" s="1" t="s">
        <v>24</v>
      </c>
      <c r="M404" s="1" t="s">
        <v>24</v>
      </c>
      <c r="N404" s="7" t="e">
        <f>YEAR(L404)</f>
        <v>#VALUE!</v>
      </c>
      <c r="O404" t="str">
        <f>TEXT(L404,"mmmm")</f>
        <v/>
      </c>
      <c r="P404" t="s">
        <v>24</v>
      </c>
      <c r="Q404" t="s">
        <v>24</v>
      </c>
      <c r="S404" t="s">
        <v>24</v>
      </c>
      <c r="T404" t="s">
        <v>24</v>
      </c>
      <c r="U404" t="s">
        <v>24</v>
      </c>
      <c r="V404">
        <f>SUM(Eden___Team_1_LeadSheet__Master__11bb1ecc56d3816aa547eb02f2f7caea[[#This Row],[Employee Size]],Eden___Team_1_LeadSheet__Master__11bb1ecc56d3816aa547eb02f2f7caea[[#This Row],[Targeted Lives (depentands) ]])</f>
        <v>0</v>
      </c>
      <c r="X404" t="s">
        <v>1743</v>
      </c>
    </row>
    <row r="405" spans="1:24" x14ac:dyDescent="0.25">
      <c r="A405" t="s">
        <v>1731</v>
      </c>
      <c r="B405" t="s">
        <v>27</v>
      </c>
      <c r="C405" t="s">
        <v>18</v>
      </c>
      <c r="D405" s="6">
        <v>67760299</v>
      </c>
      <c r="E405" t="s">
        <v>701</v>
      </c>
      <c r="F405" t="s">
        <v>24</v>
      </c>
      <c r="G405" t="s">
        <v>113</v>
      </c>
      <c r="H405" t="s">
        <v>2846</v>
      </c>
      <c r="I405" t="s">
        <v>22</v>
      </c>
      <c r="J405" t="s">
        <v>1679</v>
      </c>
      <c r="K405" s="4" t="s">
        <v>2804</v>
      </c>
      <c r="L405" s="1" t="s">
        <v>24</v>
      </c>
      <c r="M405" s="1" t="s">
        <v>24</v>
      </c>
      <c r="N405" s="7" t="e">
        <f>YEAR(L405)</f>
        <v>#VALUE!</v>
      </c>
      <c r="O405" t="str">
        <f>TEXT(L405,"mmmm")</f>
        <v/>
      </c>
      <c r="P405" t="s">
        <v>24</v>
      </c>
      <c r="Q405" t="s">
        <v>10</v>
      </c>
      <c r="S405" t="s">
        <v>10</v>
      </c>
      <c r="T405" t="s">
        <v>48</v>
      </c>
      <c r="U405" t="s">
        <v>224</v>
      </c>
      <c r="V405">
        <f>SUM(Eden___Team_1_LeadSheet__Master__11bb1ecc56d3816aa547eb02f2f7caea[[#This Row],[Employee Size]],Eden___Team_1_LeadSheet__Master__11bb1ecc56d3816aa547eb02f2f7caea[[#This Row],[Targeted Lives (depentands) ]])</f>
        <v>0</v>
      </c>
      <c r="X405" t="s">
        <v>1732</v>
      </c>
    </row>
    <row r="406" spans="1:24" x14ac:dyDescent="0.25">
      <c r="A406" t="s">
        <v>1745</v>
      </c>
      <c r="B406" t="s">
        <v>17</v>
      </c>
      <c r="C406" t="s">
        <v>18</v>
      </c>
      <c r="D406" s="6">
        <v>142085279</v>
      </c>
      <c r="E406" t="s">
        <v>24</v>
      </c>
      <c r="F406" t="s">
        <v>24</v>
      </c>
      <c r="G406" t="s">
        <v>113</v>
      </c>
      <c r="H406" t="s">
        <v>2846</v>
      </c>
      <c r="I406" t="s">
        <v>22</v>
      </c>
      <c r="J406" t="s">
        <v>1679</v>
      </c>
      <c r="K406" s="4" t="s">
        <v>2804</v>
      </c>
      <c r="L406" s="1" t="s">
        <v>24</v>
      </c>
      <c r="M406" s="1" t="s">
        <v>24</v>
      </c>
      <c r="N406" s="7" t="e">
        <f>YEAR(L406)</f>
        <v>#VALUE!</v>
      </c>
      <c r="O406" t="str">
        <f>TEXT(L406,"mmmm")</f>
        <v/>
      </c>
      <c r="P406" t="s">
        <v>24</v>
      </c>
      <c r="Q406" t="s">
        <v>24</v>
      </c>
      <c r="S406" t="s">
        <v>24</v>
      </c>
      <c r="T406" t="s">
        <v>24</v>
      </c>
      <c r="U406" t="s">
        <v>24</v>
      </c>
      <c r="V406">
        <f>SUM(Eden___Team_1_LeadSheet__Master__11bb1ecc56d3816aa547eb02f2f7caea[[#This Row],[Employee Size]],Eden___Team_1_LeadSheet__Master__11bb1ecc56d3816aa547eb02f2f7caea[[#This Row],[Targeted Lives (depentands) ]])</f>
        <v>0</v>
      </c>
      <c r="X406" t="s">
        <v>25</v>
      </c>
    </row>
    <row r="407" spans="1:24" x14ac:dyDescent="0.25">
      <c r="A407" t="s">
        <v>1038</v>
      </c>
      <c r="B407" t="s">
        <v>17</v>
      </c>
      <c r="C407" t="s">
        <v>28</v>
      </c>
      <c r="D407" s="6">
        <v>39953597</v>
      </c>
      <c r="E407" t="s">
        <v>251</v>
      </c>
      <c r="F407" t="s">
        <v>24</v>
      </c>
      <c r="G407" t="s">
        <v>113</v>
      </c>
      <c r="H407" t="s">
        <v>2846</v>
      </c>
      <c r="I407" t="s">
        <v>22</v>
      </c>
      <c r="J407" t="s">
        <v>1679</v>
      </c>
      <c r="K407" s="4" t="s">
        <v>2804</v>
      </c>
      <c r="L407" s="1" t="s">
        <v>24</v>
      </c>
      <c r="M407" s="1" t="s">
        <v>24</v>
      </c>
      <c r="N407" s="7" t="e">
        <f>YEAR(L407)</f>
        <v>#VALUE!</v>
      </c>
      <c r="O407" t="str">
        <f>TEXT(L407,"mmmm")</f>
        <v/>
      </c>
      <c r="P407" t="s">
        <v>24</v>
      </c>
      <c r="Q407" t="s">
        <v>24</v>
      </c>
      <c r="S407" t="s">
        <v>24</v>
      </c>
      <c r="T407" t="s">
        <v>24</v>
      </c>
      <c r="U407" t="s">
        <v>24</v>
      </c>
      <c r="V407">
        <f>SUM(Eden___Team_1_LeadSheet__Master__11bb1ecc56d3816aa547eb02f2f7caea[[#This Row],[Employee Size]],Eden___Team_1_LeadSheet__Master__11bb1ecc56d3816aa547eb02f2f7caea[[#This Row],[Targeted Lives (depentands) ]])</f>
        <v>0</v>
      </c>
      <c r="X407" t="s">
        <v>25</v>
      </c>
    </row>
    <row r="408" spans="1:24" x14ac:dyDescent="0.25">
      <c r="A408" t="s">
        <v>1722</v>
      </c>
      <c r="B408" t="s">
        <v>17</v>
      </c>
      <c r="C408" t="s">
        <v>42</v>
      </c>
      <c r="D408" s="6">
        <v>78194821</v>
      </c>
      <c r="E408" t="s">
        <v>251</v>
      </c>
      <c r="F408" t="s">
        <v>24</v>
      </c>
      <c r="G408" t="s">
        <v>113</v>
      </c>
      <c r="H408" t="s">
        <v>2846</v>
      </c>
      <c r="I408" t="s">
        <v>22</v>
      </c>
      <c r="J408" t="s">
        <v>1679</v>
      </c>
      <c r="K408" s="4" t="s">
        <v>2804</v>
      </c>
      <c r="L408" s="1" t="s">
        <v>24</v>
      </c>
      <c r="M408" s="1" t="s">
        <v>24</v>
      </c>
      <c r="N408" s="7" t="e">
        <f>YEAR(L408)</f>
        <v>#VALUE!</v>
      </c>
      <c r="O408" t="str">
        <f>TEXT(L408,"mmmm")</f>
        <v/>
      </c>
      <c r="P408" t="s">
        <v>24</v>
      </c>
      <c r="Q408" t="s">
        <v>24</v>
      </c>
      <c r="S408" t="s">
        <v>24</v>
      </c>
      <c r="T408" t="s">
        <v>24</v>
      </c>
      <c r="U408" t="s">
        <v>24</v>
      </c>
      <c r="V408">
        <f>SUM(Eden___Team_1_LeadSheet__Master__11bb1ecc56d3816aa547eb02f2f7caea[[#This Row],[Employee Size]],Eden___Team_1_LeadSheet__Master__11bb1ecc56d3816aa547eb02f2f7caea[[#This Row],[Targeted Lives (depentands) ]])</f>
        <v>0</v>
      </c>
      <c r="X408" t="s">
        <v>1723</v>
      </c>
    </row>
    <row r="409" spans="1:24" x14ac:dyDescent="0.25">
      <c r="A409" t="s">
        <v>1692</v>
      </c>
      <c r="B409" t="s">
        <v>17</v>
      </c>
      <c r="C409" t="s">
        <v>42</v>
      </c>
      <c r="D409" s="6">
        <v>70200000</v>
      </c>
      <c r="E409" t="s">
        <v>36</v>
      </c>
      <c r="F409" t="s">
        <v>24</v>
      </c>
      <c r="G409" t="s">
        <v>113</v>
      </c>
      <c r="H409" t="s">
        <v>2846</v>
      </c>
      <c r="I409" t="s">
        <v>22</v>
      </c>
      <c r="J409" t="s">
        <v>1679</v>
      </c>
      <c r="K409" s="4" t="s">
        <v>2804</v>
      </c>
      <c r="L409" s="1" t="s">
        <v>24</v>
      </c>
      <c r="M409" s="1" t="s">
        <v>24</v>
      </c>
      <c r="N409" s="7" t="e">
        <f>YEAR(L409)</f>
        <v>#VALUE!</v>
      </c>
      <c r="O409" t="str">
        <f>TEXT(L409,"mmmm")</f>
        <v/>
      </c>
      <c r="P409" t="s">
        <v>24</v>
      </c>
      <c r="Q409" t="s">
        <v>1103</v>
      </c>
      <c r="S409" t="s">
        <v>10</v>
      </c>
      <c r="T409" t="s">
        <v>24</v>
      </c>
      <c r="U409" t="s">
        <v>290</v>
      </c>
      <c r="V409">
        <f>SUM(Eden___Team_1_LeadSheet__Master__11bb1ecc56d3816aa547eb02f2f7caea[[#This Row],[Employee Size]],Eden___Team_1_LeadSheet__Master__11bb1ecc56d3816aa547eb02f2f7caea[[#This Row],[Targeted Lives (depentands) ]])</f>
        <v>0</v>
      </c>
      <c r="X409" t="s">
        <v>25</v>
      </c>
    </row>
    <row r="410" spans="1:24" x14ac:dyDescent="0.25">
      <c r="A410" t="s">
        <v>1737</v>
      </c>
      <c r="B410" t="s">
        <v>17</v>
      </c>
      <c r="C410" t="s">
        <v>42</v>
      </c>
      <c r="D410" s="6">
        <v>54158330</v>
      </c>
      <c r="E410" t="s">
        <v>251</v>
      </c>
      <c r="F410" t="s">
        <v>24</v>
      </c>
      <c r="G410" t="s">
        <v>113</v>
      </c>
      <c r="H410" t="s">
        <v>2846</v>
      </c>
      <c r="I410" t="s">
        <v>22</v>
      </c>
      <c r="J410" t="s">
        <v>1679</v>
      </c>
      <c r="K410" s="4" t="s">
        <v>2804</v>
      </c>
      <c r="L410" s="1" t="s">
        <v>24</v>
      </c>
      <c r="M410" s="1" t="s">
        <v>24</v>
      </c>
      <c r="N410" s="7" t="e">
        <f>YEAR(L410)</f>
        <v>#VALUE!</v>
      </c>
      <c r="O410" t="str">
        <f>TEXT(L410,"mmmm")</f>
        <v/>
      </c>
      <c r="P410" t="s">
        <v>24</v>
      </c>
      <c r="Q410" t="s">
        <v>24</v>
      </c>
      <c r="S410" t="s">
        <v>24</v>
      </c>
      <c r="T410" t="s">
        <v>24</v>
      </c>
      <c r="U410" t="s">
        <v>24</v>
      </c>
      <c r="V410">
        <f>SUM(Eden___Team_1_LeadSheet__Master__11bb1ecc56d3816aa547eb02f2f7caea[[#This Row],[Employee Size]],Eden___Team_1_LeadSheet__Master__11bb1ecc56d3816aa547eb02f2f7caea[[#This Row],[Targeted Lives (depentands) ]])</f>
        <v>0</v>
      </c>
      <c r="X410" t="s">
        <v>25</v>
      </c>
    </row>
    <row r="411" spans="1:24" x14ac:dyDescent="0.25">
      <c r="A411" t="s">
        <v>1752</v>
      </c>
      <c r="B411" t="s">
        <v>27</v>
      </c>
      <c r="C411" t="s">
        <v>42</v>
      </c>
      <c r="D411" s="6">
        <v>42948875</v>
      </c>
      <c r="E411" t="s">
        <v>36</v>
      </c>
      <c r="F411" t="s">
        <v>24</v>
      </c>
      <c r="G411" t="s">
        <v>113</v>
      </c>
      <c r="H411" t="s">
        <v>2846</v>
      </c>
      <c r="I411" t="s">
        <v>22</v>
      </c>
      <c r="J411" t="s">
        <v>1679</v>
      </c>
      <c r="K411" s="4" t="s">
        <v>2804</v>
      </c>
      <c r="L411" s="1" t="s">
        <v>24</v>
      </c>
      <c r="M411" s="1" t="s">
        <v>24</v>
      </c>
      <c r="N411" s="7" t="e">
        <f>YEAR(L411)</f>
        <v>#VALUE!</v>
      </c>
      <c r="O411" t="str">
        <f>TEXT(L411,"mmmm")</f>
        <v/>
      </c>
      <c r="P411" t="s">
        <v>24</v>
      </c>
      <c r="Q411" t="s">
        <v>10</v>
      </c>
      <c r="S411" t="s">
        <v>10</v>
      </c>
      <c r="T411" t="s">
        <v>48</v>
      </c>
      <c r="U411" t="s">
        <v>656</v>
      </c>
      <c r="V411">
        <f>SUM(Eden___Team_1_LeadSheet__Master__11bb1ecc56d3816aa547eb02f2f7caea[[#This Row],[Employee Size]],Eden___Team_1_LeadSheet__Master__11bb1ecc56d3816aa547eb02f2f7caea[[#This Row],[Targeted Lives (depentands) ]])</f>
        <v>0</v>
      </c>
      <c r="X411" t="s">
        <v>25</v>
      </c>
    </row>
    <row r="412" spans="1:24" x14ac:dyDescent="0.25">
      <c r="A412" t="s">
        <v>1747</v>
      </c>
      <c r="B412" t="s">
        <v>17</v>
      </c>
      <c r="C412" t="s">
        <v>42</v>
      </c>
      <c r="D412" s="6">
        <v>57337643</v>
      </c>
      <c r="E412" t="s">
        <v>251</v>
      </c>
      <c r="F412" t="s">
        <v>24</v>
      </c>
      <c r="G412" t="s">
        <v>113</v>
      </c>
      <c r="H412" t="s">
        <v>2846</v>
      </c>
      <c r="I412" t="s">
        <v>22</v>
      </c>
      <c r="J412" t="s">
        <v>1679</v>
      </c>
      <c r="K412" s="4" t="s">
        <v>2804</v>
      </c>
      <c r="L412" s="1" t="s">
        <v>24</v>
      </c>
      <c r="M412" s="1" t="s">
        <v>24</v>
      </c>
      <c r="N412" s="7" t="e">
        <f>YEAR(L412)</f>
        <v>#VALUE!</v>
      </c>
      <c r="O412" t="str">
        <f>TEXT(L412,"mmmm")</f>
        <v/>
      </c>
      <c r="P412" t="s">
        <v>24</v>
      </c>
      <c r="Q412" t="s">
        <v>24</v>
      </c>
      <c r="S412" t="s">
        <v>24</v>
      </c>
      <c r="T412" t="s">
        <v>24</v>
      </c>
      <c r="U412" t="s">
        <v>24</v>
      </c>
      <c r="V412">
        <f>SUM(Eden___Team_1_LeadSheet__Master__11bb1ecc56d3816aa547eb02f2f7caea[[#This Row],[Employee Size]],Eden___Team_1_LeadSheet__Master__11bb1ecc56d3816aa547eb02f2f7caea[[#This Row],[Targeted Lives (depentands) ]])</f>
        <v>0</v>
      </c>
      <c r="X412" t="s">
        <v>25</v>
      </c>
    </row>
    <row r="413" spans="1:24" x14ac:dyDescent="0.25">
      <c r="A413" t="s">
        <v>1695</v>
      </c>
      <c r="B413" t="s">
        <v>17</v>
      </c>
      <c r="C413" t="s">
        <v>42</v>
      </c>
      <c r="D413" s="6">
        <v>48900000</v>
      </c>
      <c r="E413" t="s">
        <v>24</v>
      </c>
      <c r="F413" t="s">
        <v>24</v>
      </c>
      <c r="G413" t="s">
        <v>113</v>
      </c>
      <c r="H413" t="s">
        <v>2846</v>
      </c>
      <c r="I413" t="s">
        <v>22</v>
      </c>
      <c r="J413" t="s">
        <v>1679</v>
      </c>
      <c r="K413" s="4" t="s">
        <v>2804</v>
      </c>
      <c r="L413" s="1" t="s">
        <v>24</v>
      </c>
      <c r="M413" s="1" t="s">
        <v>24</v>
      </c>
      <c r="N413" s="7" t="e">
        <f>YEAR(L413)</f>
        <v>#VALUE!</v>
      </c>
      <c r="O413" t="str">
        <f>TEXT(L413,"mmmm")</f>
        <v/>
      </c>
      <c r="P413" t="s">
        <v>24</v>
      </c>
      <c r="Q413" t="s">
        <v>24</v>
      </c>
      <c r="S413" t="s">
        <v>24</v>
      </c>
      <c r="T413" t="s">
        <v>24</v>
      </c>
      <c r="U413" t="s">
        <v>24</v>
      </c>
      <c r="V413">
        <f>SUM(Eden___Team_1_LeadSheet__Master__11bb1ecc56d3816aa547eb02f2f7caea[[#This Row],[Employee Size]],Eden___Team_1_LeadSheet__Master__11bb1ecc56d3816aa547eb02f2f7caea[[#This Row],[Targeted Lives (depentands) ]])</f>
        <v>0</v>
      </c>
      <c r="X413" t="s">
        <v>25</v>
      </c>
    </row>
    <row r="414" spans="1:24" x14ac:dyDescent="0.25">
      <c r="A414" t="s">
        <v>1728</v>
      </c>
      <c r="B414" t="s">
        <v>17</v>
      </c>
      <c r="C414" t="s">
        <v>208</v>
      </c>
      <c r="D414" s="6">
        <v>709401683</v>
      </c>
      <c r="E414" t="s">
        <v>251</v>
      </c>
      <c r="F414" t="s">
        <v>24</v>
      </c>
      <c r="G414" t="s">
        <v>113</v>
      </c>
      <c r="H414" t="s">
        <v>2846</v>
      </c>
      <c r="I414" t="s">
        <v>22</v>
      </c>
      <c r="J414" t="s">
        <v>1679</v>
      </c>
      <c r="K414" s="4" t="s">
        <v>2804</v>
      </c>
      <c r="L414" s="1" t="s">
        <v>24</v>
      </c>
      <c r="M414" s="1" t="s">
        <v>24</v>
      </c>
      <c r="N414" s="7" t="e">
        <f>YEAR(L414)</f>
        <v>#VALUE!</v>
      </c>
      <c r="O414" t="str">
        <f>TEXT(L414,"mmmm")</f>
        <v/>
      </c>
      <c r="P414" t="s">
        <v>24</v>
      </c>
      <c r="Q414" t="s">
        <v>24</v>
      </c>
      <c r="S414" t="s">
        <v>24</v>
      </c>
      <c r="T414" t="s">
        <v>24</v>
      </c>
      <c r="U414" t="s">
        <v>24</v>
      </c>
      <c r="V414">
        <f>SUM(Eden___Team_1_LeadSheet__Master__11bb1ecc56d3816aa547eb02f2f7caea[[#This Row],[Employee Size]],Eden___Team_1_LeadSheet__Master__11bb1ecc56d3816aa547eb02f2f7caea[[#This Row],[Targeted Lives (depentands) ]])</f>
        <v>0</v>
      </c>
      <c r="X414" t="s">
        <v>24</v>
      </c>
    </row>
    <row r="415" spans="1:24" x14ac:dyDescent="0.25">
      <c r="A415" t="s">
        <v>1746</v>
      </c>
      <c r="B415" t="s">
        <v>17</v>
      </c>
      <c r="C415" t="s">
        <v>208</v>
      </c>
      <c r="D415" s="6">
        <v>667800000</v>
      </c>
      <c r="E415" t="s">
        <v>251</v>
      </c>
      <c r="F415" t="s">
        <v>24</v>
      </c>
      <c r="G415" t="s">
        <v>113</v>
      </c>
      <c r="H415" t="s">
        <v>2846</v>
      </c>
      <c r="I415" t="s">
        <v>22</v>
      </c>
      <c r="J415" t="s">
        <v>1679</v>
      </c>
      <c r="K415" s="4" t="s">
        <v>2804</v>
      </c>
      <c r="L415" s="1" t="s">
        <v>24</v>
      </c>
      <c r="M415" s="1" t="s">
        <v>24</v>
      </c>
      <c r="N415" s="7" t="e">
        <f>YEAR(L415)</f>
        <v>#VALUE!</v>
      </c>
      <c r="O415" t="str">
        <f>TEXT(L415,"mmmm")</f>
        <v/>
      </c>
      <c r="P415" t="s">
        <v>24</v>
      </c>
      <c r="Q415" t="s">
        <v>24</v>
      </c>
      <c r="S415" t="s">
        <v>24</v>
      </c>
      <c r="T415" t="s">
        <v>48</v>
      </c>
      <c r="U415" t="s">
        <v>24</v>
      </c>
      <c r="V415">
        <f>SUM(Eden___Team_1_LeadSheet__Master__11bb1ecc56d3816aa547eb02f2f7caea[[#This Row],[Employee Size]],Eden___Team_1_LeadSheet__Master__11bb1ecc56d3816aa547eb02f2f7caea[[#This Row],[Targeted Lives (depentands) ]])</f>
        <v>0</v>
      </c>
      <c r="X415" t="s">
        <v>24</v>
      </c>
    </row>
    <row r="416" spans="1:24" x14ac:dyDescent="0.25">
      <c r="A416" t="s">
        <v>1678</v>
      </c>
      <c r="B416" t="s">
        <v>17</v>
      </c>
      <c r="C416" t="s">
        <v>208</v>
      </c>
      <c r="D416" s="6">
        <v>231699357</v>
      </c>
      <c r="E416" t="s">
        <v>251</v>
      </c>
      <c r="F416" t="s">
        <v>24</v>
      </c>
      <c r="G416" t="s">
        <v>113</v>
      </c>
      <c r="H416" t="s">
        <v>2846</v>
      </c>
      <c r="I416" t="s">
        <v>22</v>
      </c>
      <c r="J416" t="s">
        <v>1679</v>
      </c>
      <c r="K416" s="4" t="s">
        <v>2804</v>
      </c>
      <c r="L416" s="1" t="s">
        <v>24</v>
      </c>
      <c r="M416" s="1" t="s">
        <v>24</v>
      </c>
      <c r="N416" s="7" t="e">
        <f>YEAR(L416)</f>
        <v>#VALUE!</v>
      </c>
      <c r="O416" t="str">
        <f>TEXT(L416,"mmmm")</f>
        <v/>
      </c>
      <c r="P416" t="s">
        <v>24</v>
      </c>
      <c r="Q416" t="s">
        <v>24</v>
      </c>
      <c r="S416" t="s">
        <v>24</v>
      </c>
      <c r="T416" t="s">
        <v>24</v>
      </c>
      <c r="U416" t="s">
        <v>24</v>
      </c>
      <c r="V416">
        <f>SUM(Eden___Team_1_LeadSheet__Master__11bb1ecc56d3816aa547eb02f2f7caea[[#This Row],[Employee Size]],Eden___Team_1_LeadSheet__Master__11bb1ecc56d3816aa547eb02f2f7caea[[#This Row],[Targeted Lives (depentands) ]])</f>
        <v>0</v>
      </c>
      <c r="X416" t="s">
        <v>24</v>
      </c>
    </row>
    <row r="417" spans="1:24" x14ac:dyDescent="0.25">
      <c r="A417" t="s">
        <v>1709</v>
      </c>
      <c r="B417" t="s">
        <v>17</v>
      </c>
      <c r="C417" t="s">
        <v>208</v>
      </c>
      <c r="D417" s="6">
        <v>357386750</v>
      </c>
      <c r="E417" t="s">
        <v>251</v>
      </c>
      <c r="F417" t="s">
        <v>24</v>
      </c>
      <c r="G417" t="s">
        <v>113</v>
      </c>
      <c r="H417" t="s">
        <v>2846</v>
      </c>
      <c r="I417" t="s">
        <v>22</v>
      </c>
      <c r="J417" t="s">
        <v>1679</v>
      </c>
      <c r="K417" s="4" t="s">
        <v>2804</v>
      </c>
      <c r="L417" s="1" t="s">
        <v>24</v>
      </c>
      <c r="M417" s="1" t="s">
        <v>24</v>
      </c>
      <c r="N417" s="7" t="e">
        <f>YEAR(L417)</f>
        <v>#VALUE!</v>
      </c>
      <c r="O417" t="str">
        <f>TEXT(L417,"mmmm")</f>
        <v/>
      </c>
      <c r="P417" t="s">
        <v>24</v>
      </c>
      <c r="Q417" t="s">
        <v>24</v>
      </c>
      <c r="S417" t="s">
        <v>24</v>
      </c>
      <c r="T417" t="s">
        <v>24</v>
      </c>
      <c r="U417" t="s">
        <v>24</v>
      </c>
      <c r="V417">
        <f>SUM(Eden___Team_1_LeadSheet__Master__11bb1ecc56d3816aa547eb02f2f7caea[[#This Row],[Employee Size]],Eden___Team_1_LeadSheet__Master__11bb1ecc56d3816aa547eb02f2f7caea[[#This Row],[Targeted Lives (depentands) ]])</f>
        <v>0</v>
      </c>
      <c r="X417" t="s">
        <v>24</v>
      </c>
    </row>
    <row r="418" spans="1:24" x14ac:dyDescent="0.25">
      <c r="A418" t="s">
        <v>1718</v>
      </c>
      <c r="B418" t="s">
        <v>27</v>
      </c>
      <c r="C418" t="s">
        <v>208</v>
      </c>
      <c r="D418" s="6">
        <v>291968873</v>
      </c>
      <c r="E418" t="s">
        <v>251</v>
      </c>
      <c r="F418" t="s">
        <v>24</v>
      </c>
      <c r="G418" t="s">
        <v>113</v>
      </c>
      <c r="H418" t="s">
        <v>2846</v>
      </c>
      <c r="I418" t="s">
        <v>22</v>
      </c>
      <c r="J418" t="s">
        <v>1679</v>
      </c>
      <c r="K418" s="4" t="s">
        <v>2804</v>
      </c>
      <c r="L418" s="1" t="s">
        <v>24</v>
      </c>
      <c r="M418" s="1" t="s">
        <v>1719</v>
      </c>
      <c r="N418" s="7" t="e">
        <f>YEAR(L418)</f>
        <v>#VALUE!</v>
      </c>
      <c r="O418" t="str">
        <f>TEXT(L418,"mmmm")</f>
        <v/>
      </c>
      <c r="P418" t="s">
        <v>24</v>
      </c>
      <c r="Q418" t="s">
        <v>2830</v>
      </c>
      <c r="S418" t="s">
        <v>10</v>
      </c>
      <c r="T418" t="s">
        <v>24</v>
      </c>
      <c r="U418" t="s">
        <v>276</v>
      </c>
      <c r="V418">
        <f>SUM(Eden___Team_1_LeadSheet__Master__11bb1ecc56d3816aa547eb02f2f7caea[[#This Row],[Employee Size]],Eden___Team_1_LeadSheet__Master__11bb1ecc56d3816aa547eb02f2f7caea[[#This Row],[Targeted Lives (depentands) ]])</f>
        <v>0</v>
      </c>
      <c r="X418" t="s">
        <v>25</v>
      </c>
    </row>
    <row r="419" spans="1:24" x14ac:dyDescent="0.25">
      <c r="A419" t="s">
        <v>1729</v>
      </c>
      <c r="B419" t="s">
        <v>17</v>
      </c>
      <c r="C419" t="s">
        <v>208</v>
      </c>
      <c r="D419" s="6">
        <v>974000000</v>
      </c>
      <c r="E419" t="s">
        <v>251</v>
      </c>
      <c r="F419" t="s">
        <v>24</v>
      </c>
      <c r="G419" t="s">
        <v>113</v>
      </c>
      <c r="H419" t="s">
        <v>2846</v>
      </c>
      <c r="I419" t="s">
        <v>180</v>
      </c>
      <c r="J419" t="s">
        <v>1679</v>
      </c>
      <c r="K419" s="4" t="s">
        <v>2804</v>
      </c>
      <c r="L419" s="1" t="s">
        <v>24</v>
      </c>
      <c r="M419" s="1" t="s">
        <v>24</v>
      </c>
      <c r="N419" s="7" t="e">
        <f>YEAR(L419)</f>
        <v>#VALUE!</v>
      </c>
      <c r="O419" t="str">
        <f>TEXT(L419,"mmmm")</f>
        <v/>
      </c>
      <c r="P419" t="s">
        <v>24</v>
      </c>
      <c r="Q419" t="s">
        <v>24</v>
      </c>
      <c r="S419" t="s">
        <v>24</v>
      </c>
      <c r="T419" t="s">
        <v>24</v>
      </c>
      <c r="U419" t="s">
        <v>24</v>
      </c>
      <c r="V419">
        <f>SUM(Eden___Team_1_LeadSheet__Master__11bb1ecc56d3816aa547eb02f2f7caea[[#This Row],[Employee Size]],Eden___Team_1_LeadSheet__Master__11bb1ecc56d3816aa547eb02f2f7caea[[#This Row],[Targeted Lives (depentands) ]])</f>
        <v>0</v>
      </c>
      <c r="X419" t="s">
        <v>24</v>
      </c>
    </row>
    <row r="420" spans="1:24" x14ac:dyDescent="0.25">
      <c r="A420" t="s">
        <v>1625</v>
      </c>
      <c r="B420" t="s">
        <v>27</v>
      </c>
      <c r="C420" t="s">
        <v>18</v>
      </c>
      <c r="D420" s="6">
        <v>98000000</v>
      </c>
      <c r="E420" t="s">
        <v>191</v>
      </c>
      <c r="F420" t="s">
        <v>24</v>
      </c>
      <c r="G420" t="s">
        <v>113</v>
      </c>
      <c r="H420" t="s">
        <v>2846</v>
      </c>
      <c r="I420" t="s">
        <v>22</v>
      </c>
      <c r="J420" t="s">
        <v>1607</v>
      </c>
      <c r="K420" s="4" t="s">
        <v>2804</v>
      </c>
      <c r="L420" s="1" t="s">
        <v>24</v>
      </c>
      <c r="M420" s="1" t="s">
        <v>24</v>
      </c>
      <c r="N420" s="7" t="e">
        <f>YEAR(L420)</f>
        <v>#VALUE!</v>
      </c>
      <c r="O420" t="str">
        <f>TEXT(L420,"mmmm")</f>
        <v/>
      </c>
      <c r="P420" t="s">
        <v>384</v>
      </c>
      <c r="Q420" t="s">
        <v>24</v>
      </c>
      <c r="S420" t="s">
        <v>24</v>
      </c>
      <c r="T420" t="s">
        <v>48</v>
      </c>
      <c r="U420" t="s">
        <v>74</v>
      </c>
      <c r="V420">
        <f>SUM(Eden___Team_1_LeadSheet__Master__11bb1ecc56d3816aa547eb02f2f7caea[[#This Row],[Employee Size]],Eden___Team_1_LeadSheet__Master__11bb1ecc56d3816aa547eb02f2f7caea[[#This Row],[Targeted Lives (depentands) ]])</f>
        <v>0</v>
      </c>
      <c r="X420" t="s">
        <v>25</v>
      </c>
    </row>
    <row r="421" spans="1:24" x14ac:dyDescent="0.25">
      <c r="A421" t="s">
        <v>1592</v>
      </c>
      <c r="B421" t="s">
        <v>17</v>
      </c>
      <c r="C421" t="s">
        <v>24</v>
      </c>
      <c r="D421" s="6">
        <v>9815</v>
      </c>
      <c r="E421" t="s">
        <v>669</v>
      </c>
      <c r="F421" t="s">
        <v>1592</v>
      </c>
      <c r="G421" t="s">
        <v>113</v>
      </c>
      <c r="H421" t="s">
        <v>2846</v>
      </c>
      <c r="I421" t="s">
        <v>24</v>
      </c>
      <c r="J421" t="s">
        <v>1582</v>
      </c>
      <c r="K421" s="10" t="s">
        <v>2842</v>
      </c>
      <c r="L421" s="1" t="s">
        <v>24</v>
      </c>
      <c r="M421" s="1" t="s">
        <v>24</v>
      </c>
      <c r="N421" s="7" t="e">
        <f>YEAR(L421)</f>
        <v>#VALUE!</v>
      </c>
      <c r="O421" t="str">
        <f>TEXT(L421,"mmmm")</f>
        <v/>
      </c>
      <c r="P421" t="s">
        <v>24</v>
      </c>
      <c r="Q421" t="s">
        <v>1103</v>
      </c>
      <c r="S421" t="s">
        <v>10</v>
      </c>
      <c r="T421" t="s">
        <v>24</v>
      </c>
      <c r="U421" t="s">
        <v>24</v>
      </c>
      <c r="V421">
        <f>SUM(Eden___Team_1_LeadSheet__Master__11bb1ecc56d3816aa547eb02f2f7caea[[#This Row],[Employee Size]],Eden___Team_1_LeadSheet__Master__11bb1ecc56d3816aa547eb02f2f7caea[[#This Row],[Targeted Lives (depentands) ]])</f>
        <v>0</v>
      </c>
      <c r="X421" t="s">
        <v>24</v>
      </c>
    </row>
    <row r="422" spans="1:24" x14ac:dyDescent="0.25">
      <c r="A422" t="s">
        <v>1574</v>
      </c>
      <c r="B422" t="s">
        <v>24</v>
      </c>
      <c r="C422" t="s">
        <v>28</v>
      </c>
      <c r="D422" s="6"/>
      <c r="E422" t="s">
        <v>24</v>
      </c>
      <c r="F422" t="s">
        <v>1575</v>
      </c>
      <c r="G422" t="s">
        <v>113</v>
      </c>
      <c r="H422" t="s">
        <v>2846</v>
      </c>
      <c r="I422" t="s">
        <v>22</v>
      </c>
      <c r="J422" t="s">
        <v>1576</v>
      </c>
      <c r="K422" s="10" t="s">
        <v>2842</v>
      </c>
      <c r="L422" s="1" t="s">
        <v>24</v>
      </c>
      <c r="M422" s="1" t="s">
        <v>24</v>
      </c>
      <c r="N422" s="7" t="e">
        <f>YEAR(L422)</f>
        <v>#VALUE!</v>
      </c>
      <c r="O422" t="str">
        <f>TEXT(L422,"mmmm")</f>
        <v/>
      </c>
      <c r="P422" t="s">
        <v>24</v>
      </c>
      <c r="Q422" t="s">
        <v>24</v>
      </c>
      <c r="R422">
        <v>1</v>
      </c>
      <c r="S422" t="s">
        <v>24</v>
      </c>
      <c r="T422" t="s">
        <v>1134</v>
      </c>
      <c r="U422" t="s">
        <v>24</v>
      </c>
      <c r="V422">
        <f>SUM(Eden___Team_1_LeadSheet__Master__11bb1ecc56d3816aa547eb02f2f7caea[[#This Row],[Employee Size]],Eden___Team_1_LeadSheet__Master__11bb1ecc56d3816aa547eb02f2f7caea[[#This Row],[Targeted Lives (depentands) ]])</f>
        <v>1</v>
      </c>
      <c r="X422" t="s">
        <v>24</v>
      </c>
    </row>
    <row r="423" spans="1:24" x14ac:dyDescent="0.25">
      <c r="A423" t="s">
        <v>1570</v>
      </c>
      <c r="B423" t="s">
        <v>250</v>
      </c>
      <c r="C423" t="s">
        <v>24</v>
      </c>
      <c r="D423" s="6"/>
      <c r="E423" t="s">
        <v>1571</v>
      </c>
      <c r="F423" t="s">
        <v>24</v>
      </c>
      <c r="G423" t="s">
        <v>113</v>
      </c>
      <c r="H423" t="s">
        <v>2846</v>
      </c>
      <c r="I423" t="s">
        <v>22</v>
      </c>
      <c r="J423" t="s">
        <v>1572</v>
      </c>
      <c r="K423" s="4" t="s">
        <v>2807</v>
      </c>
      <c r="L423" s="1" t="s">
        <v>24</v>
      </c>
      <c r="M423" s="1" t="s">
        <v>46</v>
      </c>
      <c r="N423" s="7" t="e">
        <f>YEAR(L423)</f>
        <v>#VALUE!</v>
      </c>
      <c r="O423" t="str">
        <f>TEXT(L423,"mmmm")</f>
        <v/>
      </c>
      <c r="P423" t="s">
        <v>188</v>
      </c>
      <c r="Q423" t="s">
        <v>24</v>
      </c>
      <c r="S423" t="s">
        <v>24</v>
      </c>
      <c r="T423" t="s">
        <v>48</v>
      </c>
      <c r="U423" t="s">
        <v>116</v>
      </c>
      <c r="V423">
        <f>SUM(Eden___Team_1_LeadSheet__Master__11bb1ecc56d3816aa547eb02f2f7caea[[#This Row],[Employee Size]],Eden___Team_1_LeadSheet__Master__11bb1ecc56d3816aa547eb02f2f7caea[[#This Row],[Targeted Lives (depentands) ]])</f>
        <v>0</v>
      </c>
      <c r="X423" t="s">
        <v>25</v>
      </c>
    </row>
    <row r="424" spans="1:24" x14ac:dyDescent="0.25">
      <c r="A424" t="s">
        <v>1568</v>
      </c>
      <c r="B424" t="s">
        <v>250</v>
      </c>
      <c r="C424" t="s">
        <v>28</v>
      </c>
      <c r="D424" s="6"/>
      <c r="E424" t="s">
        <v>24</v>
      </c>
      <c r="F424" t="s">
        <v>24</v>
      </c>
      <c r="G424" t="s">
        <v>113</v>
      </c>
      <c r="H424" t="s">
        <v>2846</v>
      </c>
      <c r="I424" t="s">
        <v>24</v>
      </c>
      <c r="J424" t="s">
        <v>1569</v>
      </c>
      <c r="K424" s="4" t="s">
        <v>2807</v>
      </c>
      <c r="L424" s="1" t="s">
        <v>24</v>
      </c>
      <c r="M424" s="1" t="s">
        <v>480</v>
      </c>
      <c r="N424" s="7" t="e">
        <f>YEAR(L424)</f>
        <v>#VALUE!</v>
      </c>
      <c r="O424" t="str">
        <f>TEXT(L424,"mmmm")</f>
        <v/>
      </c>
      <c r="P424" t="s">
        <v>24</v>
      </c>
      <c r="Q424" t="s">
        <v>24</v>
      </c>
      <c r="S424" t="s">
        <v>24</v>
      </c>
      <c r="T424" t="s">
        <v>24</v>
      </c>
      <c r="U424" t="s">
        <v>548</v>
      </c>
      <c r="V424">
        <f>SUM(Eden___Team_1_LeadSheet__Master__11bb1ecc56d3816aa547eb02f2f7caea[[#This Row],[Employee Size]],Eden___Team_1_LeadSheet__Master__11bb1ecc56d3816aa547eb02f2f7caea[[#This Row],[Targeted Lives (depentands) ]])</f>
        <v>0</v>
      </c>
      <c r="X424" t="s">
        <v>25</v>
      </c>
    </row>
    <row r="425" spans="1:24" x14ac:dyDescent="0.25">
      <c r="A425" t="s">
        <v>1394</v>
      </c>
      <c r="B425" t="s">
        <v>250</v>
      </c>
      <c r="C425" t="s">
        <v>24</v>
      </c>
      <c r="D425" s="6">
        <v>930734</v>
      </c>
      <c r="E425" t="s">
        <v>24</v>
      </c>
      <c r="F425" t="s">
        <v>24</v>
      </c>
      <c r="G425" t="s">
        <v>113</v>
      </c>
      <c r="H425" t="s">
        <v>2846</v>
      </c>
      <c r="I425" t="s">
        <v>24</v>
      </c>
      <c r="J425" t="s">
        <v>1181</v>
      </c>
      <c r="K425" s="4" t="s">
        <v>2802</v>
      </c>
      <c r="L425" s="1" t="s">
        <v>24</v>
      </c>
      <c r="M425" s="1" t="s">
        <v>24</v>
      </c>
      <c r="N425" s="7" t="e">
        <f>YEAR(L425)</f>
        <v>#VALUE!</v>
      </c>
      <c r="O425" t="str">
        <f>TEXT(L425,"mmmm")</f>
        <v/>
      </c>
      <c r="P425" t="s">
        <v>24</v>
      </c>
      <c r="Q425" t="s">
        <v>1163</v>
      </c>
      <c r="R425">
        <v>1</v>
      </c>
      <c r="S425" t="s">
        <v>223</v>
      </c>
      <c r="T425" t="s">
        <v>48</v>
      </c>
      <c r="U425" t="s">
        <v>24</v>
      </c>
      <c r="V425">
        <f>SUM(Eden___Team_1_LeadSheet__Master__11bb1ecc56d3816aa547eb02f2f7caea[[#This Row],[Employee Size]],Eden___Team_1_LeadSheet__Master__11bb1ecc56d3816aa547eb02f2f7caea[[#This Row],[Targeted Lives (depentands) ]])</f>
        <v>4</v>
      </c>
      <c r="W425">
        <v>3</v>
      </c>
      <c r="X425" t="s">
        <v>1395</v>
      </c>
    </row>
    <row r="426" spans="1:24" x14ac:dyDescent="0.25">
      <c r="A426" t="s">
        <v>1358</v>
      </c>
      <c r="B426" t="s">
        <v>17</v>
      </c>
      <c r="C426" t="s">
        <v>24</v>
      </c>
      <c r="D426" s="6">
        <v>150228531</v>
      </c>
      <c r="E426" t="s">
        <v>24</v>
      </c>
      <c r="F426" t="s">
        <v>24</v>
      </c>
      <c r="G426" t="s">
        <v>113</v>
      </c>
      <c r="H426" t="s">
        <v>2846</v>
      </c>
      <c r="I426" t="s">
        <v>24</v>
      </c>
      <c r="J426" t="s">
        <v>1181</v>
      </c>
      <c r="K426" s="4" t="s">
        <v>2802</v>
      </c>
      <c r="L426" s="1" t="s">
        <v>24</v>
      </c>
      <c r="M426" s="1" t="s">
        <v>24</v>
      </c>
      <c r="N426" s="7" t="e">
        <f>YEAR(L426)</f>
        <v>#VALUE!</v>
      </c>
      <c r="O426" t="str">
        <f>TEXT(L426,"mmmm")</f>
        <v/>
      </c>
      <c r="P426" t="s">
        <v>24</v>
      </c>
      <c r="Q426" t="s">
        <v>1163</v>
      </c>
      <c r="R426">
        <v>520</v>
      </c>
      <c r="S426" t="s">
        <v>223</v>
      </c>
      <c r="T426" t="s">
        <v>48</v>
      </c>
      <c r="U426" t="s">
        <v>24</v>
      </c>
      <c r="V426">
        <f>SUM(Eden___Team_1_LeadSheet__Master__11bb1ecc56d3816aa547eb02f2f7caea[[#This Row],[Employee Size]],Eden___Team_1_LeadSheet__Master__11bb1ecc56d3816aa547eb02f2f7caea[[#This Row],[Targeted Lives (depentands) ]])</f>
        <v>1040</v>
      </c>
      <c r="W426">
        <v>520</v>
      </c>
      <c r="X426" t="s">
        <v>1359</v>
      </c>
    </row>
    <row r="427" spans="1:24" x14ac:dyDescent="0.25">
      <c r="A427" t="s">
        <v>1429</v>
      </c>
      <c r="B427" t="s">
        <v>250</v>
      </c>
      <c r="C427" t="s">
        <v>28</v>
      </c>
      <c r="D427" s="6">
        <v>701727</v>
      </c>
      <c r="E427" t="s">
        <v>24</v>
      </c>
      <c r="F427" t="s">
        <v>24</v>
      </c>
      <c r="G427" t="s">
        <v>113</v>
      </c>
      <c r="H427" t="s">
        <v>2846</v>
      </c>
      <c r="I427" t="s">
        <v>24</v>
      </c>
      <c r="J427" t="s">
        <v>1181</v>
      </c>
      <c r="K427" s="4" t="s">
        <v>2802</v>
      </c>
      <c r="L427" s="1" t="s">
        <v>24</v>
      </c>
      <c r="M427" s="1" t="s">
        <v>24</v>
      </c>
      <c r="N427" s="7" t="e">
        <f>YEAR(L427)</f>
        <v>#VALUE!</v>
      </c>
      <c r="O427" t="str">
        <f>TEXT(L427,"mmmm")</f>
        <v/>
      </c>
      <c r="P427" t="s">
        <v>24</v>
      </c>
      <c r="Q427" t="s">
        <v>1163</v>
      </c>
      <c r="R427">
        <v>1</v>
      </c>
      <c r="S427" t="s">
        <v>223</v>
      </c>
      <c r="T427" t="s">
        <v>48</v>
      </c>
      <c r="U427" t="s">
        <v>24</v>
      </c>
      <c r="V427">
        <f>SUM(Eden___Team_1_LeadSheet__Master__11bb1ecc56d3816aa547eb02f2f7caea[[#This Row],[Employee Size]],Eden___Team_1_LeadSheet__Master__11bb1ecc56d3816aa547eb02f2f7caea[[#This Row],[Targeted Lives (depentands) ]])</f>
        <v>2</v>
      </c>
      <c r="W427">
        <v>1</v>
      </c>
      <c r="X427" t="s">
        <v>1430</v>
      </c>
    </row>
    <row r="428" spans="1:24" x14ac:dyDescent="0.25">
      <c r="A428" t="s">
        <v>1468</v>
      </c>
      <c r="B428" t="s">
        <v>27</v>
      </c>
      <c r="C428" t="s">
        <v>28</v>
      </c>
      <c r="D428" s="6">
        <v>2310328</v>
      </c>
      <c r="E428" t="s">
        <v>24</v>
      </c>
      <c r="F428" t="s">
        <v>24</v>
      </c>
      <c r="G428" t="s">
        <v>113</v>
      </c>
      <c r="H428" t="s">
        <v>2846</v>
      </c>
      <c r="I428" t="s">
        <v>24</v>
      </c>
      <c r="J428" t="s">
        <v>1181</v>
      </c>
      <c r="K428" s="4" t="s">
        <v>2802</v>
      </c>
      <c r="L428" s="1" t="s">
        <v>24</v>
      </c>
      <c r="M428" s="1" t="s">
        <v>24</v>
      </c>
      <c r="N428" s="7" t="e">
        <f>YEAR(L428)</f>
        <v>#VALUE!</v>
      </c>
      <c r="O428" t="str">
        <f>TEXT(L428,"mmmm")</f>
        <v/>
      </c>
      <c r="P428" t="s">
        <v>24</v>
      </c>
      <c r="Q428" t="s">
        <v>1163</v>
      </c>
      <c r="R428">
        <v>1</v>
      </c>
      <c r="S428" t="s">
        <v>223</v>
      </c>
      <c r="T428" t="s">
        <v>48</v>
      </c>
      <c r="U428" t="s">
        <v>24</v>
      </c>
      <c r="V428">
        <f>SUM(Eden___Team_1_LeadSheet__Master__11bb1ecc56d3816aa547eb02f2f7caea[[#This Row],[Employee Size]],Eden___Team_1_LeadSheet__Master__11bb1ecc56d3816aa547eb02f2f7caea[[#This Row],[Targeted Lives (depentands) ]])</f>
        <v>6</v>
      </c>
      <c r="W428">
        <v>5</v>
      </c>
      <c r="X428" t="s">
        <v>25</v>
      </c>
    </row>
    <row r="429" spans="1:24" x14ac:dyDescent="0.25">
      <c r="A429" t="s">
        <v>1254</v>
      </c>
      <c r="B429" t="s">
        <v>250</v>
      </c>
      <c r="C429" t="s">
        <v>24</v>
      </c>
      <c r="D429" s="6">
        <v>475257</v>
      </c>
      <c r="E429" t="s">
        <v>24</v>
      </c>
      <c r="F429" t="s">
        <v>24</v>
      </c>
      <c r="G429" t="s">
        <v>113</v>
      </c>
      <c r="H429" t="s">
        <v>2846</v>
      </c>
      <c r="I429" t="s">
        <v>22</v>
      </c>
      <c r="J429" t="s">
        <v>1181</v>
      </c>
      <c r="K429" s="4" t="s">
        <v>2802</v>
      </c>
      <c r="L429" s="1" t="s">
        <v>24</v>
      </c>
      <c r="M429" s="1" t="s">
        <v>24</v>
      </c>
      <c r="N429" s="7" t="e">
        <f>YEAR(L429)</f>
        <v>#VALUE!</v>
      </c>
      <c r="O429" t="str">
        <f>TEXT(L429,"mmmm")</f>
        <v/>
      </c>
      <c r="P429" t="s">
        <v>24</v>
      </c>
      <c r="Q429" t="s">
        <v>1163</v>
      </c>
      <c r="R429">
        <v>1</v>
      </c>
      <c r="S429" t="s">
        <v>223</v>
      </c>
      <c r="T429" t="s">
        <v>48</v>
      </c>
      <c r="U429" t="s">
        <v>24</v>
      </c>
      <c r="V429">
        <f>SUM(Eden___Team_1_LeadSheet__Master__11bb1ecc56d3816aa547eb02f2f7caea[[#This Row],[Employee Size]],Eden___Team_1_LeadSheet__Master__11bb1ecc56d3816aa547eb02f2f7caea[[#This Row],[Targeted Lives (depentands) ]])</f>
        <v>2</v>
      </c>
      <c r="W429">
        <v>1</v>
      </c>
      <c r="X429" t="s">
        <v>1255</v>
      </c>
    </row>
    <row r="430" spans="1:24" x14ac:dyDescent="0.25">
      <c r="A430" t="s">
        <v>1474</v>
      </c>
      <c r="B430" t="s">
        <v>250</v>
      </c>
      <c r="C430" t="s">
        <v>24</v>
      </c>
      <c r="D430" s="6">
        <v>777698</v>
      </c>
      <c r="E430" t="s">
        <v>24</v>
      </c>
      <c r="F430" t="s">
        <v>24</v>
      </c>
      <c r="G430" t="s">
        <v>113</v>
      </c>
      <c r="H430" t="s">
        <v>2846</v>
      </c>
      <c r="I430" t="s">
        <v>22</v>
      </c>
      <c r="J430" t="s">
        <v>1181</v>
      </c>
      <c r="K430" s="4" t="s">
        <v>2802</v>
      </c>
      <c r="L430" s="1" t="s">
        <v>24</v>
      </c>
      <c r="M430" s="1" t="s">
        <v>24</v>
      </c>
      <c r="N430" s="7" t="e">
        <f>YEAR(L430)</f>
        <v>#VALUE!</v>
      </c>
      <c r="O430" t="str">
        <f>TEXT(L430,"mmmm")</f>
        <v/>
      </c>
      <c r="P430" t="s">
        <v>24</v>
      </c>
      <c r="Q430" t="s">
        <v>1163</v>
      </c>
      <c r="R430">
        <v>1</v>
      </c>
      <c r="S430" t="s">
        <v>223</v>
      </c>
      <c r="T430" t="s">
        <v>48</v>
      </c>
      <c r="U430" t="s">
        <v>24</v>
      </c>
      <c r="V430">
        <f>SUM(Eden___Team_1_LeadSheet__Master__11bb1ecc56d3816aa547eb02f2f7caea[[#This Row],[Employee Size]],Eden___Team_1_LeadSheet__Master__11bb1ecc56d3816aa547eb02f2f7caea[[#This Row],[Targeted Lives (depentands) ]])</f>
        <v>2</v>
      </c>
      <c r="W430">
        <v>1</v>
      </c>
      <c r="X430" t="s">
        <v>1475</v>
      </c>
    </row>
    <row r="431" spans="1:24" x14ac:dyDescent="0.25">
      <c r="A431" t="s">
        <v>1485</v>
      </c>
      <c r="B431" t="s">
        <v>17</v>
      </c>
      <c r="C431" t="s">
        <v>18</v>
      </c>
      <c r="D431" s="6">
        <v>88112295</v>
      </c>
      <c r="E431" t="s">
        <v>24</v>
      </c>
      <c r="F431" t="s">
        <v>24</v>
      </c>
      <c r="G431" t="s">
        <v>113</v>
      </c>
      <c r="H431" t="s">
        <v>2846</v>
      </c>
      <c r="I431" t="s">
        <v>22</v>
      </c>
      <c r="J431" t="s">
        <v>1181</v>
      </c>
      <c r="K431" s="4" t="s">
        <v>2802</v>
      </c>
      <c r="L431" s="1" t="s">
        <v>24</v>
      </c>
      <c r="M431" s="1" t="s">
        <v>24</v>
      </c>
      <c r="N431" s="7" t="e">
        <f>YEAR(L431)</f>
        <v>#VALUE!</v>
      </c>
      <c r="O431" t="str">
        <f>TEXT(L431,"mmmm")</f>
        <v/>
      </c>
      <c r="P431" t="s">
        <v>24</v>
      </c>
      <c r="Q431" t="s">
        <v>1163</v>
      </c>
      <c r="R431">
        <v>183</v>
      </c>
      <c r="S431" t="s">
        <v>223</v>
      </c>
      <c r="T431" t="s">
        <v>48</v>
      </c>
      <c r="U431" t="s">
        <v>24</v>
      </c>
      <c r="V431">
        <f>SUM(Eden___Team_1_LeadSheet__Master__11bb1ecc56d3816aa547eb02f2f7caea[[#This Row],[Employee Size]],Eden___Team_1_LeadSheet__Master__11bb1ecc56d3816aa547eb02f2f7caea[[#This Row],[Targeted Lives (depentands) ]])</f>
        <v>741</v>
      </c>
      <c r="W431">
        <v>558</v>
      </c>
      <c r="X431" t="s">
        <v>1486</v>
      </c>
    </row>
    <row r="432" spans="1:24" x14ac:dyDescent="0.25">
      <c r="A432" t="s">
        <v>1453</v>
      </c>
      <c r="B432" t="s">
        <v>17</v>
      </c>
      <c r="C432" t="s">
        <v>18</v>
      </c>
      <c r="D432" s="6"/>
      <c r="E432" t="s">
        <v>1454</v>
      </c>
      <c r="F432" t="s">
        <v>1455</v>
      </c>
      <c r="G432" t="s">
        <v>113</v>
      </c>
      <c r="H432" t="s">
        <v>2846</v>
      </c>
      <c r="I432" t="s">
        <v>22</v>
      </c>
      <c r="J432" t="s">
        <v>1181</v>
      </c>
      <c r="K432" s="4" t="s">
        <v>2802</v>
      </c>
      <c r="L432" s="1" t="s">
        <v>24</v>
      </c>
      <c r="M432" s="1" t="s">
        <v>1044</v>
      </c>
      <c r="N432" s="7" t="e">
        <f>YEAR(L432)</f>
        <v>#VALUE!</v>
      </c>
      <c r="O432" t="str">
        <f>TEXT(L432,"mmmm")</f>
        <v/>
      </c>
      <c r="P432" t="s">
        <v>24</v>
      </c>
      <c r="Q432" t="s">
        <v>2830</v>
      </c>
      <c r="R432">
        <v>200</v>
      </c>
      <c r="S432" t="s">
        <v>10</v>
      </c>
      <c r="T432" t="s">
        <v>48</v>
      </c>
      <c r="U432" t="s">
        <v>1456</v>
      </c>
      <c r="V432">
        <f>SUM(Eden___Team_1_LeadSheet__Master__11bb1ecc56d3816aa547eb02f2f7caea[[#This Row],[Employee Size]],Eden___Team_1_LeadSheet__Master__11bb1ecc56d3816aa547eb02f2f7caea[[#This Row],[Targeted Lives (depentands) ]])</f>
        <v>200</v>
      </c>
      <c r="X432" t="s">
        <v>1457</v>
      </c>
    </row>
    <row r="433" spans="1:24" x14ac:dyDescent="0.25">
      <c r="A433" t="s">
        <v>1378</v>
      </c>
      <c r="B433" t="s">
        <v>17</v>
      </c>
      <c r="C433" t="s">
        <v>18</v>
      </c>
      <c r="D433" s="6"/>
      <c r="E433" t="s">
        <v>19</v>
      </c>
      <c r="F433" t="s">
        <v>1379</v>
      </c>
      <c r="G433" t="s">
        <v>113</v>
      </c>
      <c r="H433" t="s">
        <v>2846</v>
      </c>
      <c r="I433" t="s">
        <v>22</v>
      </c>
      <c r="J433" t="s">
        <v>1181</v>
      </c>
      <c r="K433" s="4" t="s">
        <v>2802</v>
      </c>
      <c r="L433" s="1" t="s">
        <v>24</v>
      </c>
      <c r="M433" s="1" t="s">
        <v>24</v>
      </c>
      <c r="N433" s="7" t="e">
        <f>YEAR(L433)</f>
        <v>#VALUE!</v>
      </c>
      <c r="O433" t="str">
        <f>TEXT(L433,"mmmm")</f>
        <v/>
      </c>
      <c r="P433" t="s">
        <v>24</v>
      </c>
      <c r="Q433" t="s">
        <v>223</v>
      </c>
      <c r="R433">
        <v>200</v>
      </c>
      <c r="S433" t="s">
        <v>223</v>
      </c>
      <c r="T433" t="s">
        <v>48</v>
      </c>
      <c r="U433" t="s">
        <v>1380</v>
      </c>
      <c r="V433">
        <f>SUM(Eden___Team_1_LeadSheet__Master__11bb1ecc56d3816aa547eb02f2f7caea[[#This Row],[Employee Size]],Eden___Team_1_LeadSheet__Master__11bb1ecc56d3816aa547eb02f2f7caea[[#This Row],[Targeted Lives (depentands) ]])</f>
        <v>200</v>
      </c>
      <c r="X433" t="s">
        <v>2813</v>
      </c>
    </row>
    <row r="434" spans="1:24" x14ac:dyDescent="0.25">
      <c r="A434" t="s">
        <v>1391</v>
      </c>
      <c r="B434" t="s">
        <v>17</v>
      </c>
      <c r="C434" t="s">
        <v>18</v>
      </c>
      <c r="D434" s="6">
        <v>110370000</v>
      </c>
      <c r="E434" t="s">
        <v>24</v>
      </c>
      <c r="F434" t="s">
        <v>24</v>
      </c>
      <c r="G434" t="s">
        <v>113</v>
      </c>
      <c r="H434" t="s">
        <v>2846</v>
      </c>
      <c r="I434" t="s">
        <v>22</v>
      </c>
      <c r="J434" t="s">
        <v>1181</v>
      </c>
      <c r="K434" s="4" t="s">
        <v>2802</v>
      </c>
      <c r="L434" s="1" t="s">
        <v>24</v>
      </c>
      <c r="M434" s="1" t="s">
        <v>24</v>
      </c>
      <c r="N434" s="7" t="e">
        <f>YEAR(L434)</f>
        <v>#VALUE!</v>
      </c>
      <c r="O434" t="str">
        <f>TEXT(L434,"mmmm")</f>
        <v/>
      </c>
      <c r="P434" t="s">
        <v>24</v>
      </c>
      <c r="Q434" t="s">
        <v>1163</v>
      </c>
      <c r="R434">
        <v>400</v>
      </c>
      <c r="S434" t="s">
        <v>223</v>
      </c>
      <c r="T434" t="s">
        <v>48</v>
      </c>
      <c r="U434" t="s">
        <v>24</v>
      </c>
      <c r="V434">
        <f>SUM(Eden___Team_1_LeadSheet__Master__11bb1ecc56d3816aa547eb02f2f7caea[[#This Row],[Employee Size]],Eden___Team_1_LeadSheet__Master__11bb1ecc56d3816aa547eb02f2f7caea[[#This Row],[Targeted Lives (depentands) ]])</f>
        <v>800</v>
      </c>
      <c r="W434">
        <v>400</v>
      </c>
      <c r="X434" t="s">
        <v>1392</v>
      </c>
    </row>
    <row r="435" spans="1:24" x14ac:dyDescent="0.25">
      <c r="A435" t="s">
        <v>1232</v>
      </c>
      <c r="B435" t="s">
        <v>17</v>
      </c>
      <c r="C435" t="s">
        <v>28</v>
      </c>
      <c r="D435" s="6">
        <v>2140924</v>
      </c>
      <c r="E435" t="s">
        <v>24</v>
      </c>
      <c r="F435" t="s">
        <v>24</v>
      </c>
      <c r="G435" t="s">
        <v>113</v>
      </c>
      <c r="H435" t="s">
        <v>2846</v>
      </c>
      <c r="I435" t="s">
        <v>22</v>
      </c>
      <c r="J435" t="s">
        <v>1181</v>
      </c>
      <c r="K435" s="4" t="s">
        <v>2802</v>
      </c>
      <c r="L435" s="1" t="s">
        <v>24</v>
      </c>
      <c r="M435" s="1" t="s">
        <v>24</v>
      </c>
      <c r="N435" s="7" t="e">
        <f>YEAR(L435)</f>
        <v>#VALUE!</v>
      </c>
      <c r="O435" t="str">
        <f>TEXT(L435,"mmmm")</f>
        <v/>
      </c>
      <c r="P435" t="s">
        <v>24</v>
      </c>
      <c r="Q435" t="s">
        <v>1163</v>
      </c>
      <c r="R435">
        <v>16</v>
      </c>
      <c r="S435" t="s">
        <v>223</v>
      </c>
      <c r="T435" t="s">
        <v>48</v>
      </c>
      <c r="U435" t="s">
        <v>24</v>
      </c>
      <c r="V435">
        <f>SUM(Eden___Team_1_LeadSheet__Master__11bb1ecc56d3816aa547eb02f2f7caea[[#This Row],[Employee Size]],Eden___Team_1_LeadSheet__Master__11bb1ecc56d3816aa547eb02f2f7caea[[#This Row],[Targeted Lives (depentands) ]])</f>
        <v>48</v>
      </c>
      <c r="W435">
        <v>32</v>
      </c>
      <c r="X435" t="s">
        <v>1233</v>
      </c>
    </row>
    <row r="436" spans="1:24" x14ac:dyDescent="0.25">
      <c r="A436" t="s">
        <v>1311</v>
      </c>
      <c r="B436" t="s">
        <v>27</v>
      </c>
      <c r="C436" t="s">
        <v>28</v>
      </c>
      <c r="D436" s="6">
        <v>6854964</v>
      </c>
      <c r="E436" t="s">
        <v>24</v>
      </c>
      <c r="F436" t="s">
        <v>24</v>
      </c>
      <c r="G436" t="s">
        <v>113</v>
      </c>
      <c r="H436" t="s">
        <v>2846</v>
      </c>
      <c r="I436" t="s">
        <v>22</v>
      </c>
      <c r="J436" t="s">
        <v>1181</v>
      </c>
      <c r="K436" s="4" t="s">
        <v>2802</v>
      </c>
      <c r="L436" s="1" t="s">
        <v>24</v>
      </c>
      <c r="M436" s="1" t="s">
        <v>24</v>
      </c>
      <c r="N436" s="7" t="e">
        <f>YEAR(L436)</f>
        <v>#VALUE!</v>
      </c>
      <c r="O436" t="str">
        <f>TEXT(L436,"mmmm")</f>
        <v/>
      </c>
      <c r="P436" t="s">
        <v>24</v>
      </c>
      <c r="Q436" t="s">
        <v>1163</v>
      </c>
      <c r="R436">
        <v>3</v>
      </c>
      <c r="S436" t="s">
        <v>223</v>
      </c>
      <c r="T436" t="s">
        <v>48</v>
      </c>
      <c r="U436" t="s">
        <v>24</v>
      </c>
      <c r="V436">
        <f>SUM(Eden___Team_1_LeadSheet__Master__11bb1ecc56d3816aa547eb02f2f7caea[[#This Row],[Employee Size]],Eden___Team_1_LeadSheet__Master__11bb1ecc56d3816aa547eb02f2f7caea[[#This Row],[Targeted Lives (depentands) ]])</f>
        <v>6</v>
      </c>
      <c r="W436">
        <v>3</v>
      </c>
      <c r="X436" t="s">
        <v>1312</v>
      </c>
    </row>
    <row r="437" spans="1:24" x14ac:dyDescent="0.25">
      <c r="A437" t="s">
        <v>1383</v>
      </c>
      <c r="B437" t="s">
        <v>27</v>
      </c>
      <c r="C437" t="s">
        <v>28</v>
      </c>
      <c r="D437" s="6">
        <v>3657715</v>
      </c>
      <c r="E437" t="s">
        <v>24</v>
      </c>
      <c r="F437" t="s">
        <v>24</v>
      </c>
      <c r="G437" t="s">
        <v>113</v>
      </c>
      <c r="H437" t="s">
        <v>2846</v>
      </c>
      <c r="I437" t="s">
        <v>22</v>
      </c>
      <c r="J437" t="s">
        <v>1181</v>
      </c>
      <c r="K437" s="4" t="s">
        <v>2802</v>
      </c>
      <c r="L437" s="1" t="s">
        <v>24</v>
      </c>
      <c r="M437" s="1" t="s">
        <v>24</v>
      </c>
      <c r="N437" s="7" t="e">
        <f>YEAR(L437)</f>
        <v>#VALUE!</v>
      </c>
      <c r="O437" t="str">
        <f>TEXT(L437,"mmmm")</f>
        <v/>
      </c>
      <c r="P437" t="s">
        <v>24</v>
      </c>
      <c r="Q437" t="s">
        <v>1163</v>
      </c>
      <c r="R437">
        <v>5</v>
      </c>
      <c r="S437" t="s">
        <v>223</v>
      </c>
      <c r="T437" t="s">
        <v>48</v>
      </c>
      <c r="U437" t="s">
        <v>24</v>
      </c>
      <c r="V437">
        <f>SUM(Eden___Team_1_LeadSheet__Master__11bb1ecc56d3816aa547eb02f2f7caea[[#This Row],[Employee Size]],Eden___Team_1_LeadSheet__Master__11bb1ecc56d3816aa547eb02f2f7caea[[#This Row],[Targeted Lives (depentands) ]])</f>
        <v>12</v>
      </c>
      <c r="W437">
        <v>7</v>
      </c>
      <c r="X437" t="s">
        <v>1384</v>
      </c>
    </row>
    <row r="438" spans="1:24" x14ac:dyDescent="0.25">
      <c r="A438" t="s">
        <v>1252</v>
      </c>
      <c r="B438" t="s">
        <v>250</v>
      </c>
      <c r="C438" t="s">
        <v>28</v>
      </c>
      <c r="D438" s="6">
        <v>546336</v>
      </c>
      <c r="E438" t="s">
        <v>24</v>
      </c>
      <c r="F438" t="s">
        <v>24</v>
      </c>
      <c r="G438" t="s">
        <v>113</v>
      </c>
      <c r="H438" t="s">
        <v>2846</v>
      </c>
      <c r="I438" t="s">
        <v>22</v>
      </c>
      <c r="J438" t="s">
        <v>1181</v>
      </c>
      <c r="K438" s="4" t="s">
        <v>2802</v>
      </c>
      <c r="L438" s="1" t="s">
        <v>24</v>
      </c>
      <c r="M438" s="1" t="s">
        <v>24</v>
      </c>
      <c r="N438" s="7" t="e">
        <f>YEAR(L438)</f>
        <v>#VALUE!</v>
      </c>
      <c r="O438" t="str">
        <f>TEXT(L438,"mmmm")</f>
        <v/>
      </c>
      <c r="P438" t="s">
        <v>24</v>
      </c>
      <c r="Q438" t="s">
        <v>1163</v>
      </c>
      <c r="R438">
        <v>1</v>
      </c>
      <c r="S438" t="s">
        <v>223</v>
      </c>
      <c r="T438" t="s">
        <v>48</v>
      </c>
      <c r="U438" t="s">
        <v>24</v>
      </c>
      <c r="V438">
        <f>SUM(Eden___Team_1_LeadSheet__Master__11bb1ecc56d3816aa547eb02f2f7caea[[#This Row],[Employee Size]],Eden___Team_1_LeadSheet__Master__11bb1ecc56d3816aa547eb02f2f7caea[[#This Row],[Targeted Lives (depentands) ]])</f>
        <v>2</v>
      </c>
      <c r="W438">
        <v>1</v>
      </c>
      <c r="X438" t="s">
        <v>1253</v>
      </c>
    </row>
    <row r="439" spans="1:24" x14ac:dyDescent="0.25">
      <c r="A439" t="s">
        <v>1516</v>
      </c>
      <c r="B439" t="s">
        <v>250</v>
      </c>
      <c r="C439" t="s">
        <v>28</v>
      </c>
      <c r="D439" s="6">
        <v>539898</v>
      </c>
      <c r="E439" t="s">
        <v>24</v>
      </c>
      <c r="F439" t="s">
        <v>24</v>
      </c>
      <c r="G439" t="s">
        <v>113</v>
      </c>
      <c r="H439" t="s">
        <v>2846</v>
      </c>
      <c r="I439" t="s">
        <v>22</v>
      </c>
      <c r="J439" t="s">
        <v>1181</v>
      </c>
      <c r="K439" s="4" t="s">
        <v>2802</v>
      </c>
      <c r="L439" s="1" t="s">
        <v>24</v>
      </c>
      <c r="M439" s="1" t="s">
        <v>24</v>
      </c>
      <c r="N439" s="7" t="e">
        <f>YEAR(L439)</f>
        <v>#VALUE!</v>
      </c>
      <c r="O439" t="str">
        <f>TEXT(L439,"mmmm")</f>
        <v/>
      </c>
      <c r="P439" t="s">
        <v>24</v>
      </c>
      <c r="Q439" t="s">
        <v>1163</v>
      </c>
      <c r="R439">
        <v>1</v>
      </c>
      <c r="S439" t="s">
        <v>223</v>
      </c>
      <c r="T439" t="s">
        <v>48</v>
      </c>
      <c r="U439" t="s">
        <v>24</v>
      </c>
      <c r="V439">
        <f>SUM(Eden___Team_1_LeadSheet__Master__11bb1ecc56d3816aa547eb02f2f7caea[[#This Row],[Employee Size]],Eden___Team_1_LeadSheet__Master__11bb1ecc56d3816aa547eb02f2f7caea[[#This Row],[Targeted Lives (depentands) ]])</f>
        <v>2</v>
      </c>
      <c r="W439">
        <v>1</v>
      </c>
      <c r="X439" t="s">
        <v>1517</v>
      </c>
    </row>
    <row r="440" spans="1:24" x14ac:dyDescent="0.25">
      <c r="A440" t="s">
        <v>1210</v>
      </c>
      <c r="B440" t="s">
        <v>17</v>
      </c>
      <c r="C440" t="s">
        <v>28</v>
      </c>
      <c r="D440" s="6">
        <v>1780000</v>
      </c>
      <c r="E440" t="s">
        <v>24</v>
      </c>
      <c r="F440" t="s">
        <v>24</v>
      </c>
      <c r="G440" t="s">
        <v>113</v>
      </c>
      <c r="H440" t="s">
        <v>2846</v>
      </c>
      <c r="I440" t="s">
        <v>22</v>
      </c>
      <c r="J440" t="s">
        <v>1181</v>
      </c>
      <c r="K440" s="4" t="s">
        <v>2802</v>
      </c>
      <c r="L440" s="1" t="s">
        <v>24</v>
      </c>
      <c r="M440" s="1" t="s">
        <v>24</v>
      </c>
      <c r="N440" s="7" t="e">
        <f>YEAR(L440)</f>
        <v>#VALUE!</v>
      </c>
      <c r="O440" t="str">
        <f>TEXT(L440,"mmmm")</f>
        <v/>
      </c>
      <c r="P440" t="s">
        <v>24</v>
      </c>
      <c r="Q440" t="s">
        <v>1163</v>
      </c>
      <c r="R440">
        <v>20</v>
      </c>
      <c r="S440" t="s">
        <v>223</v>
      </c>
      <c r="T440" t="s">
        <v>48</v>
      </c>
      <c r="U440" t="s">
        <v>24</v>
      </c>
      <c r="V440">
        <f>SUM(Eden___Team_1_LeadSheet__Master__11bb1ecc56d3816aa547eb02f2f7caea[[#This Row],[Employee Size]],Eden___Team_1_LeadSheet__Master__11bb1ecc56d3816aa547eb02f2f7caea[[#This Row],[Targeted Lives (depentands) ]])</f>
        <v>40</v>
      </c>
      <c r="W440">
        <v>20</v>
      </c>
      <c r="X440" t="s">
        <v>1211</v>
      </c>
    </row>
    <row r="441" spans="1:24" x14ac:dyDescent="0.25">
      <c r="A441" t="s">
        <v>1405</v>
      </c>
      <c r="B441" t="s">
        <v>27</v>
      </c>
      <c r="C441" t="s">
        <v>28</v>
      </c>
      <c r="D441" s="6">
        <v>11019782</v>
      </c>
      <c r="E441" t="s">
        <v>24</v>
      </c>
      <c r="F441" t="s">
        <v>24</v>
      </c>
      <c r="G441" t="s">
        <v>113</v>
      </c>
      <c r="H441" t="s">
        <v>2846</v>
      </c>
      <c r="I441" t="s">
        <v>22</v>
      </c>
      <c r="J441" t="s">
        <v>1181</v>
      </c>
      <c r="K441" s="4" t="s">
        <v>2802</v>
      </c>
      <c r="L441" s="1" t="s">
        <v>24</v>
      </c>
      <c r="M441" s="1" t="s">
        <v>24</v>
      </c>
      <c r="N441" s="7" t="e">
        <f>YEAR(L441)</f>
        <v>#VALUE!</v>
      </c>
      <c r="O441" t="str">
        <f>TEXT(L441,"mmmm")</f>
        <v/>
      </c>
      <c r="P441" t="s">
        <v>24</v>
      </c>
      <c r="Q441" t="s">
        <v>1163</v>
      </c>
      <c r="R441">
        <v>9</v>
      </c>
      <c r="S441" t="s">
        <v>223</v>
      </c>
      <c r="T441" t="s">
        <v>48</v>
      </c>
      <c r="U441" t="s">
        <v>24</v>
      </c>
      <c r="V441">
        <f>SUM(Eden___Team_1_LeadSheet__Master__11bb1ecc56d3816aa547eb02f2f7caea[[#This Row],[Employee Size]],Eden___Team_1_LeadSheet__Master__11bb1ecc56d3816aa547eb02f2f7caea[[#This Row],[Targeted Lives (depentands) ]])</f>
        <v>35</v>
      </c>
      <c r="W441">
        <v>26</v>
      </c>
      <c r="X441" t="s">
        <v>1406</v>
      </c>
    </row>
    <row r="442" spans="1:24" x14ac:dyDescent="0.25">
      <c r="A442" t="s">
        <v>1306</v>
      </c>
      <c r="B442" t="s">
        <v>17</v>
      </c>
      <c r="C442" t="s">
        <v>28</v>
      </c>
      <c r="D442" s="6">
        <v>29536022</v>
      </c>
      <c r="E442" t="s">
        <v>24</v>
      </c>
      <c r="F442" t="s">
        <v>24</v>
      </c>
      <c r="G442" t="s">
        <v>113</v>
      </c>
      <c r="H442" t="s">
        <v>2846</v>
      </c>
      <c r="I442" t="s">
        <v>22</v>
      </c>
      <c r="J442" t="s">
        <v>1181</v>
      </c>
      <c r="K442" s="4" t="s">
        <v>2802</v>
      </c>
      <c r="L442" s="1" t="s">
        <v>24</v>
      </c>
      <c r="M442" s="1" t="s">
        <v>24</v>
      </c>
      <c r="N442" s="7" t="e">
        <f>YEAR(L442)</f>
        <v>#VALUE!</v>
      </c>
      <c r="O442" t="str">
        <f>TEXT(L442,"mmmm")</f>
        <v/>
      </c>
      <c r="P442" t="s">
        <v>24</v>
      </c>
      <c r="Q442" t="s">
        <v>1163</v>
      </c>
      <c r="R442">
        <v>31</v>
      </c>
      <c r="S442" t="s">
        <v>223</v>
      </c>
      <c r="T442" t="s">
        <v>48</v>
      </c>
      <c r="U442" t="s">
        <v>24</v>
      </c>
      <c r="V442">
        <f>SUM(Eden___Team_1_LeadSheet__Master__11bb1ecc56d3816aa547eb02f2f7caea[[#This Row],[Employee Size]],Eden___Team_1_LeadSheet__Master__11bb1ecc56d3816aa547eb02f2f7caea[[#This Row],[Targeted Lives (depentands) ]])</f>
        <v>132</v>
      </c>
      <c r="W442">
        <v>101</v>
      </c>
      <c r="X442" t="s">
        <v>25</v>
      </c>
    </row>
    <row r="443" spans="1:24" x14ac:dyDescent="0.25">
      <c r="A443" t="s">
        <v>1307</v>
      </c>
      <c r="B443" t="s">
        <v>250</v>
      </c>
      <c r="C443" t="s">
        <v>28</v>
      </c>
      <c r="D443" s="6">
        <v>586440</v>
      </c>
      <c r="E443" t="s">
        <v>24</v>
      </c>
      <c r="F443" t="s">
        <v>24</v>
      </c>
      <c r="G443" t="s">
        <v>113</v>
      </c>
      <c r="H443" t="s">
        <v>2846</v>
      </c>
      <c r="I443" t="s">
        <v>22</v>
      </c>
      <c r="J443" t="s">
        <v>1181</v>
      </c>
      <c r="K443" s="4" t="s">
        <v>2802</v>
      </c>
      <c r="L443" s="1" t="s">
        <v>24</v>
      </c>
      <c r="M443" s="1" t="s">
        <v>24</v>
      </c>
      <c r="N443" s="7" t="e">
        <f>YEAR(L443)</f>
        <v>#VALUE!</v>
      </c>
      <c r="O443" t="str">
        <f>TEXT(L443,"mmmm")</f>
        <v/>
      </c>
      <c r="P443" t="s">
        <v>24</v>
      </c>
      <c r="Q443" t="s">
        <v>1163</v>
      </c>
      <c r="R443">
        <v>1</v>
      </c>
      <c r="S443" t="s">
        <v>223</v>
      </c>
      <c r="T443" t="s">
        <v>48</v>
      </c>
      <c r="U443" t="s">
        <v>24</v>
      </c>
      <c r="V443">
        <f>SUM(Eden___Team_1_LeadSheet__Master__11bb1ecc56d3816aa547eb02f2f7caea[[#This Row],[Employee Size]],Eden___Team_1_LeadSheet__Master__11bb1ecc56d3816aa547eb02f2f7caea[[#This Row],[Targeted Lives (depentands) ]])</f>
        <v>2</v>
      </c>
      <c r="W443">
        <v>1</v>
      </c>
      <c r="X443" t="s">
        <v>1308</v>
      </c>
    </row>
    <row r="444" spans="1:24" x14ac:dyDescent="0.25">
      <c r="A444" t="s">
        <v>1219</v>
      </c>
      <c r="B444" t="s">
        <v>250</v>
      </c>
      <c r="C444" t="s">
        <v>28</v>
      </c>
      <c r="D444" s="6">
        <v>644083</v>
      </c>
      <c r="E444" t="s">
        <v>24</v>
      </c>
      <c r="F444" t="s">
        <v>24</v>
      </c>
      <c r="G444" t="s">
        <v>113</v>
      </c>
      <c r="H444" t="s">
        <v>2846</v>
      </c>
      <c r="I444" t="s">
        <v>22</v>
      </c>
      <c r="J444" t="s">
        <v>1181</v>
      </c>
      <c r="K444" s="4" t="s">
        <v>2802</v>
      </c>
      <c r="L444" s="1" t="s">
        <v>24</v>
      </c>
      <c r="M444" s="1" t="s">
        <v>24</v>
      </c>
      <c r="N444" s="7" t="e">
        <f>YEAR(L444)</f>
        <v>#VALUE!</v>
      </c>
      <c r="O444" t="str">
        <f>TEXT(L444,"mmmm")</f>
        <v/>
      </c>
      <c r="P444" t="s">
        <v>24</v>
      </c>
      <c r="Q444" t="s">
        <v>1163</v>
      </c>
      <c r="R444">
        <v>1</v>
      </c>
      <c r="S444" t="s">
        <v>223</v>
      </c>
      <c r="T444" t="s">
        <v>48</v>
      </c>
      <c r="U444" t="s">
        <v>24</v>
      </c>
      <c r="V444">
        <f>SUM(Eden___Team_1_LeadSheet__Master__11bb1ecc56d3816aa547eb02f2f7caea[[#This Row],[Employee Size]],Eden___Team_1_LeadSheet__Master__11bb1ecc56d3816aa547eb02f2f7caea[[#This Row],[Targeted Lives (depentands) ]])</f>
        <v>2</v>
      </c>
      <c r="W444">
        <v>1</v>
      </c>
      <c r="X444" t="s">
        <v>1220</v>
      </c>
    </row>
    <row r="445" spans="1:24" x14ac:dyDescent="0.25">
      <c r="A445" t="s">
        <v>1291</v>
      </c>
      <c r="B445" t="s">
        <v>17</v>
      </c>
      <c r="C445" t="s">
        <v>28</v>
      </c>
      <c r="D445" s="6">
        <v>964090</v>
      </c>
      <c r="E445" t="s">
        <v>24</v>
      </c>
      <c r="F445" t="s">
        <v>24</v>
      </c>
      <c r="G445" t="s">
        <v>113</v>
      </c>
      <c r="H445" t="s">
        <v>2846</v>
      </c>
      <c r="I445" t="s">
        <v>22</v>
      </c>
      <c r="J445" t="s">
        <v>1181</v>
      </c>
      <c r="K445" s="4" t="s">
        <v>2802</v>
      </c>
      <c r="L445" s="1" t="s">
        <v>24</v>
      </c>
      <c r="M445" s="1" t="s">
        <v>255</v>
      </c>
      <c r="N445" s="7" t="e">
        <f>YEAR(L445)</f>
        <v>#VALUE!</v>
      </c>
      <c r="O445" t="str">
        <f>TEXT(L445,"mmmm")</f>
        <v/>
      </c>
      <c r="P445" t="s">
        <v>24</v>
      </c>
      <c r="Q445" t="s">
        <v>1163</v>
      </c>
      <c r="S445" t="s">
        <v>223</v>
      </c>
      <c r="T445" t="s">
        <v>48</v>
      </c>
      <c r="U445" t="s">
        <v>24</v>
      </c>
      <c r="V445">
        <f>SUM(Eden___Team_1_LeadSheet__Master__11bb1ecc56d3816aa547eb02f2f7caea[[#This Row],[Employee Size]],Eden___Team_1_LeadSheet__Master__11bb1ecc56d3816aa547eb02f2f7caea[[#This Row],[Targeted Lives (depentands) ]])</f>
        <v>0</v>
      </c>
      <c r="X445" t="s">
        <v>25</v>
      </c>
    </row>
    <row r="446" spans="1:24" x14ac:dyDescent="0.25">
      <c r="A446" t="s">
        <v>1393</v>
      </c>
      <c r="B446" t="s">
        <v>17</v>
      </c>
      <c r="C446" t="s">
        <v>28</v>
      </c>
      <c r="D446" s="6">
        <v>1889136</v>
      </c>
      <c r="E446" t="s">
        <v>350</v>
      </c>
      <c r="F446" t="s">
        <v>24</v>
      </c>
      <c r="G446" t="s">
        <v>113</v>
      </c>
      <c r="H446" t="s">
        <v>2846</v>
      </c>
      <c r="I446" t="s">
        <v>22</v>
      </c>
      <c r="J446" t="s">
        <v>1181</v>
      </c>
      <c r="K446" s="4" t="s">
        <v>2802</v>
      </c>
      <c r="L446" s="1" t="s">
        <v>24</v>
      </c>
      <c r="M446" s="1" t="s">
        <v>1213</v>
      </c>
      <c r="N446" s="7" t="e">
        <f>YEAR(L446)</f>
        <v>#VALUE!</v>
      </c>
      <c r="O446" t="str">
        <f>TEXT(L446,"mmmm")</f>
        <v/>
      </c>
      <c r="P446" t="s">
        <v>24</v>
      </c>
      <c r="Q446" t="s">
        <v>1163</v>
      </c>
      <c r="S446" t="s">
        <v>223</v>
      </c>
      <c r="T446" t="s">
        <v>48</v>
      </c>
      <c r="U446" t="s">
        <v>24</v>
      </c>
      <c r="V446">
        <f>SUM(Eden___Team_1_LeadSheet__Master__11bb1ecc56d3816aa547eb02f2f7caea[[#This Row],[Employee Size]],Eden___Team_1_LeadSheet__Master__11bb1ecc56d3816aa547eb02f2f7caea[[#This Row],[Targeted Lives (depentands) ]])</f>
        <v>4</v>
      </c>
      <c r="W446">
        <v>4</v>
      </c>
      <c r="X446" t="s">
        <v>25</v>
      </c>
    </row>
    <row r="447" spans="1:24" x14ac:dyDescent="0.25">
      <c r="A447" t="s">
        <v>1246</v>
      </c>
      <c r="B447" t="s">
        <v>27</v>
      </c>
      <c r="C447" t="s">
        <v>28</v>
      </c>
      <c r="D447" s="6">
        <v>5879694</v>
      </c>
      <c r="E447" t="s">
        <v>24</v>
      </c>
      <c r="F447" t="s">
        <v>24</v>
      </c>
      <c r="G447" t="s">
        <v>113</v>
      </c>
      <c r="H447" t="s">
        <v>2846</v>
      </c>
      <c r="I447" t="s">
        <v>22</v>
      </c>
      <c r="J447" t="s">
        <v>1181</v>
      </c>
      <c r="K447" s="4" t="s">
        <v>2802</v>
      </c>
      <c r="L447" s="1" t="s">
        <v>24</v>
      </c>
      <c r="M447" s="1" t="s">
        <v>24</v>
      </c>
      <c r="N447" s="7" t="e">
        <f>YEAR(L447)</f>
        <v>#VALUE!</v>
      </c>
      <c r="O447" t="str">
        <f>TEXT(L447,"mmmm")</f>
        <v/>
      </c>
      <c r="P447" t="s">
        <v>24</v>
      </c>
      <c r="Q447" t="s">
        <v>1163</v>
      </c>
      <c r="R447">
        <v>4</v>
      </c>
      <c r="S447" t="s">
        <v>223</v>
      </c>
      <c r="T447" t="s">
        <v>48</v>
      </c>
      <c r="U447" t="s">
        <v>24</v>
      </c>
      <c r="V447">
        <f>SUM(Eden___Team_1_LeadSheet__Master__11bb1ecc56d3816aa547eb02f2f7caea[[#This Row],[Employee Size]],Eden___Team_1_LeadSheet__Master__11bb1ecc56d3816aa547eb02f2f7caea[[#This Row],[Targeted Lives (depentands) ]])</f>
        <v>17</v>
      </c>
      <c r="W447">
        <v>13</v>
      </c>
      <c r="X447" t="s">
        <v>1247</v>
      </c>
    </row>
    <row r="448" spans="1:24" x14ac:dyDescent="0.25">
      <c r="A448" t="s">
        <v>1502</v>
      </c>
      <c r="B448" t="s">
        <v>17</v>
      </c>
      <c r="C448" t="s">
        <v>28</v>
      </c>
      <c r="D448" s="6">
        <v>1386600</v>
      </c>
      <c r="E448" t="s">
        <v>350</v>
      </c>
      <c r="F448" t="s">
        <v>24</v>
      </c>
      <c r="G448" t="s">
        <v>113</v>
      </c>
      <c r="H448" t="s">
        <v>2846</v>
      </c>
      <c r="I448" t="s">
        <v>22</v>
      </c>
      <c r="J448" t="s">
        <v>1181</v>
      </c>
      <c r="K448" s="4" t="s">
        <v>2802</v>
      </c>
      <c r="L448" s="1" t="s">
        <v>24</v>
      </c>
      <c r="M448" s="1" t="s">
        <v>24</v>
      </c>
      <c r="N448" s="7" t="e">
        <f>YEAR(L448)</f>
        <v>#VALUE!</v>
      </c>
      <c r="O448" t="str">
        <f>TEXT(L448,"mmmm")</f>
        <v/>
      </c>
      <c r="P448" t="s">
        <v>24</v>
      </c>
      <c r="Q448" t="s">
        <v>1163</v>
      </c>
      <c r="S448" t="s">
        <v>223</v>
      </c>
      <c r="T448" t="s">
        <v>48</v>
      </c>
      <c r="U448" t="s">
        <v>24</v>
      </c>
      <c r="V448">
        <f>SUM(Eden___Team_1_LeadSheet__Master__11bb1ecc56d3816aa547eb02f2f7caea[[#This Row],[Employee Size]],Eden___Team_1_LeadSheet__Master__11bb1ecc56d3816aa547eb02f2f7caea[[#This Row],[Targeted Lives (depentands) ]])</f>
        <v>3</v>
      </c>
      <c r="W448">
        <v>3</v>
      </c>
      <c r="X448" t="s">
        <v>1503</v>
      </c>
    </row>
    <row r="449" spans="1:24" x14ac:dyDescent="0.25">
      <c r="A449" t="s">
        <v>1357</v>
      </c>
      <c r="B449" t="s">
        <v>17</v>
      </c>
      <c r="C449" t="s">
        <v>28</v>
      </c>
      <c r="D449" s="6">
        <v>481696</v>
      </c>
      <c r="E449" t="s">
        <v>350</v>
      </c>
      <c r="F449" t="s">
        <v>24</v>
      </c>
      <c r="G449" t="s">
        <v>113</v>
      </c>
      <c r="H449" t="s">
        <v>2846</v>
      </c>
      <c r="I449" t="s">
        <v>22</v>
      </c>
      <c r="J449" t="s">
        <v>1181</v>
      </c>
      <c r="K449" s="4" t="s">
        <v>2802</v>
      </c>
      <c r="L449" s="1" t="s">
        <v>24</v>
      </c>
      <c r="M449" s="1" t="s">
        <v>1213</v>
      </c>
      <c r="N449" s="7" t="e">
        <f>YEAR(L449)</f>
        <v>#VALUE!</v>
      </c>
      <c r="O449" t="str">
        <f>TEXT(L449,"mmmm")</f>
        <v/>
      </c>
      <c r="P449" t="s">
        <v>24</v>
      </c>
      <c r="Q449" t="s">
        <v>1163</v>
      </c>
      <c r="S449" t="s">
        <v>223</v>
      </c>
      <c r="T449" t="s">
        <v>48</v>
      </c>
      <c r="U449" t="s">
        <v>24</v>
      </c>
      <c r="V449">
        <f>SUM(Eden___Team_1_LeadSheet__Master__11bb1ecc56d3816aa547eb02f2f7caea[[#This Row],[Employee Size]],Eden___Team_1_LeadSheet__Master__11bb1ecc56d3816aa547eb02f2f7caea[[#This Row],[Targeted Lives (depentands) ]])</f>
        <v>1</v>
      </c>
      <c r="W449">
        <v>1</v>
      </c>
      <c r="X449" t="s">
        <v>25</v>
      </c>
    </row>
    <row r="450" spans="1:24" x14ac:dyDescent="0.25">
      <c r="A450" t="s">
        <v>1476</v>
      </c>
      <c r="B450" t="s">
        <v>27</v>
      </c>
      <c r="C450" t="s">
        <v>28</v>
      </c>
      <c r="D450" s="6">
        <v>899133</v>
      </c>
      <c r="E450" t="s">
        <v>24</v>
      </c>
      <c r="F450" t="s">
        <v>24</v>
      </c>
      <c r="G450" t="s">
        <v>113</v>
      </c>
      <c r="H450" t="s">
        <v>2846</v>
      </c>
      <c r="I450" t="s">
        <v>22</v>
      </c>
      <c r="J450" t="s">
        <v>1181</v>
      </c>
      <c r="K450" s="4" t="s">
        <v>2802</v>
      </c>
      <c r="L450" s="1" t="s">
        <v>24</v>
      </c>
      <c r="M450" s="1" t="s">
        <v>24</v>
      </c>
      <c r="N450" s="7" t="e">
        <f>YEAR(L450)</f>
        <v>#VALUE!</v>
      </c>
      <c r="O450" t="str">
        <f>TEXT(L450,"mmmm")</f>
        <v/>
      </c>
      <c r="P450" t="s">
        <v>24</v>
      </c>
      <c r="Q450" t="s">
        <v>1163</v>
      </c>
      <c r="R450">
        <v>1</v>
      </c>
      <c r="S450" t="s">
        <v>223</v>
      </c>
      <c r="T450" t="s">
        <v>48</v>
      </c>
      <c r="U450" t="s">
        <v>24</v>
      </c>
      <c r="V450">
        <f>SUM(Eden___Team_1_LeadSheet__Master__11bb1ecc56d3816aa547eb02f2f7caea[[#This Row],[Employee Size]],Eden___Team_1_LeadSheet__Master__11bb1ecc56d3816aa547eb02f2f7caea[[#This Row],[Targeted Lives (depentands) ]])</f>
        <v>3</v>
      </c>
      <c r="W450">
        <v>2</v>
      </c>
      <c r="X450" t="s">
        <v>25</v>
      </c>
    </row>
    <row r="451" spans="1:24" x14ac:dyDescent="0.25">
      <c r="A451" t="s">
        <v>1204</v>
      </c>
      <c r="B451" t="s">
        <v>27</v>
      </c>
      <c r="C451" t="s">
        <v>28</v>
      </c>
      <c r="D451" s="6">
        <v>5530000</v>
      </c>
      <c r="E451" t="s">
        <v>24</v>
      </c>
      <c r="F451" t="s">
        <v>24</v>
      </c>
      <c r="G451" t="s">
        <v>113</v>
      </c>
      <c r="H451" t="s">
        <v>2846</v>
      </c>
      <c r="I451" t="s">
        <v>22</v>
      </c>
      <c r="J451" t="s">
        <v>1181</v>
      </c>
      <c r="K451" s="4" t="s">
        <v>2802</v>
      </c>
      <c r="L451" s="1" t="s">
        <v>24</v>
      </c>
      <c r="M451" s="1" t="s">
        <v>24</v>
      </c>
      <c r="N451" s="7" t="e">
        <f>YEAR(L451)</f>
        <v>#VALUE!</v>
      </c>
      <c r="O451" t="str">
        <f>TEXT(L451,"mmmm")</f>
        <v/>
      </c>
      <c r="P451" t="s">
        <v>24</v>
      </c>
      <c r="Q451" t="s">
        <v>1163</v>
      </c>
      <c r="R451">
        <v>5</v>
      </c>
      <c r="S451" t="s">
        <v>223</v>
      </c>
      <c r="T451" t="s">
        <v>48</v>
      </c>
      <c r="U451" t="s">
        <v>24</v>
      </c>
      <c r="V451">
        <f>SUM(Eden___Team_1_LeadSheet__Master__11bb1ecc56d3816aa547eb02f2f7caea[[#This Row],[Employee Size]],Eden___Team_1_LeadSheet__Master__11bb1ecc56d3816aa547eb02f2f7caea[[#This Row],[Targeted Lives (depentands) ]])</f>
        <v>17</v>
      </c>
      <c r="W451">
        <v>12</v>
      </c>
      <c r="X451" t="s">
        <v>1205</v>
      </c>
    </row>
    <row r="452" spans="1:24" x14ac:dyDescent="0.25">
      <c r="A452" t="s">
        <v>1191</v>
      </c>
      <c r="B452" t="s">
        <v>250</v>
      </c>
      <c r="C452" t="s">
        <v>28</v>
      </c>
      <c r="D452" s="6">
        <v>475257</v>
      </c>
      <c r="E452" t="s">
        <v>24</v>
      </c>
      <c r="F452" t="s">
        <v>24</v>
      </c>
      <c r="G452" t="s">
        <v>113</v>
      </c>
      <c r="H452" t="s">
        <v>2846</v>
      </c>
      <c r="I452" t="s">
        <v>22</v>
      </c>
      <c r="J452" t="s">
        <v>1181</v>
      </c>
      <c r="K452" s="4" t="s">
        <v>2802</v>
      </c>
      <c r="L452" s="1" t="s">
        <v>24</v>
      </c>
      <c r="M452" s="1" t="s">
        <v>24</v>
      </c>
      <c r="N452" s="7" t="e">
        <f>YEAR(L452)</f>
        <v>#VALUE!</v>
      </c>
      <c r="O452" t="str">
        <f>TEXT(L452,"mmmm")</f>
        <v/>
      </c>
      <c r="P452" t="s">
        <v>24</v>
      </c>
      <c r="Q452" t="s">
        <v>1163</v>
      </c>
      <c r="R452">
        <v>1</v>
      </c>
      <c r="S452" t="s">
        <v>223</v>
      </c>
      <c r="T452" t="s">
        <v>48</v>
      </c>
      <c r="U452" t="s">
        <v>24</v>
      </c>
      <c r="V452">
        <f>SUM(Eden___Team_1_LeadSheet__Master__11bb1ecc56d3816aa547eb02f2f7caea[[#This Row],[Employee Size]],Eden___Team_1_LeadSheet__Master__11bb1ecc56d3816aa547eb02f2f7caea[[#This Row],[Targeted Lives (depentands) ]])</f>
        <v>2</v>
      </c>
      <c r="W452">
        <v>1</v>
      </c>
      <c r="X452" t="s">
        <v>25</v>
      </c>
    </row>
    <row r="453" spans="1:24" x14ac:dyDescent="0.25">
      <c r="A453" t="s">
        <v>1294</v>
      </c>
      <c r="B453" t="s">
        <v>250</v>
      </c>
      <c r="C453" t="s">
        <v>28</v>
      </c>
      <c r="D453" s="6">
        <v>1306704</v>
      </c>
      <c r="E453" t="s">
        <v>24</v>
      </c>
      <c r="F453" t="s">
        <v>24</v>
      </c>
      <c r="G453" t="s">
        <v>113</v>
      </c>
      <c r="H453" t="s">
        <v>2846</v>
      </c>
      <c r="I453" t="s">
        <v>22</v>
      </c>
      <c r="J453" t="s">
        <v>1181</v>
      </c>
      <c r="K453" s="4" t="s">
        <v>2802</v>
      </c>
      <c r="L453" s="1" t="s">
        <v>24</v>
      </c>
      <c r="M453" s="1" t="s">
        <v>24</v>
      </c>
      <c r="N453" s="7" t="e">
        <f>YEAR(L453)</f>
        <v>#VALUE!</v>
      </c>
      <c r="O453" t="str">
        <f>TEXT(L453,"mmmm")</f>
        <v/>
      </c>
      <c r="P453" t="s">
        <v>24</v>
      </c>
      <c r="Q453" t="s">
        <v>1163</v>
      </c>
      <c r="R453">
        <v>1</v>
      </c>
      <c r="S453" t="s">
        <v>223</v>
      </c>
      <c r="T453" t="s">
        <v>48</v>
      </c>
      <c r="U453" t="s">
        <v>24</v>
      </c>
      <c r="V453">
        <f>SUM(Eden___Team_1_LeadSheet__Master__11bb1ecc56d3816aa547eb02f2f7caea[[#This Row],[Employee Size]],Eden___Team_1_LeadSheet__Master__11bb1ecc56d3816aa547eb02f2f7caea[[#This Row],[Targeted Lives (depentands) ]])</f>
        <v>4</v>
      </c>
      <c r="W453">
        <v>3</v>
      </c>
      <c r="X453" t="s">
        <v>25</v>
      </c>
    </row>
    <row r="454" spans="1:24" x14ac:dyDescent="0.25">
      <c r="A454" t="s">
        <v>1327</v>
      </c>
      <c r="B454" t="s">
        <v>250</v>
      </c>
      <c r="C454" t="s">
        <v>28</v>
      </c>
      <c r="D454" s="6">
        <v>521798</v>
      </c>
      <c r="E454" t="s">
        <v>24</v>
      </c>
      <c r="F454" t="s">
        <v>24</v>
      </c>
      <c r="G454" t="s">
        <v>113</v>
      </c>
      <c r="H454" t="s">
        <v>2846</v>
      </c>
      <c r="I454" t="s">
        <v>22</v>
      </c>
      <c r="J454" t="s">
        <v>1181</v>
      </c>
      <c r="K454" s="4" t="s">
        <v>2802</v>
      </c>
      <c r="L454" s="1" t="s">
        <v>24</v>
      </c>
      <c r="M454" s="1" t="s">
        <v>24</v>
      </c>
      <c r="N454" s="7" t="e">
        <f>YEAR(L454)</f>
        <v>#VALUE!</v>
      </c>
      <c r="O454" t="str">
        <f>TEXT(L454,"mmmm")</f>
        <v/>
      </c>
      <c r="P454" t="s">
        <v>24</v>
      </c>
      <c r="Q454" t="s">
        <v>1163</v>
      </c>
      <c r="R454">
        <v>1</v>
      </c>
      <c r="S454" t="s">
        <v>223</v>
      </c>
      <c r="T454" t="s">
        <v>48</v>
      </c>
      <c r="U454" t="s">
        <v>24</v>
      </c>
      <c r="V454">
        <f>SUM(Eden___Team_1_LeadSheet__Master__11bb1ecc56d3816aa547eb02f2f7caea[[#This Row],[Employee Size]],Eden___Team_1_LeadSheet__Master__11bb1ecc56d3816aa547eb02f2f7caea[[#This Row],[Targeted Lives (depentands) ]])</f>
        <v>2</v>
      </c>
      <c r="W454">
        <v>1</v>
      </c>
      <c r="X454" t="s">
        <v>1328</v>
      </c>
    </row>
    <row r="455" spans="1:24" x14ac:dyDescent="0.25">
      <c r="A455" t="s">
        <v>1431</v>
      </c>
      <c r="B455" t="s">
        <v>250</v>
      </c>
      <c r="C455" t="s">
        <v>28</v>
      </c>
      <c r="D455" s="6">
        <v>1480199</v>
      </c>
      <c r="E455" t="s">
        <v>24</v>
      </c>
      <c r="F455" t="s">
        <v>24</v>
      </c>
      <c r="G455" t="s">
        <v>113</v>
      </c>
      <c r="H455" t="s">
        <v>2846</v>
      </c>
      <c r="I455" t="s">
        <v>22</v>
      </c>
      <c r="J455" t="s">
        <v>1181</v>
      </c>
      <c r="K455" s="4" t="s">
        <v>2802</v>
      </c>
      <c r="L455" s="1" t="s">
        <v>24</v>
      </c>
      <c r="M455" s="1" t="s">
        <v>24</v>
      </c>
      <c r="N455" s="7" t="e">
        <f>YEAR(L455)</f>
        <v>#VALUE!</v>
      </c>
      <c r="O455" t="str">
        <f>TEXT(L455,"mmmm")</f>
        <v/>
      </c>
      <c r="P455" t="s">
        <v>24</v>
      </c>
      <c r="Q455" t="s">
        <v>1163</v>
      </c>
      <c r="R455">
        <v>1</v>
      </c>
      <c r="S455" t="s">
        <v>223</v>
      </c>
      <c r="T455" t="s">
        <v>48</v>
      </c>
      <c r="U455" t="s">
        <v>24</v>
      </c>
      <c r="V455">
        <f>SUM(Eden___Team_1_LeadSheet__Master__11bb1ecc56d3816aa547eb02f2f7caea[[#This Row],[Employee Size]],Eden___Team_1_LeadSheet__Master__11bb1ecc56d3816aa547eb02f2f7caea[[#This Row],[Targeted Lives (depentands) ]])</f>
        <v>4</v>
      </c>
      <c r="W455">
        <v>3</v>
      </c>
      <c r="X455" t="s">
        <v>1432</v>
      </c>
    </row>
    <row r="456" spans="1:24" x14ac:dyDescent="0.25">
      <c r="A456" t="s">
        <v>1477</v>
      </c>
      <c r="B456" t="s">
        <v>250</v>
      </c>
      <c r="C456" t="s">
        <v>28</v>
      </c>
      <c r="D456" s="6">
        <v>1492456</v>
      </c>
      <c r="E456" t="s">
        <v>24</v>
      </c>
      <c r="F456" t="s">
        <v>24</v>
      </c>
      <c r="G456" t="s">
        <v>113</v>
      </c>
      <c r="H456" t="s">
        <v>2846</v>
      </c>
      <c r="I456" t="s">
        <v>22</v>
      </c>
      <c r="J456" t="s">
        <v>1181</v>
      </c>
      <c r="K456" s="4" t="s">
        <v>2802</v>
      </c>
      <c r="L456" s="1" t="s">
        <v>24</v>
      </c>
      <c r="M456" s="1" t="s">
        <v>24</v>
      </c>
      <c r="N456" s="7" t="e">
        <f>YEAR(L456)</f>
        <v>#VALUE!</v>
      </c>
      <c r="O456" t="str">
        <f>TEXT(L456,"mmmm")</f>
        <v/>
      </c>
      <c r="P456" t="s">
        <v>24</v>
      </c>
      <c r="Q456" t="s">
        <v>1163</v>
      </c>
      <c r="S456" t="s">
        <v>223</v>
      </c>
      <c r="T456" t="s">
        <v>48</v>
      </c>
      <c r="U456" t="s">
        <v>24</v>
      </c>
      <c r="V456">
        <f>SUM(Eden___Team_1_LeadSheet__Master__11bb1ecc56d3816aa547eb02f2f7caea[[#This Row],[Employee Size]],Eden___Team_1_LeadSheet__Master__11bb1ecc56d3816aa547eb02f2f7caea[[#This Row],[Targeted Lives (depentands) ]])</f>
        <v>0</v>
      </c>
      <c r="X456" t="s">
        <v>25</v>
      </c>
    </row>
    <row r="457" spans="1:24" x14ac:dyDescent="0.25">
      <c r="A457" t="s">
        <v>1239</v>
      </c>
      <c r="B457" t="s">
        <v>27</v>
      </c>
      <c r="C457" t="s">
        <v>28</v>
      </c>
      <c r="D457" s="6">
        <v>950515</v>
      </c>
      <c r="E457" t="s">
        <v>24</v>
      </c>
      <c r="F457" t="s">
        <v>24</v>
      </c>
      <c r="G457" t="s">
        <v>113</v>
      </c>
      <c r="H457" t="s">
        <v>2846</v>
      </c>
      <c r="I457" t="s">
        <v>22</v>
      </c>
      <c r="J457" t="s">
        <v>1181</v>
      </c>
      <c r="K457" s="4" t="s">
        <v>2802</v>
      </c>
      <c r="L457" s="1" t="s">
        <v>24</v>
      </c>
      <c r="M457" s="1" t="s">
        <v>24</v>
      </c>
      <c r="N457" s="7" t="e">
        <f>YEAR(L457)</f>
        <v>#VALUE!</v>
      </c>
      <c r="O457" t="str">
        <f>TEXT(L457,"mmmm")</f>
        <v/>
      </c>
      <c r="P457" t="s">
        <v>24</v>
      </c>
      <c r="Q457" t="s">
        <v>1163</v>
      </c>
      <c r="R457">
        <v>2</v>
      </c>
      <c r="S457" t="s">
        <v>223</v>
      </c>
      <c r="T457" t="s">
        <v>48</v>
      </c>
      <c r="U457" t="s">
        <v>24</v>
      </c>
      <c r="V457">
        <f>SUM(Eden___Team_1_LeadSheet__Master__11bb1ecc56d3816aa547eb02f2f7caea[[#This Row],[Employee Size]],Eden___Team_1_LeadSheet__Master__11bb1ecc56d3816aa547eb02f2f7caea[[#This Row],[Targeted Lives (depentands) ]])</f>
        <v>4</v>
      </c>
      <c r="W457">
        <v>2</v>
      </c>
      <c r="X457" t="s">
        <v>1240</v>
      </c>
    </row>
    <row r="458" spans="1:24" x14ac:dyDescent="0.25">
      <c r="A458" t="s">
        <v>1529</v>
      </c>
      <c r="B458" t="s">
        <v>250</v>
      </c>
      <c r="C458" t="s">
        <v>28</v>
      </c>
      <c r="D458" s="6">
        <v>1480199</v>
      </c>
      <c r="E458" t="s">
        <v>24</v>
      </c>
      <c r="F458" t="s">
        <v>24</v>
      </c>
      <c r="G458" t="s">
        <v>113</v>
      </c>
      <c r="H458" t="s">
        <v>2846</v>
      </c>
      <c r="I458" t="s">
        <v>22</v>
      </c>
      <c r="J458" t="s">
        <v>1181</v>
      </c>
      <c r="K458" s="4" t="s">
        <v>2802</v>
      </c>
      <c r="L458" s="1" t="s">
        <v>24</v>
      </c>
      <c r="M458" s="1" t="s">
        <v>24</v>
      </c>
      <c r="N458" s="7" t="e">
        <f>YEAR(L458)</f>
        <v>#VALUE!</v>
      </c>
      <c r="O458" t="str">
        <f>TEXT(L458,"mmmm")</f>
        <v/>
      </c>
      <c r="P458" t="s">
        <v>24</v>
      </c>
      <c r="Q458" t="s">
        <v>1163</v>
      </c>
      <c r="R458">
        <v>1</v>
      </c>
      <c r="S458" t="s">
        <v>223</v>
      </c>
      <c r="T458" t="s">
        <v>48</v>
      </c>
      <c r="U458" t="s">
        <v>24</v>
      </c>
      <c r="V458">
        <f>SUM(Eden___Team_1_LeadSheet__Master__11bb1ecc56d3816aa547eb02f2f7caea[[#This Row],[Employee Size]],Eden___Team_1_LeadSheet__Master__11bb1ecc56d3816aa547eb02f2f7caea[[#This Row],[Targeted Lives (depentands) ]])</f>
        <v>4</v>
      </c>
      <c r="W458">
        <v>3</v>
      </c>
      <c r="X458" t="s">
        <v>1530</v>
      </c>
    </row>
    <row r="459" spans="1:24" x14ac:dyDescent="0.25">
      <c r="A459" t="s">
        <v>1236</v>
      </c>
      <c r="B459" t="s">
        <v>17</v>
      </c>
      <c r="C459" t="s">
        <v>28</v>
      </c>
      <c r="D459" s="6">
        <v>586440</v>
      </c>
      <c r="E459" t="s">
        <v>24</v>
      </c>
      <c r="F459" t="s">
        <v>24</v>
      </c>
      <c r="G459" t="s">
        <v>113</v>
      </c>
      <c r="H459" t="s">
        <v>2846</v>
      </c>
      <c r="I459" t="s">
        <v>22</v>
      </c>
      <c r="J459" t="s">
        <v>1181</v>
      </c>
      <c r="K459" s="4" t="s">
        <v>2802</v>
      </c>
      <c r="L459" s="1" t="s">
        <v>24</v>
      </c>
      <c r="M459" s="1" t="s">
        <v>255</v>
      </c>
      <c r="N459" s="7" t="e">
        <f>YEAR(L459)</f>
        <v>#VALUE!</v>
      </c>
      <c r="O459" t="str">
        <f>TEXT(L459,"mmmm")</f>
        <v/>
      </c>
      <c r="P459" t="s">
        <v>24</v>
      </c>
      <c r="Q459" t="s">
        <v>1163</v>
      </c>
      <c r="S459" t="s">
        <v>223</v>
      </c>
      <c r="T459" t="s">
        <v>48</v>
      </c>
      <c r="U459" t="s">
        <v>24</v>
      </c>
      <c r="V459">
        <f>SUM(Eden___Team_1_LeadSheet__Master__11bb1ecc56d3816aa547eb02f2f7caea[[#This Row],[Employee Size]],Eden___Team_1_LeadSheet__Master__11bb1ecc56d3816aa547eb02f2f7caea[[#This Row],[Targeted Lives (depentands) ]])</f>
        <v>1</v>
      </c>
      <c r="W459">
        <v>1</v>
      </c>
      <c r="X459" t="s">
        <v>25</v>
      </c>
    </row>
    <row r="460" spans="1:24" x14ac:dyDescent="0.25">
      <c r="A460" t="s">
        <v>1533</v>
      </c>
      <c r="B460" t="s">
        <v>27</v>
      </c>
      <c r="C460" t="s">
        <v>28</v>
      </c>
      <c r="D460" s="6">
        <v>2649324</v>
      </c>
      <c r="E460" t="s">
        <v>24</v>
      </c>
      <c r="F460" t="s">
        <v>24</v>
      </c>
      <c r="G460" t="s">
        <v>113</v>
      </c>
      <c r="H460" t="s">
        <v>2846</v>
      </c>
      <c r="I460" t="s">
        <v>22</v>
      </c>
      <c r="J460" t="s">
        <v>1181</v>
      </c>
      <c r="K460" s="4" t="s">
        <v>2802</v>
      </c>
      <c r="L460" s="1" t="s">
        <v>24</v>
      </c>
      <c r="M460" s="1" t="s">
        <v>24</v>
      </c>
      <c r="N460" s="7" t="e">
        <f>YEAR(L460)</f>
        <v>#VALUE!</v>
      </c>
      <c r="O460" t="str">
        <f>TEXT(L460,"mmmm")</f>
        <v/>
      </c>
      <c r="P460" t="s">
        <v>24</v>
      </c>
      <c r="Q460" t="s">
        <v>1163</v>
      </c>
      <c r="R460">
        <v>3</v>
      </c>
      <c r="S460" t="s">
        <v>223</v>
      </c>
      <c r="T460" t="s">
        <v>48</v>
      </c>
      <c r="U460" t="s">
        <v>24</v>
      </c>
      <c r="V460">
        <f>SUM(Eden___Team_1_LeadSheet__Master__11bb1ecc56d3816aa547eb02f2f7caea[[#This Row],[Employee Size]],Eden___Team_1_LeadSheet__Master__11bb1ecc56d3816aa547eb02f2f7caea[[#This Row],[Targeted Lives (depentands) ]])</f>
        <v>7</v>
      </c>
      <c r="W460">
        <v>4</v>
      </c>
      <c r="X460" t="s">
        <v>1534</v>
      </c>
    </row>
    <row r="461" spans="1:24" x14ac:dyDescent="0.25">
      <c r="A461" t="s">
        <v>1370</v>
      </c>
      <c r="B461" t="s">
        <v>250</v>
      </c>
      <c r="C461" t="s">
        <v>28</v>
      </c>
      <c r="D461" s="6">
        <v>918697</v>
      </c>
      <c r="E461" t="s">
        <v>24</v>
      </c>
      <c r="F461" t="s">
        <v>24</v>
      </c>
      <c r="G461" t="s">
        <v>113</v>
      </c>
      <c r="H461" t="s">
        <v>2846</v>
      </c>
      <c r="I461" t="s">
        <v>22</v>
      </c>
      <c r="J461" t="s">
        <v>1181</v>
      </c>
      <c r="K461" s="4" t="s">
        <v>2802</v>
      </c>
      <c r="L461" s="1" t="s">
        <v>24</v>
      </c>
      <c r="M461" s="1" t="s">
        <v>24</v>
      </c>
      <c r="N461" s="7" t="e">
        <f>YEAR(L461)</f>
        <v>#VALUE!</v>
      </c>
      <c r="O461" t="str">
        <f>TEXT(L461,"mmmm")</f>
        <v/>
      </c>
      <c r="P461" t="s">
        <v>24</v>
      </c>
      <c r="Q461" t="s">
        <v>24</v>
      </c>
      <c r="R461">
        <v>1</v>
      </c>
      <c r="S461" t="s">
        <v>24</v>
      </c>
      <c r="T461" t="s">
        <v>48</v>
      </c>
      <c r="U461" t="s">
        <v>24</v>
      </c>
      <c r="V461">
        <f>SUM(Eden___Team_1_LeadSheet__Master__11bb1ecc56d3816aa547eb02f2f7caea[[#This Row],[Employee Size]],Eden___Team_1_LeadSheet__Master__11bb1ecc56d3816aa547eb02f2f7caea[[#This Row],[Targeted Lives (depentands) ]])</f>
        <v>4</v>
      </c>
      <c r="W461">
        <v>3</v>
      </c>
      <c r="X461" t="s">
        <v>1371</v>
      </c>
    </row>
    <row r="462" spans="1:24" x14ac:dyDescent="0.25">
      <c r="A462" t="s">
        <v>1317</v>
      </c>
      <c r="B462" t="s">
        <v>250</v>
      </c>
      <c r="C462" t="s">
        <v>28</v>
      </c>
      <c r="D462" s="6">
        <v>539898</v>
      </c>
      <c r="E462" t="s">
        <v>24</v>
      </c>
      <c r="F462" t="s">
        <v>24</v>
      </c>
      <c r="G462" t="s">
        <v>113</v>
      </c>
      <c r="H462" t="s">
        <v>2846</v>
      </c>
      <c r="I462" t="s">
        <v>22</v>
      </c>
      <c r="J462" t="s">
        <v>1181</v>
      </c>
      <c r="K462" s="4" t="s">
        <v>2802</v>
      </c>
      <c r="L462" s="1" t="s">
        <v>24</v>
      </c>
      <c r="M462" s="1" t="s">
        <v>24</v>
      </c>
      <c r="N462" s="7" t="e">
        <f>YEAR(L462)</f>
        <v>#VALUE!</v>
      </c>
      <c r="O462" t="str">
        <f>TEXT(L462,"mmmm")</f>
        <v/>
      </c>
      <c r="P462" t="s">
        <v>24</v>
      </c>
      <c r="Q462" t="s">
        <v>1163</v>
      </c>
      <c r="R462">
        <v>1</v>
      </c>
      <c r="S462" t="s">
        <v>223</v>
      </c>
      <c r="T462" t="s">
        <v>48</v>
      </c>
      <c r="U462" t="s">
        <v>24</v>
      </c>
      <c r="V462">
        <f>SUM(Eden___Team_1_LeadSheet__Master__11bb1ecc56d3816aa547eb02f2f7caea[[#This Row],[Employee Size]],Eden___Team_1_LeadSheet__Master__11bb1ecc56d3816aa547eb02f2f7caea[[#This Row],[Targeted Lives (depentands) ]])</f>
        <v>3</v>
      </c>
      <c r="W462">
        <v>2</v>
      </c>
      <c r="X462" t="s">
        <v>25</v>
      </c>
    </row>
    <row r="463" spans="1:24" x14ac:dyDescent="0.25">
      <c r="A463" t="s">
        <v>1322</v>
      </c>
      <c r="B463" t="s">
        <v>250</v>
      </c>
      <c r="C463" t="s">
        <v>28</v>
      </c>
      <c r="D463" s="6">
        <v>2298072</v>
      </c>
      <c r="E463" t="s">
        <v>24</v>
      </c>
      <c r="F463" t="s">
        <v>24</v>
      </c>
      <c r="G463" t="s">
        <v>113</v>
      </c>
      <c r="H463" t="s">
        <v>2846</v>
      </c>
      <c r="I463" t="s">
        <v>22</v>
      </c>
      <c r="J463" t="s">
        <v>1181</v>
      </c>
      <c r="K463" s="4" t="s">
        <v>2802</v>
      </c>
      <c r="L463" s="1" t="s">
        <v>24</v>
      </c>
      <c r="M463" s="1" t="s">
        <v>24</v>
      </c>
      <c r="N463" s="7" t="e">
        <f>YEAR(L463)</f>
        <v>#VALUE!</v>
      </c>
      <c r="O463" t="str">
        <f>TEXT(L463,"mmmm")</f>
        <v/>
      </c>
      <c r="P463" t="s">
        <v>24</v>
      </c>
      <c r="Q463" t="s">
        <v>1163</v>
      </c>
      <c r="R463">
        <v>1</v>
      </c>
      <c r="S463" t="s">
        <v>223</v>
      </c>
      <c r="T463" t="s">
        <v>48</v>
      </c>
      <c r="U463" t="s">
        <v>24</v>
      </c>
      <c r="V463">
        <f>SUM(Eden___Team_1_LeadSheet__Master__11bb1ecc56d3816aa547eb02f2f7caea[[#This Row],[Employee Size]],Eden___Team_1_LeadSheet__Master__11bb1ecc56d3816aa547eb02f2f7caea[[#This Row],[Targeted Lives (depentands) ]])</f>
        <v>6</v>
      </c>
      <c r="W463">
        <v>5</v>
      </c>
      <c r="X463" t="s">
        <v>1323</v>
      </c>
    </row>
    <row r="464" spans="1:24" x14ac:dyDescent="0.25">
      <c r="A464" t="s">
        <v>1212</v>
      </c>
      <c r="B464" t="s">
        <v>17</v>
      </c>
      <c r="C464" t="s">
        <v>28</v>
      </c>
      <c r="D464" s="6">
        <v>379939</v>
      </c>
      <c r="E464" t="s">
        <v>24</v>
      </c>
      <c r="F464" t="s">
        <v>24</v>
      </c>
      <c r="G464" t="s">
        <v>113</v>
      </c>
      <c r="H464" t="s">
        <v>2846</v>
      </c>
      <c r="I464" t="s">
        <v>22</v>
      </c>
      <c r="J464" t="s">
        <v>1181</v>
      </c>
      <c r="K464" s="4" t="s">
        <v>2802</v>
      </c>
      <c r="L464" s="1" t="s">
        <v>24</v>
      </c>
      <c r="M464" s="1" t="s">
        <v>1213</v>
      </c>
      <c r="N464" s="7" t="e">
        <f>YEAR(L464)</f>
        <v>#VALUE!</v>
      </c>
      <c r="O464" t="str">
        <f>TEXT(L464,"mmmm")</f>
        <v/>
      </c>
      <c r="P464" t="s">
        <v>24</v>
      </c>
      <c r="Q464" t="s">
        <v>1163</v>
      </c>
      <c r="S464" t="s">
        <v>223</v>
      </c>
      <c r="T464" t="s">
        <v>48</v>
      </c>
      <c r="U464" t="s">
        <v>24</v>
      </c>
      <c r="V464">
        <f>SUM(Eden___Team_1_LeadSheet__Master__11bb1ecc56d3816aa547eb02f2f7caea[[#This Row],[Employee Size]],Eden___Team_1_LeadSheet__Master__11bb1ecc56d3816aa547eb02f2f7caea[[#This Row],[Targeted Lives (depentands) ]])</f>
        <v>1</v>
      </c>
      <c r="W464">
        <v>1</v>
      </c>
      <c r="X464" t="s">
        <v>25</v>
      </c>
    </row>
    <row r="465" spans="1:24" x14ac:dyDescent="0.25">
      <c r="A465" t="s">
        <v>1224</v>
      </c>
      <c r="B465" t="s">
        <v>27</v>
      </c>
      <c r="C465" t="s">
        <v>28</v>
      </c>
      <c r="D465" s="6">
        <v>1950984</v>
      </c>
      <c r="E465" t="s">
        <v>24</v>
      </c>
      <c r="F465" t="s">
        <v>24</v>
      </c>
      <c r="G465" t="s">
        <v>113</v>
      </c>
      <c r="H465" t="s">
        <v>2846</v>
      </c>
      <c r="I465" t="s">
        <v>22</v>
      </c>
      <c r="J465" t="s">
        <v>1181</v>
      </c>
      <c r="K465" s="4" t="s">
        <v>2802</v>
      </c>
      <c r="L465" s="1" t="s">
        <v>24</v>
      </c>
      <c r="M465" s="1" t="s">
        <v>24</v>
      </c>
      <c r="N465" s="7" t="e">
        <f>YEAR(L465)</f>
        <v>#VALUE!</v>
      </c>
      <c r="O465" t="str">
        <f>TEXT(L465,"mmmm")</f>
        <v/>
      </c>
      <c r="P465" t="s">
        <v>24</v>
      </c>
      <c r="Q465" t="s">
        <v>1163</v>
      </c>
      <c r="R465">
        <v>4</v>
      </c>
      <c r="S465" t="s">
        <v>223</v>
      </c>
      <c r="T465" t="s">
        <v>48</v>
      </c>
      <c r="U465" t="s">
        <v>24</v>
      </c>
      <c r="V465">
        <f>SUM(Eden___Team_1_LeadSheet__Master__11bb1ecc56d3816aa547eb02f2f7caea[[#This Row],[Employee Size]],Eden___Team_1_LeadSheet__Master__11bb1ecc56d3816aa547eb02f2f7caea[[#This Row],[Targeted Lives (depentands) ]])</f>
        <v>8</v>
      </c>
      <c r="W465">
        <v>4</v>
      </c>
      <c r="X465" t="s">
        <v>1225</v>
      </c>
    </row>
    <row r="466" spans="1:24" x14ac:dyDescent="0.25">
      <c r="A466" t="s">
        <v>1216</v>
      </c>
      <c r="B466" t="s">
        <v>17</v>
      </c>
      <c r="C466" t="s">
        <v>28</v>
      </c>
      <c r="D466" s="6">
        <v>15932230</v>
      </c>
      <c r="E466" t="s">
        <v>24</v>
      </c>
      <c r="F466" t="s">
        <v>24</v>
      </c>
      <c r="G466" t="s">
        <v>113</v>
      </c>
      <c r="H466" t="s">
        <v>2846</v>
      </c>
      <c r="I466" t="s">
        <v>22</v>
      </c>
      <c r="J466" t="s">
        <v>1181</v>
      </c>
      <c r="K466" s="4" t="s">
        <v>2802</v>
      </c>
      <c r="L466" s="1" t="s">
        <v>24</v>
      </c>
      <c r="M466" s="1" t="s">
        <v>24</v>
      </c>
      <c r="N466" s="7" t="e">
        <f>YEAR(L466)</f>
        <v>#VALUE!</v>
      </c>
      <c r="O466" t="str">
        <f>TEXT(L466,"mmmm")</f>
        <v/>
      </c>
      <c r="P466" t="s">
        <v>24</v>
      </c>
      <c r="Q466" t="s">
        <v>1163</v>
      </c>
      <c r="R466">
        <v>31</v>
      </c>
      <c r="S466" t="s">
        <v>223</v>
      </c>
      <c r="T466" t="s">
        <v>48</v>
      </c>
      <c r="U466" t="s">
        <v>24</v>
      </c>
      <c r="V466">
        <f>SUM(Eden___Team_1_LeadSheet__Master__11bb1ecc56d3816aa547eb02f2f7caea[[#This Row],[Employee Size]],Eden___Team_1_LeadSheet__Master__11bb1ecc56d3816aa547eb02f2f7caea[[#This Row],[Targeted Lives (depentands) ]])</f>
        <v>73</v>
      </c>
      <c r="W466">
        <v>42</v>
      </c>
      <c r="X466" t="s">
        <v>25</v>
      </c>
    </row>
    <row r="467" spans="1:24" x14ac:dyDescent="0.25">
      <c r="A467" t="s">
        <v>1527</v>
      </c>
      <c r="B467" t="s">
        <v>250</v>
      </c>
      <c r="C467" t="s">
        <v>28</v>
      </c>
      <c r="D467" s="6">
        <v>1978349</v>
      </c>
      <c r="E467" t="s">
        <v>24</v>
      </c>
      <c r="F467" t="s">
        <v>24</v>
      </c>
      <c r="G467" t="s">
        <v>113</v>
      </c>
      <c r="H467" t="s">
        <v>2846</v>
      </c>
      <c r="I467" t="s">
        <v>22</v>
      </c>
      <c r="J467" t="s">
        <v>1181</v>
      </c>
      <c r="K467" s="4" t="s">
        <v>2802</v>
      </c>
      <c r="L467" s="1" t="s">
        <v>24</v>
      </c>
      <c r="M467" s="1" t="s">
        <v>24</v>
      </c>
      <c r="N467" s="7" t="e">
        <f>YEAR(L467)</f>
        <v>#VALUE!</v>
      </c>
      <c r="O467" t="str">
        <f>TEXT(L467,"mmmm")</f>
        <v/>
      </c>
      <c r="P467" t="s">
        <v>24</v>
      </c>
      <c r="Q467" t="s">
        <v>1163</v>
      </c>
      <c r="R467">
        <v>1</v>
      </c>
      <c r="S467" t="s">
        <v>223</v>
      </c>
      <c r="T467" t="s">
        <v>48</v>
      </c>
      <c r="U467" t="s">
        <v>24</v>
      </c>
      <c r="V467">
        <f>SUM(Eden___Team_1_LeadSheet__Master__11bb1ecc56d3816aa547eb02f2f7caea[[#This Row],[Employee Size]],Eden___Team_1_LeadSheet__Master__11bb1ecc56d3816aa547eb02f2f7caea[[#This Row],[Targeted Lives (depentands) ]])</f>
        <v>6</v>
      </c>
      <c r="W467">
        <v>5</v>
      </c>
      <c r="X467" t="s">
        <v>1528</v>
      </c>
    </row>
    <row r="468" spans="1:24" x14ac:dyDescent="0.25">
      <c r="A468" t="s">
        <v>1185</v>
      </c>
      <c r="B468" t="s">
        <v>250</v>
      </c>
      <c r="C468" t="s">
        <v>28</v>
      </c>
      <c r="D468" s="6">
        <v>539898</v>
      </c>
      <c r="E468" t="s">
        <v>24</v>
      </c>
      <c r="F468" t="s">
        <v>24</v>
      </c>
      <c r="G468" t="s">
        <v>113</v>
      </c>
      <c r="H468" t="s">
        <v>2846</v>
      </c>
      <c r="I468" t="s">
        <v>22</v>
      </c>
      <c r="J468" t="s">
        <v>1181</v>
      </c>
      <c r="K468" s="4" t="s">
        <v>2802</v>
      </c>
      <c r="L468" s="1" t="s">
        <v>24</v>
      </c>
      <c r="M468" s="1" t="s">
        <v>24</v>
      </c>
      <c r="N468" s="7" t="e">
        <f>YEAR(L468)</f>
        <v>#VALUE!</v>
      </c>
      <c r="O468" t="str">
        <f>TEXT(L468,"mmmm")</f>
        <v/>
      </c>
      <c r="P468" t="s">
        <v>24</v>
      </c>
      <c r="Q468" t="s">
        <v>1163</v>
      </c>
      <c r="R468">
        <v>1</v>
      </c>
      <c r="S468" t="s">
        <v>223</v>
      </c>
      <c r="T468" t="s">
        <v>48</v>
      </c>
      <c r="U468" t="s">
        <v>24</v>
      </c>
      <c r="V468">
        <f>SUM(Eden___Team_1_LeadSheet__Master__11bb1ecc56d3816aa547eb02f2f7caea[[#This Row],[Employee Size]],Eden___Team_1_LeadSheet__Master__11bb1ecc56d3816aa547eb02f2f7caea[[#This Row],[Targeted Lives (depentands) ]])</f>
        <v>2</v>
      </c>
      <c r="W468">
        <v>1</v>
      </c>
      <c r="X468" t="s">
        <v>1186</v>
      </c>
    </row>
    <row r="469" spans="1:24" x14ac:dyDescent="0.25">
      <c r="A469" t="s">
        <v>1243</v>
      </c>
      <c r="B469" t="s">
        <v>250</v>
      </c>
      <c r="C469" t="s">
        <v>28</v>
      </c>
      <c r="D469" s="6">
        <v>586440</v>
      </c>
      <c r="E469" t="s">
        <v>24</v>
      </c>
      <c r="F469" t="s">
        <v>24</v>
      </c>
      <c r="G469" t="s">
        <v>113</v>
      </c>
      <c r="H469" t="s">
        <v>2846</v>
      </c>
      <c r="I469" t="s">
        <v>22</v>
      </c>
      <c r="J469" t="s">
        <v>1181</v>
      </c>
      <c r="K469" s="4" t="s">
        <v>2802</v>
      </c>
      <c r="L469" s="1" t="s">
        <v>24</v>
      </c>
      <c r="M469" s="1" t="s">
        <v>24</v>
      </c>
      <c r="N469" s="7" t="e">
        <f>YEAR(L469)</f>
        <v>#VALUE!</v>
      </c>
      <c r="O469" t="str">
        <f>TEXT(L469,"mmmm")</f>
        <v/>
      </c>
      <c r="P469" t="s">
        <v>24</v>
      </c>
      <c r="Q469" t="s">
        <v>1163</v>
      </c>
      <c r="R469">
        <v>1</v>
      </c>
      <c r="S469" t="s">
        <v>223</v>
      </c>
      <c r="T469" t="s">
        <v>48</v>
      </c>
      <c r="U469" t="s">
        <v>24</v>
      </c>
      <c r="V469">
        <f>SUM(Eden___Team_1_LeadSheet__Master__11bb1ecc56d3816aa547eb02f2f7caea[[#This Row],[Employee Size]],Eden___Team_1_LeadSheet__Master__11bb1ecc56d3816aa547eb02f2f7caea[[#This Row],[Targeted Lives (depentands) ]])</f>
        <v>2</v>
      </c>
      <c r="W469">
        <v>1</v>
      </c>
      <c r="X469" t="s">
        <v>1244</v>
      </c>
    </row>
    <row r="470" spans="1:24" x14ac:dyDescent="0.25">
      <c r="A470" t="s">
        <v>1315</v>
      </c>
      <c r="B470" t="s">
        <v>17</v>
      </c>
      <c r="C470" t="s">
        <v>28</v>
      </c>
      <c r="D470" s="6">
        <v>35143084</v>
      </c>
      <c r="E470" t="s">
        <v>24</v>
      </c>
      <c r="F470" t="s">
        <v>24</v>
      </c>
      <c r="G470" t="s">
        <v>113</v>
      </c>
      <c r="H470" t="s">
        <v>2846</v>
      </c>
      <c r="I470" t="s">
        <v>22</v>
      </c>
      <c r="J470" t="s">
        <v>1181</v>
      </c>
      <c r="K470" s="4" t="s">
        <v>2802</v>
      </c>
      <c r="L470" s="1" t="s">
        <v>24</v>
      </c>
      <c r="M470" s="1" t="s">
        <v>24</v>
      </c>
      <c r="N470" s="7" t="e">
        <f>YEAR(L470)</f>
        <v>#VALUE!</v>
      </c>
      <c r="O470" t="str">
        <f>TEXT(L470,"mmmm")</f>
        <v/>
      </c>
      <c r="P470" t="s">
        <v>24</v>
      </c>
      <c r="Q470" t="s">
        <v>1163</v>
      </c>
      <c r="R470">
        <v>187</v>
      </c>
      <c r="S470" t="s">
        <v>223</v>
      </c>
      <c r="T470" t="s">
        <v>48</v>
      </c>
      <c r="U470" t="s">
        <v>24</v>
      </c>
      <c r="V470">
        <f>SUM(Eden___Team_1_LeadSheet__Master__11bb1ecc56d3816aa547eb02f2f7caea[[#This Row],[Employee Size]],Eden___Team_1_LeadSheet__Master__11bb1ecc56d3816aa547eb02f2f7caea[[#This Row],[Targeted Lives (depentands) ]])</f>
        <v>374</v>
      </c>
      <c r="W470">
        <v>187</v>
      </c>
      <c r="X470" t="s">
        <v>1316</v>
      </c>
    </row>
    <row r="471" spans="1:24" x14ac:dyDescent="0.25">
      <c r="A471" t="s">
        <v>1217</v>
      </c>
      <c r="B471" t="s">
        <v>250</v>
      </c>
      <c r="C471" t="s">
        <v>28</v>
      </c>
      <c r="D471" s="6">
        <v>2310328</v>
      </c>
      <c r="E471" t="s">
        <v>24</v>
      </c>
      <c r="F471" t="s">
        <v>24</v>
      </c>
      <c r="G471" t="s">
        <v>113</v>
      </c>
      <c r="H471" t="s">
        <v>2846</v>
      </c>
      <c r="I471" t="s">
        <v>22</v>
      </c>
      <c r="J471" t="s">
        <v>1181</v>
      </c>
      <c r="K471" s="4" t="s">
        <v>2802</v>
      </c>
      <c r="L471" s="1" t="s">
        <v>24</v>
      </c>
      <c r="M471" s="1" t="s">
        <v>24</v>
      </c>
      <c r="N471" s="7" t="e">
        <f>YEAR(L471)</f>
        <v>#VALUE!</v>
      </c>
      <c r="O471" t="str">
        <f>TEXT(L471,"mmmm")</f>
        <v/>
      </c>
      <c r="P471" t="s">
        <v>24</v>
      </c>
      <c r="Q471" t="s">
        <v>1163</v>
      </c>
      <c r="R471">
        <v>1</v>
      </c>
      <c r="S471" t="s">
        <v>223</v>
      </c>
      <c r="T471" t="s">
        <v>48</v>
      </c>
      <c r="U471" t="s">
        <v>24</v>
      </c>
      <c r="V471">
        <f>SUM(Eden___Team_1_LeadSheet__Master__11bb1ecc56d3816aa547eb02f2f7caea[[#This Row],[Employee Size]],Eden___Team_1_LeadSheet__Master__11bb1ecc56d3816aa547eb02f2f7caea[[#This Row],[Targeted Lives (depentands) ]])</f>
        <v>7</v>
      </c>
      <c r="W471">
        <v>6</v>
      </c>
      <c r="X471" t="s">
        <v>1218</v>
      </c>
    </row>
    <row r="472" spans="1:24" x14ac:dyDescent="0.25">
      <c r="A472" t="s">
        <v>1258</v>
      </c>
      <c r="B472" t="s">
        <v>250</v>
      </c>
      <c r="C472" t="s">
        <v>28</v>
      </c>
      <c r="D472" s="6">
        <v>1748607</v>
      </c>
      <c r="E472" t="s">
        <v>24</v>
      </c>
      <c r="F472" t="s">
        <v>24</v>
      </c>
      <c r="G472" t="s">
        <v>113</v>
      </c>
      <c r="H472" t="s">
        <v>2846</v>
      </c>
      <c r="I472" t="s">
        <v>22</v>
      </c>
      <c r="J472" t="s">
        <v>1181</v>
      </c>
      <c r="K472" s="4" t="s">
        <v>2802</v>
      </c>
      <c r="L472" s="1" t="s">
        <v>24</v>
      </c>
      <c r="M472" s="1" t="s">
        <v>24</v>
      </c>
      <c r="N472" s="7" t="e">
        <f>YEAR(L472)</f>
        <v>#VALUE!</v>
      </c>
      <c r="O472" t="str">
        <f>TEXT(L472,"mmmm")</f>
        <v/>
      </c>
      <c r="P472" t="s">
        <v>24</v>
      </c>
      <c r="Q472" t="s">
        <v>1163</v>
      </c>
      <c r="R472">
        <v>1</v>
      </c>
      <c r="S472" t="s">
        <v>223</v>
      </c>
      <c r="T472" t="s">
        <v>48</v>
      </c>
      <c r="U472" t="s">
        <v>24</v>
      </c>
      <c r="V472">
        <f>SUM(Eden___Team_1_LeadSheet__Master__11bb1ecc56d3816aa547eb02f2f7caea[[#This Row],[Employee Size]],Eden___Team_1_LeadSheet__Master__11bb1ecc56d3816aa547eb02f2f7caea[[#This Row],[Targeted Lives (depentands) ]])</f>
        <v>5</v>
      </c>
      <c r="W472">
        <v>4</v>
      </c>
      <c r="X472" t="s">
        <v>1259</v>
      </c>
    </row>
    <row r="473" spans="1:24" x14ac:dyDescent="0.25">
      <c r="A473" t="s">
        <v>1498</v>
      </c>
      <c r="B473" t="s">
        <v>250</v>
      </c>
      <c r="C473" t="s">
        <v>28</v>
      </c>
      <c r="D473" s="6">
        <v>2315959</v>
      </c>
      <c r="E473" t="s">
        <v>24</v>
      </c>
      <c r="F473" t="s">
        <v>24</v>
      </c>
      <c r="G473" t="s">
        <v>113</v>
      </c>
      <c r="H473" t="s">
        <v>2846</v>
      </c>
      <c r="I473" t="s">
        <v>22</v>
      </c>
      <c r="J473" t="s">
        <v>1181</v>
      </c>
      <c r="K473" s="4" t="s">
        <v>2802</v>
      </c>
      <c r="L473" s="1" t="s">
        <v>24</v>
      </c>
      <c r="M473" s="1" t="s">
        <v>24</v>
      </c>
      <c r="N473" s="7" t="e">
        <f>YEAR(L473)</f>
        <v>#VALUE!</v>
      </c>
      <c r="O473" t="str">
        <f>TEXT(L473,"mmmm")</f>
        <v/>
      </c>
      <c r="P473" t="s">
        <v>24</v>
      </c>
      <c r="Q473" t="s">
        <v>1163</v>
      </c>
      <c r="R473">
        <v>1</v>
      </c>
      <c r="S473" t="s">
        <v>223</v>
      </c>
      <c r="T473" t="s">
        <v>48</v>
      </c>
      <c r="U473" t="s">
        <v>24</v>
      </c>
      <c r="V473">
        <f>SUM(Eden___Team_1_LeadSheet__Master__11bb1ecc56d3816aa547eb02f2f7caea[[#This Row],[Employee Size]],Eden___Team_1_LeadSheet__Master__11bb1ecc56d3816aa547eb02f2f7caea[[#This Row],[Targeted Lives (depentands) ]])</f>
        <v>3</v>
      </c>
      <c r="W473">
        <v>2</v>
      </c>
      <c r="X473" t="s">
        <v>1499</v>
      </c>
    </row>
    <row r="474" spans="1:24" x14ac:dyDescent="0.25">
      <c r="A474" t="s">
        <v>1187</v>
      </c>
      <c r="B474" t="s">
        <v>250</v>
      </c>
      <c r="C474" t="s">
        <v>28</v>
      </c>
      <c r="D474" s="6">
        <v>1083520</v>
      </c>
      <c r="E474" t="s">
        <v>24</v>
      </c>
      <c r="F474" t="s">
        <v>24</v>
      </c>
      <c r="G474" t="s">
        <v>113</v>
      </c>
      <c r="H474" t="s">
        <v>2846</v>
      </c>
      <c r="I474" t="s">
        <v>22</v>
      </c>
      <c r="J474" t="s">
        <v>1181</v>
      </c>
      <c r="K474" s="4" t="s">
        <v>2802</v>
      </c>
      <c r="L474" s="1" t="s">
        <v>24</v>
      </c>
      <c r="M474" s="1" t="s">
        <v>24</v>
      </c>
      <c r="N474" s="7" t="e">
        <f>YEAR(L474)</f>
        <v>#VALUE!</v>
      </c>
      <c r="O474" t="str">
        <f>TEXT(L474,"mmmm")</f>
        <v/>
      </c>
      <c r="P474" t="s">
        <v>24</v>
      </c>
      <c r="Q474" t="s">
        <v>1163</v>
      </c>
      <c r="R474">
        <v>1</v>
      </c>
      <c r="S474" t="s">
        <v>223</v>
      </c>
      <c r="T474" t="s">
        <v>48</v>
      </c>
      <c r="U474" t="s">
        <v>24</v>
      </c>
      <c r="V474">
        <f>SUM(Eden___Team_1_LeadSheet__Master__11bb1ecc56d3816aa547eb02f2f7caea[[#This Row],[Employee Size]],Eden___Team_1_LeadSheet__Master__11bb1ecc56d3816aa547eb02f2f7caea[[#This Row],[Targeted Lives (depentands) ]])</f>
        <v>3</v>
      </c>
      <c r="W474">
        <v>2</v>
      </c>
      <c r="X474" t="s">
        <v>25</v>
      </c>
    </row>
    <row r="475" spans="1:24" x14ac:dyDescent="0.25">
      <c r="A475" t="s">
        <v>1448</v>
      </c>
      <c r="B475" t="s">
        <v>27</v>
      </c>
      <c r="C475" t="s">
        <v>28</v>
      </c>
      <c r="D475" s="6">
        <v>6036855</v>
      </c>
      <c r="E475" t="s">
        <v>24</v>
      </c>
      <c r="F475" t="s">
        <v>24</v>
      </c>
      <c r="G475" t="s">
        <v>113</v>
      </c>
      <c r="H475" t="s">
        <v>2846</v>
      </c>
      <c r="I475" t="s">
        <v>22</v>
      </c>
      <c r="J475" t="s">
        <v>1181</v>
      </c>
      <c r="K475" s="4" t="s">
        <v>2802</v>
      </c>
      <c r="L475" s="1" t="s">
        <v>24</v>
      </c>
      <c r="M475" s="1" t="s">
        <v>24</v>
      </c>
      <c r="N475" s="7" t="e">
        <f>YEAR(L475)</f>
        <v>#VALUE!</v>
      </c>
      <c r="O475" t="str">
        <f>TEXT(L475,"mmmm")</f>
        <v/>
      </c>
      <c r="P475" t="s">
        <v>24</v>
      </c>
      <c r="Q475" t="s">
        <v>1163</v>
      </c>
      <c r="R475">
        <v>10</v>
      </c>
      <c r="S475" t="s">
        <v>223</v>
      </c>
      <c r="T475" t="s">
        <v>48</v>
      </c>
      <c r="U475" t="s">
        <v>24</v>
      </c>
      <c r="V475">
        <f>SUM(Eden___Team_1_LeadSheet__Master__11bb1ecc56d3816aa547eb02f2f7caea[[#This Row],[Employee Size]],Eden___Team_1_LeadSheet__Master__11bb1ecc56d3816aa547eb02f2f7caea[[#This Row],[Targeted Lives (depentands) ]])</f>
        <v>23</v>
      </c>
      <c r="W475">
        <v>13</v>
      </c>
      <c r="X475" t="s">
        <v>1449</v>
      </c>
    </row>
    <row r="476" spans="1:24" x14ac:dyDescent="0.25">
      <c r="A476" t="s">
        <v>1404</v>
      </c>
      <c r="B476" t="s">
        <v>27</v>
      </c>
      <c r="C476" t="s">
        <v>28</v>
      </c>
      <c r="D476" s="6">
        <v>1749317</v>
      </c>
      <c r="E476" t="s">
        <v>24</v>
      </c>
      <c r="F476" t="s">
        <v>24</v>
      </c>
      <c r="G476" t="s">
        <v>113</v>
      </c>
      <c r="H476" t="s">
        <v>2846</v>
      </c>
      <c r="I476" t="s">
        <v>22</v>
      </c>
      <c r="J476" t="s">
        <v>1181</v>
      </c>
      <c r="K476" s="4" t="s">
        <v>2802</v>
      </c>
      <c r="L476" s="1" t="s">
        <v>24</v>
      </c>
      <c r="M476" s="1" t="s">
        <v>24</v>
      </c>
      <c r="N476" s="7" t="e">
        <f>YEAR(L476)</f>
        <v>#VALUE!</v>
      </c>
      <c r="O476" t="str">
        <f>TEXT(L476,"mmmm")</f>
        <v/>
      </c>
      <c r="P476" t="s">
        <v>24</v>
      </c>
      <c r="Q476" t="s">
        <v>1163</v>
      </c>
      <c r="R476">
        <v>1</v>
      </c>
      <c r="S476" t="s">
        <v>223</v>
      </c>
      <c r="T476" t="s">
        <v>48</v>
      </c>
      <c r="U476" t="s">
        <v>24</v>
      </c>
      <c r="V476">
        <f>SUM(Eden___Team_1_LeadSheet__Master__11bb1ecc56d3816aa547eb02f2f7caea[[#This Row],[Employee Size]],Eden___Team_1_LeadSheet__Master__11bb1ecc56d3816aa547eb02f2f7caea[[#This Row],[Targeted Lives (depentands) ]])</f>
        <v>3</v>
      </c>
      <c r="W476">
        <v>2</v>
      </c>
      <c r="X476" t="s">
        <v>25</v>
      </c>
    </row>
    <row r="477" spans="1:24" x14ac:dyDescent="0.25">
      <c r="A477" t="s">
        <v>1230</v>
      </c>
      <c r="B477" t="s">
        <v>17</v>
      </c>
      <c r="C477" t="s">
        <v>28</v>
      </c>
      <c r="D477" s="6">
        <v>47345465</v>
      </c>
      <c r="E477" t="s">
        <v>24</v>
      </c>
      <c r="F477" t="s">
        <v>24</v>
      </c>
      <c r="G477" t="s">
        <v>113</v>
      </c>
      <c r="H477" t="s">
        <v>2846</v>
      </c>
      <c r="I477" t="s">
        <v>22</v>
      </c>
      <c r="J477" t="s">
        <v>1181</v>
      </c>
      <c r="K477" s="4" t="s">
        <v>2802</v>
      </c>
      <c r="L477" s="1" t="s">
        <v>24</v>
      </c>
      <c r="M477" s="1" t="s">
        <v>24</v>
      </c>
      <c r="N477" s="7" t="e">
        <f>YEAR(L477)</f>
        <v>#VALUE!</v>
      </c>
      <c r="O477" t="str">
        <f>TEXT(L477,"mmmm")</f>
        <v/>
      </c>
      <c r="P477" t="s">
        <v>24</v>
      </c>
      <c r="Q477" t="s">
        <v>1163</v>
      </c>
      <c r="R477">
        <v>30</v>
      </c>
      <c r="S477" t="s">
        <v>223</v>
      </c>
      <c r="T477" t="s">
        <v>48</v>
      </c>
      <c r="U477" t="s">
        <v>24</v>
      </c>
      <c r="V477">
        <f>SUM(Eden___Team_1_LeadSheet__Master__11bb1ecc56d3816aa547eb02f2f7caea[[#This Row],[Employee Size]],Eden___Team_1_LeadSheet__Master__11bb1ecc56d3816aa547eb02f2f7caea[[#This Row],[Targeted Lives (depentands) ]])</f>
        <v>124</v>
      </c>
      <c r="W477">
        <v>94</v>
      </c>
      <c r="X477" t="s">
        <v>1231</v>
      </c>
    </row>
    <row r="478" spans="1:24" x14ac:dyDescent="0.25">
      <c r="A478" t="s">
        <v>1522</v>
      </c>
      <c r="B478" t="s">
        <v>250</v>
      </c>
      <c r="C478" t="s">
        <v>28</v>
      </c>
      <c r="D478" s="6">
        <v>1059628</v>
      </c>
      <c r="E478" t="s">
        <v>24</v>
      </c>
      <c r="F478" t="s">
        <v>24</v>
      </c>
      <c r="G478" t="s">
        <v>113</v>
      </c>
      <c r="H478" t="s">
        <v>2846</v>
      </c>
      <c r="I478" t="s">
        <v>22</v>
      </c>
      <c r="J478" t="s">
        <v>1181</v>
      </c>
      <c r="K478" s="4" t="s">
        <v>2802</v>
      </c>
      <c r="L478" s="1" t="s">
        <v>24</v>
      </c>
      <c r="M478" s="1" t="s">
        <v>24</v>
      </c>
      <c r="N478" s="7" t="e">
        <f>YEAR(L478)</f>
        <v>#VALUE!</v>
      </c>
      <c r="O478" t="str">
        <f>TEXT(L478,"mmmm")</f>
        <v/>
      </c>
      <c r="P478" t="s">
        <v>24</v>
      </c>
      <c r="Q478" t="s">
        <v>1163</v>
      </c>
      <c r="R478">
        <v>1</v>
      </c>
      <c r="S478" t="s">
        <v>223</v>
      </c>
      <c r="T478" t="s">
        <v>48</v>
      </c>
      <c r="U478" t="s">
        <v>24</v>
      </c>
      <c r="V478">
        <f>SUM(Eden___Team_1_LeadSheet__Master__11bb1ecc56d3816aa547eb02f2f7caea[[#This Row],[Employee Size]],Eden___Team_1_LeadSheet__Master__11bb1ecc56d3816aa547eb02f2f7caea[[#This Row],[Targeted Lives (depentands) ]])</f>
        <v>2</v>
      </c>
      <c r="W478">
        <v>1</v>
      </c>
      <c r="X478" t="s">
        <v>1523</v>
      </c>
    </row>
    <row r="479" spans="1:24" x14ac:dyDescent="0.25">
      <c r="A479" t="s">
        <v>1376</v>
      </c>
      <c r="B479" t="s">
        <v>250</v>
      </c>
      <c r="C479" t="s">
        <v>28</v>
      </c>
      <c r="D479" s="6">
        <v>546336</v>
      </c>
      <c r="E479" t="s">
        <v>24</v>
      </c>
      <c r="F479" t="s">
        <v>24</v>
      </c>
      <c r="G479" t="s">
        <v>113</v>
      </c>
      <c r="H479" t="s">
        <v>2846</v>
      </c>
      <c r="I479" t="s">
        <v>22</v>
      </c>
      <c r="J479" t="s">
        <v>1181</v>
      </c>
      <c r="K479" s="4" t="s">
        <v>2802</v>
      </c>
      <c r="L479" s="1" t="s">
        <v>24</v>
      </c>
      <c r="M479" s="1" t="s">
        <v>24</v>
      </c>
      <c r="N479" s="7" t="e">
        <f>YEAR(L479)</f>
        <v>#VALUE!</v>
      </c>
      <c r="O479" t="str">
        <f>TEXT(L479,"mmmm")</f>
        <v/>
      </c>
      <c r="P479" t="s">
        <v>24</v>
      </c>
      <c r="Q479" t="s">
        <v>1163</v>
      </c>
      <c r="R479">
        <v>1</v>
      </c>
      <c r="S479" t="s">
        <v>223</v>
      </c>
      <c r="T479" t="s">
        <v>48</v>
      </c>
      <c r="U479" t="s">
        <v>24</v>
      </c>
      <c r="V479">
        <f>SUM(Eden___Team_1_LeadSheet__Master__11bb1ecc56d3816aa547eb02f2f7caea[[#This Row],[Employee Size]],Eden___Team_1_LeadSheet__Master__11bb1ecc56d3816aa547eb02f2f7caea[[#This Row],[Targeted Lives (depentands) ]])</f>
        <v>2</v>
      </c>
      <c r="W479">
        <v>1</v>
      </c>
      <c r="X479" t="s">
        <v>1377</v>
      </c>
    </row>
    <row r="480" spans="1:24" x14ac:dyDescent="0.25">
      <c r="A480" t="s">
        <v>1397</v>
      </c>
      <c r="B480" t="s">
        <v>250</v>
      </c>
      <c r="C480" t="s">
        <v>28</v>
      </c>
      <c r="D480" s="6">
        <v>1889136</v>
      </c>
      <c r="E480" t="s">
        <v>24</v>
      </c>
      <c r="F480" t="s">
        <v>24</v>
      </c>
      <c r="G480" t="s">
        <v>113</v>
      </c>
      <c r="H480" t="s">
        <v>2846</v>
      </c>
      <c r="I480" t="s">
        <v>22</v>
      </c>
      <c r="J480" t="s">
        <v>1181</v>
      </c>
      <c r="K480" s="4" t="s">
        <v>2802</v>
      </c>
      <c r="L480" s="1" t="s">
        <v>24</v>
      </c>
      <c r="M480" s="1" t="s">
        <v>24</v>
      </c>
      <c r="N480" s="7" t="e">
        <f>YEAR(L480)</f>
        <v>#VALUE!</v>
      </c>
      <c r="O480" t="str">
        <f>TEXT(L480,"mmmm")</f>
        <v/>
      </c>
      <c r="P480" t="s">
        <v>24</v>
      </c>
      <c r="Q480" t="s">
        <v>1163</v>
      </c>
      <c r="R480">
        <v>1</v>
      </c>
      <c r="S480" t="s">
        <v>223</v>
      </c>
      <c r="T480" t="s">
        <v>48</v>
      </c>
      <c r="U480" t="s">
        <v>24</v>
      </c>
      <c r="V480">
        <f>SUM(Eden___Team_1_LeadSheet__Master__11bb1ecc56d3816aa547eb02f2f7caea[[#This Row],[Employee Size]],Eden___Team_1_LeadSheet__Master__11bb1ecc56d3816aa547eb02f2f7caea[[#This Row],[Targeted Lives (depentands) ]])</f>
        <v>5</v>
      </c>
      <c r="W480">
        <v>4</v>
      </c>
      <c r="X480" t="s">
        <v>1398</v>
      </c>
    </row>
    <row r="481" spans="1:24" x14ac:dyDescent="0.25">
      <c r="A481" t="s">
        <v>1433</v>
      </c>
      <c r="B481" t="s">
        <v>250</v>
      </c>
      <c r="C481" t="s">
        <v>28</v>
      </c>
      <c r="D481" s="6">
        <v>1018700</v>
      </c>
      <c r="E481" t="s">
        <v>24</v>
      </c>
      <c r="F481" t="s">
        <v>24</v>
      </c>
      <c r="G481" t="s">
        <v>113</v>
      </c>
      <c r="H481" t="s">
        <v>2846</v>
      </c>
      <c r="I481" t="s">
        <v>22</v>
      </c>
      <c r="J481" t="s">
        <v>1181</v>
      </c>
      <c r="K481" s="4" t="s">
        <v>2802</v>
      </c>
      <c r="L481" s="1" t="s">
        <v>24</v>
      </c>
      <c r="M481" s="1" t="s">
        <v>24</v>
      </c>
      <c r="N481" s="7" t="e">
        <f>YEAR(L481)</f>
        <v>#VALUE!</v>
      </c>
      <c r="O481" t="str">
        <f>TEXT(L481,"mmmm")</f>
        <v/>
      </c>
      <c r="P481" t="s">
        <v>24</v>
      </c>
      <c r="Q481" t="s">
        <v>1163</v>
      </c>
      <c r="R481">
        <v>1</v>
      </c>
      <c r="S481" t="s">
        <v>223</v>
      </c>
      <c r="T481" t="s">
        <v>48</v>
      </c>
      <c r="U481" t="s">
        <v>24</v>
      </c>
      <c r="V481">
        <f>SUM(Eden___Team_1_LeadSheet__Master__11bb1ecc56d3816aa547eb02f2f7caea[[#This Row],[Employee Size]],Eden___Team_1_LeadSheet__Master__11bb1ecc56d3816aa547eb02f2f7caea[[#This Row],[Targeted Lives (depentands) ]])</f>
        <v>3</v>
      </c>
      <c r="W481">
        <v>2</v>
      </c>
      <c r="X481" t="s">
        <v>1434</v>
      </c>
    </row>
    <row r="482" spans="1:24" x14ac:dyDescent="0.25">
      <c r="A482" t="s">
        <v>1360</v>
      </c>
      <c r="B482" t="s">
        <v>27</v>
      </c>
      <c r="C482" t="s">
        <v>28</v>
      </c>
      <c r="D482" s="6">
        <v>9345668</v>
      </c>
      <c r="E482" t="s">
        <v>24</v>
      </c>
      <c r="F482" t="s">
        <v>24</v>
      </c>
      <c r="G482" t="s">
        <v>113</v>
      </c>
      <c r="H482" t="s">
        <v>2846</v>
      </c>
      <c r="I482" t="s">
        <v>22</v>
      </c>
      <c r="J482" t="s">
        <v>1181</v>
      </c>
      <c r="K482" s="4" t="s">
        <v>2802</v>
      </c>
      <c r="L482" s="1" t="s">
        <v>24</v>
      </c>
      <c r="M482" s="1" t="s">
        <v>24</v>
      </c>
      <c r="N482" s="7" t="e">
        <f>YEAR(L482)</f>
        <v>#VALUE!</v>
      </c>
      <c r="O482" t="str">
        <f>TEXT(L482,"mmmm")</f>
        <v/>
      </c>
      <c r="P482" t="s">
        <v>24</v>
      </c>
      <c r="Q482" t="s">
        <v>1163</v>
      </c>
      <c r="R482">
        <v>13</v>
      </c>
      <c r="S482" t="s">
        <v>223</v>
      </c>
      <c r="T482" t="s">
        <v>48</v>
      </c>
      <c r="U482" t="s">
        <v>24</v>
      </c>
      <c r="V482">
        <f>SUM(Eden___Team_1_LeadSheet__Master__11bb1ecc56d3816aa547eb02f2f7caea[[#This Row],[Employee Size]],Eden___Team_1_LeadSheet__Master__11bb1ecc56d3816aa547eb02f2f7caea[[#This Row],[Targeted Lives (depentands) ]])</f>
        <v>28</v>
      </c>
      <c r="W482">
        <v>15</v>
      </c>
      <c r="X482" t="s">
        <v>25</v>
      </c>
    </row>
    <row r="483" spans="1:24" x14ac:dyDescent="0.25">
      <c r="A483" t="s">
        <v>1193</v>
      </c>
      <c r="B483" t="s">
        <v>250</v>
      </c>
      <c r="C483" t="s">
        <v>28</v>
      </c>
      <c r="D483" s="6"/>
      <c r="E483" t="s">
        <v>24</v>
      </c>
      <c r="F483" t="s">
        <v>24</v>
      </c>
      <c r="G483" t="s">
        <v>113</v>
      </c>
      <c r="H483" t="s">
        <v>2846</v>
      </c>
      <c r="I483" t="s">
        <v>22</v>
      </c>
      <c r="J483" t="s">
        <v>1181</v>
      </c>
      <c r="K483" s="4" t="s">
        <v>2802</v>
      </c>
      <c r="L483" s="1" t="s">
        <v>24</v>
      </c>
      <c r="M483" s="1" t="s">
        <v>24</v>
      </c>
      <c r="N483" s="7" t="e">
        <f>YEAR(L483)</f>
        <v>#VALUE!</v>
      </c>
      <c r="O483" t="str">
        <f>TEXT(L483,"mmmm")</f>
        <v/>
      </c>
      <c r="P483" t="s">
        <v>24</v>
      </c>
      <c r="Q483" t="s">
        <v>1163</v>
      </c>
      <c r="S483" t="s">
        <v>223</v>
      </c>
      <c r="T483" t="s">
        <v>48</v>
      </c>
      <c r="U483" t="s">
        <v>24</v>
      </c>
      <c r="V483">
        <f>SUM(Eden___Team_1_LeadSheet__Master__11bb1ecc56d3816aa547eb02f2f7caea[[#This Row],[Employee Size]],Eden___Team_1_LeadSheet__Master__11bb1ecc56d3816aa547eb02f2f7caea[[#This Row],[Targeted Lives (depentands) ]])</f>
        <v>0</v>
      </c>
      <c r="X483" t="s">
        <v>1194</v>
      </c>
    </row>
    <row r="484" spans="1:24" x14ac:dyDescent="0.25">
      <c r="A484" t="s">
        <v>1469</v>
      </c>
      <c r="B484" t="s">
        <v>27</v>
      </c>
      <c r="C484" t="s">
        <v>28</v>
      </c>
      <c r="D484" s="6">
        <v>13138975</v>
      </c>
      <c r="E484" t="s">
        <v>24</v>
      </c>
      <c r="F484" t="s">
        <v>24</v>
      </c>
      <c r="G484" t="s">
        <v>113</v>
      </c>
      <c r="H484" t="s">
        <v>2846</v>
      </c>
      <c r="I484" t="s">
        <v>22</v>
      </c>
      <c r="J484" t="s">
        <v>1181</v>
      </c>
      <c r="K484" s="4" t="s">
        <v>2802</v>
      </c>
      <c r="L484" s="1" t="s">
        <v>24</v>
      </c>
      <c r="M484" s="1" t="s">
        <v>24</v>
      </c>
      <c r="N484" s="7" t="e">
        <f>YEAR(L484)</f>
        <v>#VALUE!</v>
      </c>
      <c r="O484" t="str">
        <f>TEXT(L484,"mmmm")</f>
        <v/>
      </c>
      <c r="P484" t="s">
        <v>24</v>
      </c>
      <c r="Q484" t="s">
        <v>1163</v>
      </c>
      <c r="R484">
        <v>6</v>
      </c>
      <c r="S484" t="s">
        <v>223</v>
      </c>
      <c r="T484" t="s">
        <v>48</v>
      </c>
      <c r="U484" t="s">
        <v>24</v>
      </c>
      <c r="V484">
        <f>SUM(Eden___Team_1_LeadSheet__Master__11bb1ecc56d3816aa547eb02f2f7caea[[#This Row],[Employee Size]],Eden___Team_1_LeadSheet__Master__11bb1ecc56d3816aa547eb02f2f7caea[[#This Row],[Targeted Lives (depentands) ]])</f>
        <v>37</v>
      </c>
      <c r="W484">
        <v>31</v>
      </c>
      <c r="X484" t="s">
        <v>1470</v>
      </c>
    </row>
    <row r="485" spans="1:24" x14ac:dyDescent="0.25">
      <c r="A485" t="s">
        <v>1296</v>
      </c>
      <c r="B485" t="s">
        <v>250</v>
      </c>
      <c r="C485" t="s">
        <v>28</v>
      </c>
      <c r="D485" s="6">
        <v>12255692</v>
      </c>
      <c r="E485" t="s">
        <v>24</v>
      </c>
      <c r="F485" t="s">
        <v>24</v>
      </c>
      <c r="G485" t="s">
        <v>113</v>
      </c>
      <c r="H485" t="s">
        <v>2846</v>
      </c>
      <c r="I485" t="s">
        <v>22</v>
      </c>
      <c r="J485" t="s">
        <v>1181</v>
      </c>
      <c r="K485" s="4" t="s">
        <v>2802</v>
      </c>
      <c r="L485" s="1" t="s">
        <v>24</v>
      </c>
      <c r="M485" s="1" t="s">
        <v>24</v>
      </c>
      <c r="N485" s="7" t="e">
        <f>YEAR(L485)</f>
        <v>#VALUE!</v>
      </c>
      <c r="O485" t="str">
        <f>TEXT(L485,"mmmm")</f>
        <v/>
      </c>
      <c r="P485" t="s">
        <v>24</v>
      </c>
      <c r="Q485" t="s">
        <v>1163</v>
      </c>
      <c r="R485">
        <v>6</v>
      </c>
      <c r="S485" t="s">
        <v>223</v>
      </c>
      <c r="T485" t="s">
        <v>48</v>
      </c>
      <c r="U485" t="s">
        <v>24</v>
      </c>
      <c r="V485">
        <f>SUM(Eden___Team_1_LeadSheet__Master__11bb1ecc56d3816aa547eb02f2f7caea[[#This Row],[Employee Size]],Eden___Team_1_LeadSheet__Master__11bb1ecc56d3816aa547eb02f2f7caea[[#This Row],[Targeted Lives (depentands) ]])</f>
        <v>37</v>
      </c>
      <c r="W485">
        <v>31</v>
      </c>
      <c r="X485" t="s">
        <v>1297</v>
      </c>
    </row>
    <row r="486" spans="1:24" x14ac:dyDescent="0.25">
      <c r="A486" t="s">
        <v>1320</v>
      </c>
      <c r="B486" t="s">
        <v>250</v>
      </c>
      <c r="C486" t="s">
        <v>28</v>
      </c>
      <c r="D486" s="6">
        <v>1059628</v>
      </c>
      <c r="E486" t="s">
        <v>24</v>
      </c>
      <c r="F486" t="s">
        <v>24</v>
      </c>
      <c r="G486" t="s">
        <v>113</v>
      </c>
      <c r="H486" t="s">
        <v>2846</v>
      </c>
      <c r="I486" t="s">
        <v>22</v>
      </c>
      <c r="J486" t="s">
        <v>1181</v>
      </c>
      <c r="K486" s="4" t="s">
        <v>2802</v>
      </c>
      <c r="L486" s="1" t="s">
        <v>24</v>
      </c>
      <c r="M486" s="1" t="s">
        <v>24</v>
      </c>
      <c r="N486" s="7" t="e">
        <f>YEAR(L486)</f>
        <v>#VALUE!</v>
      </c>
      <c r="O486" t="str">
        <f>TEXT(L486,"mmmm")</f>
        <v/>
      </c>
      <c r="P486" t="s">
        <v>24</v>
      </c>
      <c r="Q486" t="s">
        <v>1163</v>
      </c>
      <c r="R486">
        <v>1</v>
      </c>
      <c r="S486" t="s">
        <v>223</v>
      </c>
      <c r="T486" t="s">
        <v>48</v>
      </c>
      <c r="U486" t="s">
        <v>24</v>
      </c>
      <c r="V486">
        <f>SUM(Eden___Team_1_LeadSheet__Master__11bb1ecc56d3816aa547eb02f2f7caea[[#This Row],[Employee Size]],Eden___Team_1_LeadSheet__Master__11bb1ecc56d3816aa547eb02f2f7caea[[#This Row],[Targeted Lives (depentands) ]])</f>
        <v>3</v>
      </c>
      <c r="W486">
        <v>2</v>
      </c>
      <c r="X486" t="s">
        <v>1321</v>
      </c>
    </row>
    <row r="487" spans="1:24" x14ac:dyDescent="0.25">
      <c r="A487" t="s">
        <v>1248</v>
      </c>
      <c r="B487" t="s">
        <v>17</v>
      </c>
      <c r="C487" t="s">
        <v>28</v>
      </c>
      <c r="D487" s="6">
        <v>11419209</v>
      </c>
      <c r="E487" t="s">
        <v>24</v>
      </c>
      <c r="F487" t="s">
        <v>24</v>
      </c>
      <c r="G487" t="s">
        <v>113</v>
      </c>
      <c r="H487" t="s">
        <v>2846</v>
      </c>
      <c r="I487" t="s">
        <v>22</v>
      </c>
      <c r="J487" t="s">
        <v>1181</v>
      </c>
      <c r="K487" s="4" t="s">
        <v>2802</v>
      </c>
      <c r="L487" s="1" t="s">
        <v>24</v>
      </c>
      <c r="M487" s="1" t="s">
        <v>24</v>
      </c>
      <c r="N487" s="7" t="e">
        <f>YEAR(L487)</f>
        <v>#VALUE!</v>
      </c>
      <c r="O487" t="str">
        <f>TEXT(L487,"mmmm")</f>
        <v/>
      </c>
      <c r="P487" t="s">
        <v>24</v>
      </c>
      <c r="Q487" t="s">
        <v>223</v>
      </c>
      <c r="R487">
        <v>13</v>
      </c>
      <c r="S487" t="s">
        <v>223</v>
      </c>
      <c r="T487" t="s">
        <v>48</v>
      </c>
      <c r="U487" t="s">
        <v>24</v>
      </c>
      <c r="V487">
        <f>SUM(Eden___Team_1_LeadSheet__Master__11bb1ecc56d3816aa547eb02f2f7caea[[#This Row],[Employee Size]],Eden___Team_1_LeadSheet__Master__11bb1ecc56d3816aa547eb02f2f7caea[[#This Row],[Targeted Lives (depentands) ]])</f>
        <v>55</v>
      </c>
      <c r="W487">
        <v>42</v>
      </c>
      <c r="X487" t="s">
        <v>25</v>
      </c>
    </row>
    <row r="488" spans="1:24" x14ac:dyDescent="0.25">
      <c r="A488" t="s">
        <v>1197</v>
      </c>
      <c r="B488" t="s">
        <v>27</v>
      </c>
      <c r="C488" t="s">
        <v>28</v>
      </c>
      <c r="D488" s="6">
        <v>1452223</v>
      </c>
      <c r="E488" t="s">
        <v>24</v>
      </c>
      <c r="F488" t="s">
        <v>24</v>
      </c>
      <c r="G488" t="s">
        <v>113</v>
      </c>
      <c r="H488" t="s">
        <v>2846</v>
      </c>
      <c r="I488" t="s">
        <v>22</v>
      </c>
      <c r="J488" t="s">
        <v>1181</v>
      </c>
      <c r="K488" s="4" t="s">
        <v>2802</v>
      </c>
      <c r="L488" s="1" t="s">
        <v>24</v>
      </c>
      <c r="M488" s="1" t="s">
        <v>24</v>
      </c>
      <c r="N488" s="7" t="e">
        <f>YEAR(L488)</f>
        <v>#VALUE!</v>
      </c>
      <c r="O488" t="str">
        <f>TEXT(L488,"mmmm")</f>
        <v/>
      </c>
      <c r="P488" t="s">
        <v>24</v>
      </c>
      <c r="Q488" t="s">
        <v>1163</v>
      </c>
      <c r="R488">
        <v>1</v>
      </c>
      <c r="S488" t="s">
        <v>223</v>
      </c>
      <c r="T488" t="s">
        <v>48</v>
      </c>
      <c r="U488" t="s">
        <v>24</v>
      </c>
      <c r="V488">
        <f>SUM(Eden___Team_1_LeadSheet__Master__11bb1ecc56d3816aa547eb02f2f7caea[[#This Row],[Employee Size]],Eden___Team_1_LeadSheet__Master__11bb1ecc56d3816aa547eb02f2f7caea[[#This Row],[Targeted Lives (depentands) ]])</f>
        <v>4</v>
      </c>
      <c r="W488">
        <v>3</v>
      </c>
      <c r="X488" t="s">
        <v>1198</v>
      </c>
    </row>
    <row r="489" spans="1:24" x14ac:dyDescent="0.25">
      <c r="A489" t="s">
        <v>1300</v>
      </c>
      <c r="B489" t="s">
        <v>250</v>
      </c>
      <c r="C489" t="s">
        <v>28</v>
      </c>
      <c r="D489" s="6">
        <v>546336</v>
      </c>
      <c r="E489" t="s">
        <v>24</v>
      </c>
      <c r="F489" t="s">
        <v>24</v>
      </c>
      <c r="G489" t="s">
        <v>113</v>
      </c>
      <c r="H489" t="s">
        <v>2846</v>
      </c>
      <c r="I489" t="s">
        <v>22</v>
      </c>
      <c r="J489" t="s">
        <v>1181</v>
      </c>
      <c r="K489" s="4" t="s">
        <v>2802</v>
      </c>
      <c r="L489" s="1" t="s">
        <v>24</v>
      </c>
      <c r="M489" s="1" t="s">
        <v>24</v>
      </c>
      <c r="N489" s="7" t="e">
        <f>YEAR(L489)</f>
        <v>#VALUE!</v>
      </c>
      <c r="O489" t="str">
        <f>TEXT(L489,"mmmm")</f>
        <v/>
      </c>
      <c r="P489" t="s">
        <v>24</v>
      </c>
      <c r="Q489" t="s">
        <v>1163</v>
      </c>
      <c r="R489">
        <v>1</v>
      </c>
      <c r="S489" t="s">
        <v>223</v>
      </c>
      <c r="T489" t="s">
        <v>48</v>
      </c>
      <c r="U489" t="s">
        <v>24</v>
      </c>
      <c r="V489">
        <f>SUM(Eden___Team_1_LeadSheet__Master__11bb1ecc56d3816aa547eb02f2f7caea[[#This Row],[Employee Size]],Eden___Team_1_LeadSheet__Master__11bb1ecc56d3816aa547eb02f2f7caea[[#This Row],[Targeted Lives (depentands) ]])</f>
        <v>2</v>
      </c>
      <c r="W489">
        <v>1</v>
      </c>
      <c r="X489" t="s">
        <v>1301</v>
      </c>
    </row>
    <row r="490" spans="1:24" x14ac:dyDescent="0.25">
      <c r="A490" t="s">
        <v>1334</v>
      </c>
      <c r="B490" t="s">
        <v>27</v>
      </c>
      <c r="C490" t="s">
        <v>28</v>
      </c>
      <c r="D490" s="6">
        <v>6472347</v>
      </c>
      <c r="E490" t="s">
        <v>24</v>
      </c>
      <c r="F490" t="s">
        <v>24</v>
      </c>
      <c r="G490" t="s">
        <v>113</v>
      </c>
      <c r="H490" t="s">
        <v>2846</v>
      </c>
      <c r="I490" t="s">
        <v>22</v>
      </c>
      <c r="J490" t="s">
        <v>1181</v>
      </c>
      <c r="K490" s="4" t="s">
        <v>2802</v>
      </c>
      <c r="L490" s="1" t="s">
        <v>24</v>
      </c>
      <c r="M490" s="1" t="s">
        <v>24</v>
      </c>
      <c r="N490" s="7" t="e">
        <f>YEAR(L490)</f>
        <v>#VALUE!</v>
      </c>
      <c r="O490" t="str">
        <f>TEXT(L490,"mmmm")</f>
        <v/>
      </c>
      <c r="P490" t="s">
        <v>24</v>
      </c>
      <c r="Q490" t="s">
        <v>1163</v>
      </c>
      <c r="R490">
        <v>6</v>
      </c>
      <c r="S490" t="s">
        <v>223</v>
      </c>
      <c r="T490" t="s">
        <v>48</v>
      </c>
      <c r="U490" t="s">
        <v>24</v>
      </c>
      <c r="V490">
        <f>SUM(Eden___Team_1_LeadSheet__Master__11bb1ecc56d3816aa547eb02f2f7caea[[#This Row],[Employee Size]],Eden___Team_1_LeadSheet__Master__11bb1ecc56d3816aa547eb02f2f7caea[[#This Row],[Targeted Lives (depentands) ]])</f>
        <v>19</v>
      </c>
      <c r="W490">
        <v>13</v>
      </c>
      <c r="X490" t="s">
        <v>1335</v>
      </c>
    </row>
    <row r="491" spans="1:24" x14ac:dyDescent="0.25">
      <c r="A491" t="s">
        <v>1196</v>
      </c>
      <c r="B491" t="s">
        <v>250</v>
      </c>
      <c r="C491" t="s">
        <v>28</v>
      </c>
      <c r="D491" s="6">
        <v>1480199</v>
      </c>
      <c r="E491" t="s">
        <v>24</v>
      </c>
      <c r="F491" t="s">
        <v>24</v>
      </c>
      <c r="G491" t="s">
        <v>113</v>
      </c>
      <c r="H491" t="s">
        <v>2846</v>
      </c>
      <c r="I491" t="s">
        <v>22</v>
      </c>
      <c r="J491" t="s">
        <v>1181</v>
      </c>
      <c r="K491" s="4" t="s">
        <v>2802</v>
      </c>
      <c r="L491" s="1" t="s">
        <v>24</v>
      </c>
      <c r="M491" s="1" t="s">
        <v>24</v>
      </c>
      <c r="N491" s="7" t="e">
        <f>YEAR(L491)</f>
        <v>#VALUE!</v>
      </c>
      <c r="O491" t="str">
        <f>TEXT(L491,"mmmm")</f>
        <v/>
      </c>
      <c r="P491" t="s">
        <v>24</v>
      </c>
      <c r="Q491" t="s">
        <v>1163</v>
      </c>
      <c r="R491">
        <v>2</v>
      </c>
      <c r="S491" t="s">
        <v>223</v>
      </c>
      <c r="T491" t="s">
        <v>48</v>
      </c>
      <c r="U491" t="s">
        <v>24</v>
      </c>
      <c r="V491">
        <f>SUM(Eden___Team_1_LeadSheet__Master__11bb1ecc56d3816aa547eb02f2f7caea[[#This Row],[Employee Size]],Eden___Team_1_LeadSheet__Master__11bb1ecc56d3816aa547eb02f2f7caea[[#This Row],[Targeted Lives (depentands) ]])</f>
        <v>5</v>
      </c>
      <c r="W491">
        <v>3</v>
      </c>
      <c r="X491" t="s">
        <v>25</v>
      </c>
    </row>
    <row r="492" spans="1:24" x14ac:dyDescent="0.25">
      <c r="A492" t="s">
        <v>1496</v>
      </c>
      <c r="B492" t="s">
        <v>27</v>
      </c>
      <c r="C492" t="s">
        <v>28</v>
      </c>
      <c r="D492" s="6">
        <v>1889136</v>
      </c>
      <c r="E492" t="s">
        <v>24</v>
      </c>
      <c r="F492" t="s">
        <v>24</v>
      </c>
      <c r="G492" t="s">
        <v>113</v>
      </c>
      <c r="H492" t="s">
        <v>2846</v>
      </c>
      <c r="I492" t="s">
        <v>22</v>
      </c>
      <c r="J492" t="s">
        <v>1181</v>
      </c>
      <c r="K492" s="4" t="s">
        <v>2802</v>
      </c>
      <c r="L492" s="1" t="s">
        <v>24</v>
      </c>
      <c r="M492" s="1" t="s">
        <v>24</v>
      </c>
      <c r="N492" s="7" t="e">
        <f>YEAR(L492)</f>
        <v>#VALUE!</v>
      </c>
      <c r="O492" t="str">
        <f>TEXT(L492,"mmmm")</f>
        <v/>
      </c>
      <c r="P492" t="s">
        <v>24</v>
      </c>
      <c r="Q492" t="s">
        <v>1163</v>
      </c>
      <c r="R492">
        <v>1</v>
      </c>
      <c r="S492" t="s">
        <v>223</v>
      </c>
      <c r="T492" t="s">
        <v>48</v>
      </c>
      <c r="U492" t="s">
        <v>24</v>
      </c>
      <c r="V492">
        <f>SUM(Eden___Team_1_LeadSheet__Master__11bb1ecc56d3816aa547eb02f2f7caea[[#This Row],[Employee Size]],Eden___Team_1_LeadSheet__Master__11bb1ecc56d3816aa547eb02f2f7caea[[#This Row],[Targeted Lives (depentands) ]])</f>
        <v>5</v>
      </c>
      <c r="W492">
        <v>4</v>
      </c>
      <c r="X492" t="s">
        <v>1497</v>
      </c>
    </row>
    <row r="493" spans="1:24" x14ac:dyDescent="0.25">
      <c r="A493" t="s">
        <v>1355</v>
      </c>
      <c r="B493" t="s">
        <v>250</v>
      </c>
      <c r="C493" t="s">
        <v>28</v>
      </c>
      <c r="D493" s="6">
        <v>546336</v>
      </c>
      <c r="E493" t="s">
        <v>24</v>
      </c>
      <c r="F493" t="s">
        <v>24</v>
      </c>
      <c r="G493" t="s">
        <v>113</v>
      </c>
      <c r="H493" t="s">
        <v>2846</v>
      </c>
      <c r="I493" t="s">
        <v>22</v>
      </c>
      <c r="J493" t="s">
        <v>1181</v>
      </c>
      <c r="K493" s="4" t="s">
        <v>2802</v>
      </c>
      <c r="L493" s="1" t="s">
        <v>24</v>
      </c>
      <c r="M493" s="1" t="s">
        <v>24</v>
      </c>
      <c r="N493" s="7" t="e">
        <f>YEAR(L493)</f>
        <v>#VALUE!</v>
      </c>
      <c r="O493" t="str">
        <f>TEXT(L493,"mmmm")</f>
        <v/>
      </c>
      <c r="P493" t="s">
        <v>24</v>
      </c>
      <c r="Q493" t="s">
        <v>1163</v>
      </c>
      <c r="R493">
        <v>1</v>
      </c>
      <c r="S493" t="s">
        <v>223</v>
      </c>
      <c r="T493" t="s">
        <v>48</v>
      </c>
      <c r="U493" t="s">
        <v>24</v>
      </c>
      <c r="V493">
        <f>SUM(Eden___Team_1_LeadSheet__Master__11bb1ecc56d3816aa547eb02f2f7caea[[#This Row],[Employee Size]],Eden___Team_1_LeadSheet__Master__11bb1ecc56d3816aa547eb02f2f7caea[[#This Row],[Targeted Lives (depentands) ]])</f>
        <v>2</v>
      </c>
      <c r="W493">
        <v>1</v>
      </c>
      <c r="X493" t="s">
        <v>1356</v>
      </c>
    </row>
    <row r="494" spans="1:24" x14ac:dyDescent="0.25">
      <c r="A494" t="s">
        <v>1347</v>
      </c>
      <c r="B494" t="s">
        <v>27</v>
      </c>
      <c r="C494" t="s">
        <v>28</v>
      </c>
      <c r="D494" s="6">
        <v>5598090</v>
      </c>
      <c r="E494" t="s">
        <v>24</v>
      </c>
      <c r="F494" t="s">
        <v>24</v>
      </c>
      <c r="G494" t="s">
        <v>113</v>
      </c>
      <c r="H494" t="s">
        <v>2846</v>
      </c>
      <c r="I494" t="s">
        <v>22</v>
      </c>
      <c r="J494" t="s">
        <v>1181</v>
      </c>
      <c r="K494" s="4" t="s">
        <v>2802</v>
      </c>
      <c r="L494" s="1" t="s">
        <v>24</v>
      </c>
      <c r="M494" s="1" t="s">
        <v>24</v>
      </c>
      <c r="N494" s="7" t="e">
        <f>YEAR(L494)</f>
        <v>#VALUE!</v>
      </c>
      <c r="O494" t="str">
        <f>TEXT(L494,"mmmm")</f>
        <v/>
      </c>
      <c r="P494" t="s">
        <v>24</v>
      </c>
      <c r="Q494" t="s">
        <v>1163</v>
      </c>
      <c r="R494">
        <v>5</v>
      </c>
      <c r="S494" t="s">
        <v>223</v>
      </c>
      <c r="T494" t="s">
        <v>48</v>
      </c>
      <c r="U494" t="s">
        <v>24</v>
      </c>
      <c r="V494">
        <f>SUM(Eden___Team_1_LeadSheet__Master__11bb1ecc56d3816aa547eb02f2f7caea[[#This Row],[Employee Size]],Eden___Team_1_LeadSheet__Master__11bb1ecc56d3816aa547eb02f2f7caea[[#This Row],[Targeted Lives (depentands) ]])</f>
        <v>16</v>
      </c>
      <c r="W494">
        <v>11</v>
      </c>
      <c r="X494" t="s">
        <v>1348</v>
      </c>
    </row>
    <row r="495" spans="1:24" x14ac:dyDescent="0.25">
      <c r="A495" t="s">
        <v>1423</v>
      </c>
      <c r="B495" t="s">
        <v>250</v>
      </c>
      <c r="C495" t="s">
        <v>28</v>
      </c>
      <c r="D495" s="6">
        <v>1415559</v>
      </c>
      <c r="E495" t="s">
        <v>24</v>
      </c>
      <c r="F495" t="s">
        <v>24</v>
      </c>
      <c r="G495" t="s">
        <v>113</v>
      </c>
      <c r="H495" t="s">
        <v>2846</v>
      </c>
      <c r="I495" t="s">
        <v>22</v>
      </c>
      <c r="J495" t="s">
        <v>1181</v>
      </c>
      <c r="K495" s="4" t="s">
        <v>2802</v>
      </c>
      <c r="L495" s="1" t="s">
        <v>24</v>
      </c>
      <c r="M495" s="1" t="s">
        <v>24</v>
      </c>
      <c r="N495" s="7" t="e">
        <f>YEAR(L495)</f>
        <v>#VALUE!</v>
      </c>
      <c r="O495" t="str">
        <f>TEXT(L495,"mmmm")</f>
        <v/>
      </c>
      <c r="P495" t="s">
        <v>24</v>
      </c>
      <c r="Q495" t="s">
        <v>1163</v>
      </c>
      <c r="R495">
        <v>1</v>
      </c>
      <c r="S495" t="s">
        <v>223</v>
      </c>
      <c r="T495" t="s">
        <v>48</v>
      </c>
      <c r="U495" t="s">
        <v>24</v>
      </c>
      <c r="V495">
        <f>SUM(Eden___Team_1_LeadSheet__Master__11bb1ecc56d3816aa547eb02f2f7caea[[#This Row],[Employee Size]],Eden___Team_1_LeadSheet__Master__11bb1ecc56d3816aa547eb02f2f7caea[[#This Row],[Targeted Lives (depentands) ]])</f>
        <v>4</v>
      </c>
      <c r="W495">
        <v>3</v>
      </c>
      <c r="X495" t="s">
        <v>1424</v>
      </c>
    </row>
    <row r="496" spans="1:24" x14ac:dyDescent="0.25">
      <c r="A496" t="s">
        <v>1465</v>
      </c>
      <c r="B496" t="s">
        <v>250</v>
      </c>
      <c r="C496" t="s">
        <v>28</v>
      </c>
      <c r="D496" s="6">
        <v>481696</v>
      </c>
      <c r="E496" t="s">
        <v>24</v>
      </c>
      <c r="F496" t="s">
        <v>24</v>
      </c>
      <c r="G496" t="s">
        <v>113</v>
      </c>
      <c r="H496" t="s">
        <v>2846</v>
      </c>
      <c r="I496" t="s">
        <v>22</v>
      </c>
      <c r="J496" t="s">
        <v>1181</v>
      </c>
      <c r="K496" s="4" t="s">
        <v>2802</v>
      </c>
      <c r="L496" s="1" t="s">
        <v>24</v>
      </c>
      <c r="M496" s="1" t="s">
        <v>24</v>
      </c>
      <c r="N496" s="7" t="e">
        <f>YEAR(L496)</f>
        <v>#VALUE!</v>
      </c>
      <c r="O496" t="str">
        <f>TEXT(L496,"mmmm")</f>
        <v/>
      </c>
      <c r="P496" t="s">
        <v>24</v>
      </c>
      <c r="Q496" t="s">
        <v>1163</v>
      </c>
      <c r="R496">
        <v>1</v>
      </c>
      <c r="S496" t="s">
        <v>223</v>
      </c>
      <c r="T496" t="s">
        <v>48</v>
      </c>
      <c r="U496" t="s">
        <v>24</v>
      </c>
      <c r="V496">
        <f>SUM(Eden___Team_1_LeadSheet__Master__11bb1ecc56d3816aa547eb02f2f7caea[[#This Row],[Employee Size]],Eden___Team_1_LeadSheet__Master__11bb1ecc56d3816aa547eb02f2f7caea[[#This Row],[Targeted Lives (depentands) ]])</f>
        <v>2</v>
      </c>
      <c r="W496">
        <v>1</v>
      </c>
      <c r="X496" t="s">
        <v>1466</v>
      </c>
    </row>
    <row r="497" spans="1:24" x14ac:dyDescent="0.25">
      <c r="A497" t="s">
        <v>1241</v>
      </c>
      <c r="B497" t="s">
        <v>250</v>
      </c>
      <c r="C497" t="s">
        <v>28</v>
      </c>
      <c r="D497" s="6">
        <v>1028389</v>
      </c>
      <c r="E497" t="s">
        <v>24</v>
      </c>
      <c r="F497" t="s">
        <v>24</v>
      </c>
      <c r="G497" t="s">
        <v>113</v>
      </c>
      <c r="H497" t="s">
        <v>2846</v>
      </c>
      <c r="I497" t="s">
        <v>22</v>
      </c>
      <c r="J497" t="s">
        <v>1181</v>
      </c>
      <c r="K497" s="4" t="s">
        <v>2802</v>
      </c>
      <c r="L497" s="1" t="s">
        <v>24</v>
      </c>
      <c r="M497" s="1" t="s">
        <v>24</v>
      </c>
      <c r="N497" s="7" t="e">
        <f>YEAR(L497)</f>
        <v>#VALUE!</v>
      </c>
      <c r="O497" t="str">
        <f>TEXT(L497,"mmmm")</f>
        <v/>
      </c>
      <c r="P497" t="s">
        <v>24</v>
      </c>
      <c r="Q497" t="s">
        <v>1163</v>
      </c>
      <c r="R497">
        <v>1</v>
      </c>
      <c r="S497" t="s">
        <v>223</v>
      </c>
      <c r="T497" t="s">
        <v>48</v>
      </c>
      <c r="U497" t="s">
        <v>24</v>
      </c>
      <c r="V497">
        <f>SUM(Eden___Team_1_LeadSheet__Master__11bb1ecc56d3816aa547eb02f2f7caea[[#This Row],[Employee Size]],Eden___Team_1_LeadSheet__Master__11bb1ecc56d3816aa547eb02f2f7caea[[#This Row],[Targeted Lives (depentands) ]])</f>
        <v>3</v>
      </c>
      <c r="W497">
        <v>2</v>
      </c>
      <c r="X497" t="s">
        <v>1242</v>
      </c>
    </row>
    <row r="498" spans="1:24" x14ac:dyDescent="0.25">
      <c r="A498" t="s">
        <v>1407</v>
      </c>
      <c r="B498" t="s">
        <v>27</v>
      </c>
      <c r="C498" t="s">
        <v>28</v>
      </c>
      <c r="D498" s="6">
        <v>2214013</v>
      </c>
      <c r="E498" t="s">
        <v>24</v>
      </c>
      <c r="F498" t="s">
        <v>24</v>
      </c>
      <c r="G498" t="s">
        <v>113</v>
      </c>
      <c r="H498" t="s">
        <v>2846</v>
      </c>
      <c r="I498" t="s">
        <v>22</v>
      </c>
      <c r="J498" t="s">
        <v>1181</v>
      </c>
      <c r="K498" s="4" t="s">
        <v>2802</v>
      </c>
      <c r="L498" s="1" t="s">
        <v>24</v>
      </c>
      <c r="M498" s="1" t="s">
        <v>24</v>
      </c>
      <c r="N498" s="7" t="e">
        <f>YEAR(L498)</f>
        <v>#VALUE!</v>
      </c>
      <c r="O498" t="str">
        <f>TEXT(L498,"mmmm")</f>
        <v/>
      </c>
      <c r="P498" t="s">
        <v>24</v>
      </c>
      <c r="Q498" t="s">
        <v>1163</v>
      </c>
      <c r="R498">
        <v>1</v>
      </c>
      <c r="S498" t="s">
        <v>223</v>
      </c>
      <c r="T498" t="s">
        <v>48</v>
      </c>
      <c r="U498" t="s">
        <v>24</v>
      </c>
      <c r="V498">
        <f>SUM(Eden___Team_1_LeadSheet__Master__11bb1ecc56d3816aa547eb02f2f7caea[[#This Row],[Employee Size]],Eden___Team_1_LeadSheet__Master__11bb1ecc56d3816aa547eb02f2f7caea[[#This Row],[Targeted Lives (depentands) ]])</f>
        <v>7</v>
      </c>
      <c r="W498">
        <v>6</v>
      </c>
      <c r="X498" t="s">
        <v>1408</v>
      </c>
    </row>
    <row r="499" spans="1:24" x14ac:dyDescent="0.25">
      <c r="A499" t="s">
        <v>1427</v>
      </c>
      <c r="B499" t="s">
        <v>250</v>
      </c>
      <c r="C499" t="s">
        <v>28</v>
      </c>
      <c r="D499" s="6">
        <v>746990</v>
      </c>
      <c r="E499" t="s">
        <v>24</v>
      </c>
      <c r="F499" t="s">
        <v>24</v>
      </c>
      <c r="G499" t="s">
        <v>113</v>
      </c>
      <c r="H499" t="s">
        <v>2846</v>
      </c>
      <c r="I499" t="s">
        <v>22</v>
      </c>
      <c r="J499" t="s">
        <v>1181</v>
      </c>
      <c r="K499" s="4" t="s">
        <v>2802</v>
      </c>
      <c r="L499" s="1" t="s">
        <v>24</v>
      </c>
      <c r="M499" s="1" t="s">
        <v>24</v>
      </c>
      <c r="N499" s="7" t="e">
        <f>YEAR(L499)</f>
        <v>#VALUE!</v>
      </c>
      <c r="O499" t="str">
        <f>TEXT(L499,"mmmm")</f>
        <v/>
      </c>
      <c r="P499" t="s">
        <v>24</v>
      </c>
      <c r="Q499" t="s">
        <v>1163</v>
      </c>
      <c r="R499">
        <v>1</v>
      </c>
      <c r="S499" t="s">
        <v>223</v>
      </c>
      <c r="T499" t="s">
        <v>48</v>
      </c>
      <c r="U499" t="s">
        <v>24</v>
      </c>
      <c r="V499">
        <f>SUM(Eden___Team_1_LeadSheet__Master__11bb1ecc56d3816aa547eb02f2f7caea[[#This Row],[Employee Size]],Eden___Team_1_LeadSheet__Master__11bb1ecc56d3816aa547eb02f2f7caea[[#This Row],[Targeted Lives (depentands) ]])</f>
        <v>2</v>
      </c>
      <c r="W499">
        <v>1</v>
      </c>
      <c r="X499" t="s">
        <v>1428</v>
      </c>
    </row>
    <row r="500" spans="1:24" x14ac:dyDescent="0.25">
      <c r="A500" t="s">
        <v>1463</v>
      </c>
      <c r="B500" t="s">
        <v>27</v>
      </c>
      <c r="C500" t="s">
        <v>28</v>
      </c>
      <c r="D500" s="6">
        <v>1480199</v>
      </c>
      <c r="E500" t="s">
        <v>350</v>
      </c>
      <c r="F500" t="s">
        <v>24</v>
      </c>
      <c r="G500" t="s">
        <v>113</v>
      </c>
      <c r="H500" t="s">
        <v>2846</v>
      </c>
      <c r="I500" t="s">
        <v>22</v>
      </c>
      <c r="J500" t="s">
        <v>1181</v>
      </c>
      <c r="K500" s="4" t="s">
        <v>2802</v>
      </c>
      <c r="L500" s="1" t="s">
        <v>24</v>
      </c>
      <c r="M500" s="1" t="s">
        <v>1213</v>
      </c>
      <c r="N500" s="7" t="e">
        <f>YEAR(L500)</f>
        <v>#VALUE!</v>
      </c>
      <c r="O500" t="str">
        <f>TEXT(L500,"mmmm")</f>
        <v/>
      </c>
      <c r="P500" t="s">
        <v>24</v>
      </c>
      <c r="Q500" t="s">
        <v>1163</v>
      </c>
      <c r="S500" t="s">
        <v>223</v>
      </c>
      <c r="T500" t="s">
        <v>48</v>
      </c>
      <c r="U500" t="s">
        <v>24</v>
      </c>
      <c r="V500">
        <f>SUM(Eden___Team_1_LeadSheet__Master__11bb1ecc56d3816aa547eb02f2f7caea[[#This Row],[Employee Size]],Eden___Team_1_LeadSheet__Master__11bb1ecc56d3816aa547eb02f2f7caea[[#This Row],[Targeted Lives (depentands) ]])</f>
        <v>3</v>
      </c>
      <c r="W500">
        <v>3</v>
      </c>
      <c r="X500" t="s">
        <v>25</v>
      </c>
    </row>
    <row r="501" spans="1:24" x14ac:dyDescent="0.25">
      <c r="A501" t="s">
        <v>1284</v>
      </c>
      <c r="B501" t="s">
        <v>27</v>
      </c>
      <c r="C501" t="s">
        <v>28</v>
      </c>
      <c r="D501" s="6">
        <v>1422003</v>
      </c>
      <c r="E501" t="s">
        <v>24</v>
      </c>
      <c r="F501" t="s">
        <v>24</v>
      </c>
      <c r="G501" t="s">
        <v>113</v>
      </c>
      <c r="H501" t="s">
        <v>2846</v>
      </c>
      <c r="I501" t="s">
        <v>22</v>
      </c>
      <c r="J501" t="s">
        <v>1181</v>
      </c>
      <c r="K501" s="4" t="s">
        <v>2802</v>
      </c>
      <c r="L501" s="1" t="s">
        <v>24</v>
      </c>
      <c r="M501" s="1" t="s">
        <v>24</v>
      </c>
      <c r="N501" s="7" t="e">
        <f>YEAR(L501)</f>
        <v>#VALUE!</v>
      </c>
      <c r="O501" t="str">
        <f>TEXT(L501,"mmmm")</f>
        <v/>
      </c>
      <c r="P501" t="s">
        <v>24</v>
      </c>
      <c r="Q501" t="s">
        <v>1163</v>
      </c>
      <c r="R501">
        <v>1</v>
      </c>
      <c r="S501" t="s">
        <v>223</v>
      </c>
      <c r="T501" t="s">
        <v>48</v>
      </c>
      <c r="U501" t="s">
        <v>24</v>
      </c>
      <c r="V501">
        <f>SUM(Eden___Team_1_LeadSheet__Master__11bb1ecc56d3816aa547eb02f2f7caea[[#This Row],[Employee Size]],Eden___Team_1_LeadSheet__Master__11bb1ecc56d3816aa547eb02f2f7caea[[#This Row],[Targeted Lives (depentands) ]])</f>
        <v>3</v>
      </c>
      <c r="W501">
        <v>2</v>
      </c>
      <c r="X501" t="s">
        <v>1285</v>
      </c>
    </row>
    <row r="502" spans="1:24" x14ac:dyDescent="0.25">
      <c r="A502" t="s">
        <v>483</v>
      </c>
      <c r="B502" t="s">
        <v>250</v>
      </c>
      <c r="C502" t="s">
        <v>28</v>
      </c>
      <c r="D502" s="6">
        <v>1012415</v>
      </c>
      <c r="E502" t="s">
        <v>24</v>
      </c>
      <c r="F502" t="s">
        <v>24</v>
      </c>
      <c r="G502" t="s">
        <v>113</v>
      </c>
      <c r="H502" t="s">
        <v>2846</v>
      </c>
      <c r="I502" t="s">
        <v>22</v>
      </c>
      <c r="J502" t="s">
        <v>1181</v>
      </c>
      <c r="K502" s="4" t="s">
        <v>2802</v>
      </c>
      <c r="L502" s="1" t="s">
        <v>24</v>
      </c>
      <c r="M502" s="1" t="s">
        <v>24</v>
      </c>
      <c r="N502" s="7" t="e">
        <f>YEAR(L502)</f>
        <v>#VALUE!</v>
      </c>
      <c r="O502" t="str">
        <f>TEXT(L502,"mmmm")</f>
        <v/>
      </c>
      <c r="P502" t="s">
        <v>24</v>
      </c>
      <c r="Q502" t="s">
        <v>1163</v>
      </c>
      <c r="R502">
        <v>2</v>
      </c>
      <c r="S502" t="s">
        <v>223</v>
      </c>
      <c r="T502" t="s">
        <v>48</v>
      </c>
      <c r="U502" t="s">
        <v>24</v>
      </c>
      <c r="V502">
        <f>SUM(Eden___Team_1_LeadSheet__Master__11bb1ecc56d3816aa547eb02f2f7caea[[#This Row],[Employee Size]],Eden___Team_1_LeadSheet__Master__11bb1ecc56d3816aa547eb02f2f7caea[[#This Row],[Targeted Lives (depentands) ]])</f>
        <v>4</v>
      </c>
      <c r="W502">
        <v>2</v>
      </c>
      <c r="X502" t="s">
        <v>25</v>
      </c>
    </row>
    <row r="503" spans="1:24" x14ac:dyDescent="0.25">
      <c r="A503" t="s">
        <v>483</v>
      </c>
      <c r="B503" t="s">
        <v>250</v>
      </c>
      <c r="C503" t="s">
        <v>28</v>
      </c>
      <c r="D503" s="6">
        <v>1012415</v>
      </c>
      <c r="E503" t="s">
        <v>24</v>
      </c>
      <c r="F503" t="s">
        <v>24</v>
      </c>
      <c r="G503" t="s">
        <v>113</v>
      </c>
      <c r="H503" t="s">
        <v>2846</v>
      </c>
      <c r="I503" t="s">
        <v>22</v>
      </c>
      <c r="J503" t="s">
        <v>1181</v>
      </c>
      <c r="K503" s="4" t="s">
        <v>2802</v>
      </c>
      <c r="L503" s="1" t="s">
        <v>24</v>
      </c>
      <c r="M503" s="1" t="s">
        <v>24</v>
      </c>
      <c r="N503" s="7" t="e">
        <f>YEAR(L503)</f>
        <v>#VALUE!</v>
      </c>
      <c r="O503" t="str">
        <f>TEXT(L503,"mmmm")</f>
        <v/>
      </c>
      <c r="P503" t="s">
        <v>24</v>
      </c>
      <c r="Q503" t="s">
        <v>1163</v>
      </c>
      <c r="R503">
        <v>2</v>
      </c>
      <c r="S503" t="s">
        <v>223</v>
      </c>
      <c r="T503" t="s">
        <v>48</v>
      </c>
      <c r="U503" t="s">
        <v>24</v>
      </c>
      <c r="V503">
        <f>SUM(Eden___Team_1_LeadSheet__Master__11bb1ecc56d3816aa547eb02f2f7caea[[#This Row],[Employee Size]],Eden___Team_1_LeadSheet__Master__11bb1ecc56d3816aa547eb02f2f7caea[[#This Row],[Targeted Lives (depentands) ]])</f>
        <v>4</v>
      </c>
      <c r="W503">
        <v>2</v>
      </c>
      <c r="X503" t="s">
        <v>1292</v>
      </c>
    </row>
    <row r="504" spans="1:24" x14ac:dyDescent="0.25">
      <c r="A504" t="s">
        <v>1508</v>
      </c>
      <c r="B504" t="s">
        <v>27</v>
      </c>
      <c r="C504" t="s">
        <v>28</v>
      </c>
      <c r="D504" s="6">
        <v>3330872</v>
      </c>
      <c r="E504" t="s">
        <v>24</v>
      </c>
      <c r="F504" t="s">
        <v>24</v>
      </c>
      <c r="G504" t="s">
        <v>113</v>
      </c>
      <c r="H504" t="s">
        <v>2846</v>
      </c>
      <c r="I504" t="s">
        <v>22</v>
      </c>
      <c r="J504" t="s">
        <v>1181</v>
      </c>
      <c r="K504" s="4" t="s">
        <v>2802</v>
      </c>
      <c r="L504" s="1" t="s">
        <v>24</v>
      </c>
      <c r="M504" s="1" t="s">
        <v>24</v>
      </c>
      <c r="N504" s="7" t="e">
        <f>YEAR(L504)</f>
        <v>#VALUE!</v>
      </c>
      <c r="O504" t="str">
        <f>TEXT(L504,"mmmm")</f>
        <v/>
      </c>
      <c r="P504" t="s">
        <v>24</v>
      </c>
      <c r="Q504" t="s">
        <v>1163</v>
      </c>
      <c r="R504">
        <v>7</v>
      </c>
      <c r="S504" t="s">
        <v>223</v>
      </c>
      <c r="T504" t="s">
        <v>48</v>
      </c>
      <c r="U504" t="s">
        <v>24</v>
      </c>
      <c r="V504">
        <f>SUM(Eden___Team_1_LeadSheet__Master__11bb1ecc56d3816aa547eb02f2f7caea[[#This Row],[Employee Size]],Eden___Team_1_LeadSheet__Master__11bb1ecc56d3816aa547eb02f2f7caea[[#This Row],[Targeted Lives (depentands) ]])</f>
        <v>14</v>
      </c>
      <c r="W504">
        <v>7</v>
      </c>
      <c r="X504" t="s">
        <v>1509</v>
      </c>
    </row>
    <row r="505" spans="1:24" x14ac:dyDescent="0.25">
      <c r="A505" t="s">
        <v>1411</v>
      </c>
      <c r="B505" t="s">
        <v>27</v>
      </c>
      <c r="C505" t="s">
        <v>28</v>
      </c>
      <c r="D505" s="6">
        <v>13562226</v>
      </c>
      <c r="E505" t="s">
        <v>24</v>
      </c>
      <c r="F505" t="s">
        <v>24</v>
      </c>
      <c r="G505" t="s">
        <v>113</v>
      </c>
      <c r="H505" t="s">
        <v>2846</v>
      </c>
      <c r="I505" t="s">
        <v>22</v>
      </c>
      <c r="J505" t="s">
        <v>1181</v>
      </c>
      <c r="K505" s="4" t="s">
        <v>2802</v>
      </c>
      <c r="L505" s="1" t="s">
        <v>24</v>
      </c>
      <c r="M505" s="1" t="s">
        <v>24</v>
      </c>
      <c r="N505" s="7" t="e">
        <f>YEAR(L505)</f>
        <v>#VALUE!</v>
      </c>
      <c r="O505" t="str">
        <f>TEXT(L505,"mmmm")</f>
        <v/>
      </c>
      <c r="P505" t="s">
        <v>24</v>
      </c>
      <c r="Q505" t="s">
        <v>1163</v>
      </c>
      <c r="R505">
        <v>9</v>
      </c>
      <c r="S505" t="s">
        <v>223</v>
      </c>
      <c r="T505" t="s">
        <v>48</v>
      </c>
      <c r="U505" t="s">
        <v>24</v>
      </c>
      <c r="V505">
        <f>SUM(Eden___Team_1_LeadSheet__Master__11bb1ecc56d3816aa547eb02f2f7caea[[#This Row],[Employee Size]],Eden___Team_1_LeadSheet__Master__11bb1ecc56d3816aa547eb02f2f7caea[[#This Row],[Targeted Lives (depentands) ]])</f>
        <v>21</v>
      </c>
      <c r="W505">
        <v>12</v>
      </c>
      <c r="X505" t="s">
        <v>1412</v>
      </c>
    </row>
    <row r="506" spans="1:24" x14ac:dyDescent="0.25">
      <c r="A506" t="s">
        <v>1491</v>
      </c>
      <c r="B506" t="s">
        <v>27</v>
      </c>
      <c r="C506" t="s">
        <v>28</v>
      </c>
      <c r="D506" s="6">
        <v>5692008</v>
      </c>
      <c r="E506" t="s">
        <v>24</v>
      </c>
      <c r="F506" t="s">
        <v>24</v>
      </c>
      <c r="G506" t="s">
        <v>113</v>
      </c>
      <c r="H506" t="s">
        <v>2846</v>
      </c>
      <c r="I506" t="s">
        <v>22</v>
      </c>
      <c r="J506" t="s">
        <v>1181</v>
      </c>
      <c r="K506" s="4" t="s">
        <v>2802</v>
      </c>
      <c r="L506" s="1" t="s">
        <v>24</v>
      </c>
      <c r="M506" s="1" t="s">
        <v>24</v>
      </c>
      <c r="N506" s="7" t="e">
        <f>YEAR(L506)</f>
        <v>#VALUE!</v>
      </c>
      <c r="O506" t="str">
        <f>TEXT(L506,"mmmm")</f>
        <v/>
      </c>
      <c r="P506" t="s">
        <v>24</v>
      </c>
      <c r="Q506" t="s">
        <v>1163</v>
      </c>
      <c r="R506">
        <v>3</v>
      </c>
      <c r="S506" t="s">
        <v>223</v>
      </c>
      <c r="T506" t="s">
        <v>48</v>
      </c>
      <c r="U506" t="s">
        <v>24</v>
      </c>
      <c r="V506">
        <f>SUM(Eden___Team_1_LeadSheet__Master__11bb1ecc56d3816aa547eb02f2f7caea[[#This Row],[Employee Size]],Eden___Team_1_LeadSheet__Master__11bb1ecc56d3816aa547eb02f2f7caea[[#This Row],[Targeted Lives (depentands) ]])</f>
        <v>10</v>
      </c>
      <c r="W506">
        <v>7</v>
      </c>
      <c r="X506" t="s">
        <v>25</v>
      </c>
    </row>
    <row r="507" spans="1:24" x14ac:dyDescent="0.25">
      <c r="A507" t="s">
        <v>1267</v>
      </c>
      <c r="B507" t="s">
        <v>250</v>
      </c>
      <c r="C507" t="s">
        <v>28</v>
      </c>
      <c r="D507" s="6">
        <v>1059628</v>
      </c>
      <c r="E507" t="s">
        <v>24</v>
      </c>
      <c r="F507" t="s">
        <v>24</v>
      </c>
      <c r="G507" t="s">
        <v>113</v>
      </c>
      <c r="H507" t="s">
        <v>2846</v>
      </c>
      <c r="I507" t="s">
        <v>22</v>
      </c>
      <c r="J507" t="s">
        <v>1181</v>
      </c>
      <c r="K507" s="4" t="s">
        <v>2802</v>
      </c>
      <c r="L507" s="1" t="s">
        <v>24</v>
      </c>
      <c r="M507" s="1" t="s">
        <v>24</v>
      </c>
      <c r="N507" s="7" t="e">
        <f>YEAR(L507)</f>
        <v>#VALUE!</v>
      </c>
      <c r="O507" t="str">
        <f>TEXT(L507,"mmmm")</f>
        <v/>
      </c>
      <c r="P507" t="s">
        <v>24</v>
      </c>
      <c r="Q507" t="s">
        <v>1163</v>
      </c>
      <c r="R507">
        <v>1</v>
      </c>
      <c r="S507" t="s">
        <v>223</v>
      </c>
      <c r="T507" t="s">
        <v>48</v>
      </c>
      <c r="U507" t="s">
        <v>24</v>
      </c>
      <c r="V507">
        <f>SUM(Eden___Team_1_LeadSheet__Master__11bb1ecc56d3816aa547eb02f2f7caea[[#This Row],[Employee Size]],Eden___Team_1_LeadSheet__Master__11bb1ecc56d3816aa547eb02f2f7caea[[#This Row],[Targeted Lives (depentands) ]])</f>
        <v>3</v>
      </c>
      <c r="W507">
        <v>2</v>
      </c>
      <c r="X507" t="s">
        <v>25</v>
      </c>
    </row>
    <row r="508" spans="1:24" x14ac:dyDescent="0.25">
      <c r="A508" t="s">
        <v>1329</v>
      </c>
      <c r="B508" t="s">
        <v>250</v>
      </c>
      <c r="C508" t="s">
        <v>28</v>
      </c>
      <c r="D508" s="6">
        <v>546233</v>
      </c>
      <c r="E508" t="s">
        <v>24</v>
      </c>
      <c r="F508" t="s">
        <v>24</v>
      </c>
      <c r="G508" t="s">
        <v>113</v>
      </c>
      <c r="H508" t="s">
        <v>2846</v>
      </c>
      <c r="I508" t="s">
        <v>22</v>
      </c>
      <c r="J508" t="s">
        <v>1181</v>
      </c>
      <c r="K508" s="4" t="s">
        <v>2802</v>
      </c>
      <c r="L508" s="1" t="s">
        <v>24</v>
      </c>
      <c r="M508" s="1" t="s">
        <v>24</v>
      </c>
      <c r="N508" s="7" t="e">
        <f>YEAR(L508)</f>
        <v>#VALUE!</v>
      </c>
      <c r="O508" t="str">
        <f>TEXT(L508,"mmmm")</f>
        <v/>
      </c>
      <c r="P508" t="s">
        <v>24</v>
      </c>
      <c r="Q508" t="s">
        <v>1163</v>
      </c>
      <c r="R508">
        <v>1</v>
      </c>
      <c r="S508" t="s">
        <v>223</v>
      </c>
      <c r="T508" t="s">
        <v>48</v>
      </c>
      <c r="U508" t="s">
        <v>24</v>
      </c>
      <c r="V508">
        <f>SUM(Eden___Team_1_LeadSheet__Master__11bb1ecc56d3816aa547eb02f2f7caea[[#This Row],[Employee Size]],Eden___Team_1_LeadSheet__Master__11bb1ecc56d3816aa547eb02f2f7caea[[#This Row],[Targeted Lives (depentands) ]])</f>
        <v>2</v>
      </c>
      <c r="W508">
        <v>1</v>
      </c>
      <c r="X508" t="s">
        <v>1330</v>
      </c>
    </row>
    <row r="509" spans="1:24" x14ac:dyDescent="0.25">
      <c r="A509" t="s">
        <v>1419</v>
      </c>
      <c r="B509" t="s">
        <v>250</v>
      </c>
      <c r="C509" t="s">
        <v>28</v>
      </c>
      <c r="D509" s="6">
        <v>539898</v>
      </c>
      <c r="E509" t="s">
        <v>24</v>
      </c>
      <c r="F509" t="s">
        <v>24</v>
      </c>
      <c r="G509" t="s">
        <v>113</v>
      </c>
      <c r="H509" t="s">
        <v>2846</v>
      </c>
      <c r="I509" t="s">
        <v>22</v>
      </c>
      <c r="J509" t="s">
        <v>1181</v>
      </c>
      <c r="K509" s="4" t="s">
        <v>2802</v>
      </c>
      <c r="L509" s="1" t="s">
        <v>24</v>
      </c>
      <c r="M509" s="1" t="s">
        <v>24</v>
      </c>
      <c r="N509" s="7" t="e">
        <f>YEAR(L509)</f>
        <v>#VALUE!</v>
      </c>
      <c r="O509" t="str">
        <f>TEXT(L509,"mmmm")</f>
        <v/>
      </c>
      <c r="P509" t="s">
        <v>24</v>
      </c>
      <c r="Q509" t="s">
        <v>1163</v>
      </c>
      <c r="R509">
        <v>1</v>
      </c>
      <c r="S509" t="s">
        <v>223</v>
      </c>
      <c r="T509" t="s">
        <v>48</v>
      </c>
      <c r="U509" t="s">
        <v>24</v>
      </c>
      <c r="V509">
        <f>SUM(Eden___Team_1_LeadSheet__Master__11bb1ecc56d3816aa547eb02f2f7caea[[#This Row],[Employee Size]],Eden___Team_1_LeadSheet__Master__11bb1ecc56d3816aa547eb02f2f7caea[[#This Row],[Targeted Lives (depentands) ]])</f>
        <v>2</v>
      </c>
      <c r="W509">
        <v>1</v>
      </c>
      <c r="X509" t="s">
        <v>1420</v>
      </c>
    </row>
    <row r="510" spans="1:24" x14ac:dyDescent="0.25">
      <c r="A510" t="s">
        <v>1518</v>
      </c>
      <c r="B510" t="s">
        <v>27</v>
      </c>
      <c r="C510" t="s">
        <v>28</v>
      </c>
      <c r="D510" s="6">
        <v>1805077</v>
      </c>
      <c r="E510" t="s">
        <v>24</v>
      </c>
      <c r="F510" t="s">
        <v>24</v>
      </c>
      <c r="G510" t="s">
        <v>113</v>
      </c>
      <c r="H510" t="s">
        <v>2846</v>
      </c>
      <c r="I510" t="s">
        <v>22</v>
      </c>
      <c r="J510" t="s">
        <v>1181</v>
      </c>
      <c r="K510" s="4" t="s">
        <v>2802</v>
      </c>
      <c r="L510" s="1" t="s">
        <v>24</v>
      </c>
      <c r="M510" s="1" t="s">
        <v>24</v>
      </c>
      <c r="N510" s="7" t="e">
        <f>YEAR(L510)</f>
        <v>#VALUE!</v>
      </c>
      <c r="O510" t="str">
        <f>TEXT(L510,"mmmm")</f>
        <v/>
      </c>
      <c r="P510" t="s">
        <v>24</v>
      </c>
      <c r="Q510" t="s">
        <v>1163</v>
      </c>
      <c r="R510">
        <v>1</v>
      </c>
      <c r="S510" t="s">
        <v>223</v>
      </c>
      <c r="T510" t="s">
        <v>48</v>
      </c>
      <c r="U510" t="s">
        <v>24</v>
      </c>
      <c r="V510">
        <f>SUM(Eden___Team_1_LeadSheet__Master__11bb1ecc56d3816aa547eb02f2f7caea[[#This Row],[Employee Size]],Eden___Team_1_LeadSheet__Master__11bb1ecc56d3816aa547eb02f2f7caea[[#This Row],[Targeted Lives (depentands) ]])</f>
        <v>5</v>
      </c>
      <c r="W510">
        <v>4</v>
      </c>
      <c r="X510" t="s">
        <v>1519</v>
      </c>
    </row>
    <row r="511" spans="1:24" x14ac:dyDescent="0.25">
      <c r="A511" t="s">
        <v>1286</v>
      </c>
      <c r="B511" t="s">
        <v>250</v>
      </c>
      <c r="C511" t="s">
        <v>28</v>
      </c>
      <c r="D511" s="6">
        <v>1071263</v>
      </c>
      <c r="E511" t="s">
        <v>24</v>
      </c>
      <c r="F511" t="s">
        <v>24</v>
      </c>
      <c r="G511" t="s">
        <v>113</v>
      </c>
      <c r="H511" t="s">
        <v>2846</v>
      </c>
      <c r="I511" t="s">
        <v>22</v>
      </c>
      <c r="J511" t="s">
        <v>1181</v>
      </c>
      <c r="K511" s="4" t="s">
        <v>2802</v>
      </c>
      <c r="L511" s="1" t="s">
        <v>24</v>
      </c>
      <c r="M511" s="1" t="s">
        <v>24</v>
      </c>
      <c r="N511" s="7" t="e">
        <f>YEAR(L511)</f>
        <v>#VALUE!</v>
      </c>
      <c r="O511" t="str">
        <f>TEXT(L511,"mmmm")</f>
        <v/>
      </c>
      <c r="P511" t="s">
        <v>24</v>
      </c>
      <c r="Q511" t="s">
        <v>1163</v>
      </c>
      <c r="R511">
        <v>1</v>
      </c>
      <c r="S511" t="s">
        <v>223</v>
      </c>
      <c r="T511" t="s">
        <v>48</v>
      </c>
      <c r="U511" t="s">
        <v>24</v>
      </c>
      <c r="V511">
        <f>SUM(Eden___Team_1_LeadSheet__Master__11bb1ecc56d3816aa547eb02f2f7caea[[#This Row],[Employee Size]],Eden___Team_1_LeadSheet__Master__11bb1ecc56d3816aa547eb02f2f7caea[[#This Row],[Targeted Lives (depentands) ]])</f>
        <v>3</v>
      </c>
      <c r="W511">
        <v>2</v>
      </c>
      <c r="X511" t="s">
        <v>25</v>
      </c>
    </row>
    <row r="512" spans="1:24" x14ac:dyDescent="0.25">
      <c r="A512" t="s">
        <v>1390</v>
      </c>
      <c r="B512" t="s">
        <v>27</v>
      </c>
      <c r="C512" t="s">
        <v>28</v>
      </c>
      <c r="D512" s="6">
        <v>28778904</v>
      </c>
      <c r="E512" t="s">
        <v>24</v>
      </c>
      <c r="F512" t="s">
        <v>24</v>
      </c>
      <c r="G512" t="s">
        <v>113</v>
      </c>
      <c r="H512" t="s">
        <v>2846</v>
      </c>
      <c r="I512" t="s">
        <v>22</v>
      </c>
      <c r="J512" t="s">
        <v>1181</v>
      </c>
      <c r="K512" s="4" t="s">
        <v>2802</v>
      </c>
      <c r="L512" s="1" t="s">
        <v>24</v>
      </c>
      <c r="M512" s="1" t="s">
        <v>24</v>
      </c>
      <c r="N512" s="7" t="e">
        <f>YEAR(L512)</f>
        <v>#VALUE!</v>
      </c>
      <c r="O512" t="str">
        <f>TEXT(L512,"mmmm")</f>
        <v/>
      </c>
      <c r="P512" t="s">
        <v>24</v>
      </c>
      <c r="Q512" t="s">
        <v>1163</v>
      </c>
      <c r="R512">
        <v>52</v>
      </c>
      <c r="S512" t="s">
        <v>223</v>
      </c>
      <c r="T512" t="s">
        <v>48</v>
      </c>
      <c r="U512" t="s">
        <v>24</v>
      </c>
      <c r="V512">
        <f>SUM(Eden___Team_1_LeadSheet__Master__11bb1ecc56d3816aa547eb02f2f7caea[[#This Row],[Employee Size]],Eden___Team_1_LeadSheet__Master__11bb1ecc56d3816aa547eb02f2f7caea[[#This Row],[Targeted Lives (depentands) ]])</f>
        <v>132</v>
      </c>
      <c r="W512">
        <v>80</v>
      </c>
      <c r="X512" t="s">
        <v>25</v>
      </c>
    </row>
    <row r="513" spans="1:24" x14ac:dyDescent="0.25">
      <c r="A513" t="s">
        <v>1416</v>
      </c>
      <c r="B513" t="s">
        <v>27</v>
      </c>
      <c r="C513" t="s">
        <v>28</v>
      </c>
      <c r="D513" s="6">
        <v>475257</v>
      </c>
      <c r="E513" t="s">
        <v>24</v>
      </c>
      <c r="F513" t="s">
        <v>24</v>
      </c>
      <c r="G513" t="s">
        <v>113</v>
      </c>
      <c r="H513" t="s">
        <v>2846</v>
      </c>
      <c r="I513" t="s">
        <v>22</v>
      </c>
      <c r="J513" t="s">
        <v>1181</v>
      </c>
      <c r="K513" s="4" t="s">
        <v>2802</v>
      </c>
      <c r="L513" s="1" t="s">
        <v>24</v>
      </c>
      <c r="M513" s="1" t="s">
        <v>24</v>
      </c>
      <c r="N513" s="7" t="e">
        <f>YEAR(L513)</f>
        <v>#VALUE!</v>
      </c>
      <c r="O513" t="str">
        <f>TEXT(L513,"mmmm")</f>
        <v/>
      </c>
      <c r="P513" t="s">
        <v>24</v>
      </c>
      <c r="Q513" t="s">
        <v>1163</v>
      </c>
      <c r="R513">
        <v>1</v>
      </c>
      <c r="S513" t="s">
        <v>223</v>
      </c>
      <c r="T513" t="s">
        <v>48</v>
      </c>
      <c r="U513" t="s">
        <v>24</v>
      </c>
      <c r="V513">
        <f>SUM(Eden___Team_1_LeadSheet__Master__11bb1ecc56d3816aa547eb02f2f7caea[[#This Row],[Employee Size]],Eden___Team_1_LeadSheet__Master__11bb1ecc56d3816aa547eb02f2f7caea[[#This Row],[Targeted Lives (depentands) ]])</f>
        <v>2</v>
      </c>
      <c r="W513">
        <v>1</v>
      </c>
      <c r="X513" t="s">
        <v>1417</v>
      </c>
    </row>
    <row r="514" spans="1:24" x14ac:dyDescent="0.25">
      <c r="A514" t="s">
        <v>1287</v>
      </c>
      <c r="B514" t="s">
        <v>27</v>
      </c>
      <c r="C514" t="s">
        <v>28</v>
      </c>
      <c r="D514" s="6">
        <v>1959568</v>
      </c>
      <c r="E514" t="s">
        <v>24</v>
      </c>
      <c r="F514" t="s">
        <v>24</v>
      </c>
      <c r="G514" t="s">
        <v>113</v>
      </c>
      <c r="H514" t="s">
        <v>2846</v>
      </c>
      <c r="I514" t="s">
        <v>22</v>
      </c>
      <c r="J514" t="s">
        <v>1181</v>
      </c>
      <c r="K514" s="4" t="s">
        <v>2802</v>
      </c>
      <c r="L514" s="1" t="s">
        <v>24</v>
      </c>
      <c r="M514" s="1" t="s">
        <v>24</v>
      </c>
      <c r="N514" s="7" t="e">
        <f>YEAR(L514)</f>
        <v>#VALUE!</v>
      </c>
      <c r="O514" t="str">
        <f>TEXT(L514,"mmmm")</f>
        <v/>
      </c>
      <c r="P514" t="s">
        <v>24</v>
      </c>
      <c r="Q514" t="s">
        <v>1163</v>
      </c>
      <c r="R514">
        <v>1</v>
      </c>
      <c r="S514" t="s">
        <v>223</v>
      </c>
      <c r="T514" t="s">
        <v>48</v>
      </c>
      <c r="U514" t="s">
        <v>24</v>
      </c>
      <c r="V514">
        <f>SUM(Eden___Team_1_LeadSheet__Master__11bb1ecc56d3816aa547eb02f2f7caea[[#This Row],[Employee Size]],Eden___Team_1_LeadSheet__Master__11bb1ecc56d3816aa547eb02f2f7caea[[#This Row],[Targeted Lives (depentands) ]])</f>
        <v>5</v>
      </c>
      <c r="W514">
        <v>4</v>
      </c>
      <c r="X514" t="s">
        <v>1288</v>
      </c>
    </row>
    <row r="515" spans="1:24" x14ac:dyDescent="0.25">
      <c r="A515" t="s">
        <v>1481</v>
      </c>
      <c r="B515" t="s">
        <v>27</v>
      </c>
      <c r="C515" t="s">
        <v>28</v>
      </c>
      <c r="D515" s="6">
        <v>26130077</v>
      </c>
      <c r="E515" t="s">
        <v>24</v>
      </c>
      <c r="F515" t="s">
        <v>24</v>
      </c>
      <c r="G515" t="s">
        <v>113</v>
      </c>
      <c r="H515" t="s">
        <v>2846</v>
      </c>
      <c r="I515" t="s">
        <v>22</v>
      </c>
      <c r="J515" t="s">
        <v>1181</v>
      </c>
      <c r="K515" s="4" t="s">
        <v>2802</v>
      </c>
      <c r="L515" s="1" t="s">
        <v>24</v>
      </c>
      <c r="M515" s="1" t="s">
        <v>24</v>
      </c>
      <c r="N515" s="7" t="e">
        <f>YEAR(L515)</f>
        <v>#VALUE!</v>
      </c>
      <c r="O515" t="str">
        <f>TEXT(L515,"mmmm")</f>
        <v/>
      </c>
      <c r="P515" t="s">
        <v>24</v>
      </c>
      <c r="Q515" t="s">
        <v>1163</v>
      </c>
      <c r="R515">
        <v>18</v>
      </c>
      <c r="S515" t="s">
        <v>223</v>
      </c>
      <c r="T515" t="s">
        <v>48</v>
      </c>
      <c r="U515" t="s">
        <v>24</v>
      </c>
      <c r="V515">
        <f>SUM(Eden___Team_1_LeadSheet__Master__11bb1ecc56d3816aa547eb02f2f7caea[[#This Row],[Employee Size]],Eden___Team_1_LeadSheet__Master__11bb1ecc56d3816aa547eb02f2f7caea[[#This Row],[Targeted Lives (depentands) ]])</f>
        <v>59</v>
      </c>
      <c r="W515">
        <v>41</v>
      </c>
      <c r="X515" t="s">
        <v>1482</v>
      </c>
    </row>
    <row r="516" spans="1:24" x14ac:dyDescent="0.25">
      <c r="A516" t="s">
        <v>1293</v>
      </c>
      <c r="B516" t="s">
        <v>250</v>
      </c>
      <c r="C516" t="s">
        <v>28</v>
      </c>
      <c r="D516" s="6">
        <v>1889136</v>
      </c>
      <c r="E516" t="s">
        <v>24</v>
      </c>
      <c r="F516" t="s">
        <v>24</v>
      </c>
      <c r="G516" t="s">
        <v>113</v>
      </c>
      <c r="H516" t="s">
        <v>2846</v>
      </c>
      <c r="I516" t="s">
        <v>22</v>
      </c>
      <c r="J516" t="s">
        <v>1181</v>
      </c>
      <c r="K516" s="4" t="s">
        <v>2802</v>
      </c>
      <c r="L516" s="1" t="s">
        <v>24</v>
      </c>
      <c r="M516" s="1" t="s">
        <v>24</v>
      </c>
      <c r="N516" s="7" t="e">
        <f>YEAR(L516)</f>
        <v>#VALUE!</v>
      </c>
      <c r="O516" t="str">
        <f>TEXT(L516,"mmmm")</f>
        <v/>
      </c>
      <c r="P516" t="s">
        <v>24</v>
      </c>
      <c r="Q516" t="s">
        <v>1163</v>
      </c>
      <c r="R516">
        <v>3</v>
      </c>
      <c r="S516" t="s">
        <v>223</v>
      </c>
      <c r="T516" t="s">
        <v>48</v>
      </c>
      <c r="U516" t="s">
        <v>24</v>
      </c>
      <c r="V516">
        <f>SUM(Eden___Team_1_LeadSheet__Master__11bb1ecc56d3816aa547eb02f2f7caea[[#This Row],[Employee Size]],Eden___Team_1_LeadSheet__Master__11bb1ecc56d3816aa547eb02f2f7caea[[#This Row],[Targeted Lives (depentands) ]])</f>
        <v>8</v>
      </c>
      <c r="W516">
        <v>5</v>
      </c>
      <c r="X516" t="s">
        <v>25</v>
      </c>
    </row>
    <row r="517" spans="1:24" x14ac:dyDescent="0.25">
      <c r="A517" t="s">
        <v>1396</v>
      </c>
      <c r="B517" t="s">
        <v>27</v>
      </c>
      <c r="C517" t="s">
        <v>28</v>
      </c>
      <c r="D517" s="6">
        <v>1364209</v>
      </c>
      <c r="E517" t="s">
        <v>24</v>
      </c>
      <c r="F517" t="s">
        <v>24</v>
      </c>
      <c r="G517" t="s">
        <v>113</v>
      </c>
      <c r="H517" t="s">
        <v>2846</v>
      </c>
      <c r="I517" t="s">
        <v>22</v>
      </c>
      <c r="J517" t="s">
        <v>1181</v>
      </c>
      <c r="K517" s="4" t="s">
        <v>2802</v>
      </c>
      <c r="L517" s="1" t="s">
        <v>24</v>
      </c>
      <c r="M517" s="1" t="s">
        <v>24</v>
      </c>
      <c r="N517" s="7" t="e">
        <f>YEAR(L517)</f>
        <v>#VALUE!</v>
      </c>
      <c r="O517" t="str">
        <f>TEXT(L517,"mmmm")</f>
        <v/>
      </c>
      <c r="P517" t="s">
        <v>24</v>
      </c>
      <c r="Q517" t="s">
        <v>1163</v>
      </c>
      <c r="R517">
        <v>1</v>
      </c>
      <c r="S517" t="s">
        <v>223</v>
      </c>
      <c r="T517" t="s">
        <v>48</v>
      </c>
      <c r="U517" t="s">
        <v>24</v>
      </c>
      <c r="V517">
        <f>SUM(Eden___Team_1_LeadSheet__Master__11bb1ecc56d3816aa547eb02f2f7caea[[#This Row],[Employee Size]],Eden___Team_1_LeadSheet__Master__11bb1ecc56d3816aa547eb02f2f7caea[[#This Row],[Targeted Lives (depentands) ]])</f>
        <v>4</v>
      </c>
      <c r="W517">
        <v>3</v>
      </c>
      <c r="X517" t="s">
        <v>25</v>
      </c>
    </row>
    <row r="518" spans="1:24" x14ac:dyDescent="0.25">
      <c r="A518" t="s">
        <v>1494</v>
      </c>
      <c r="B518" t="s">
        <v>27</v>
      </c>
      <c r="C518" t="s">
        <v>28</v>
      </c>
      <c r="D518" s="6">
        <v>26587718</v>
      </c>
      <c r="E518" t="s">
        <v>24</v>
      </c>
      <c r="F518" t="s">
        <v>24</v>
      </c>
      <c r="G518" t="s">
        <v>113</v>
      </c>
      <c r="H518" t="s">
        <v>2846</v>
      </c>
      <c r="I518" t="s">
        <v>22</v>
      </c>
      <c r="J518" t="s">
        <v>1181</v>
      </c>
      <c r="K518" s="4" t="s">
        <v>2802</v>
      </c>
      <c r="L518" s="1" t="s">
        <v>24</v>
      </c>
      <c r="M518" s="1" t="s">
        <v>24</v>
      </c>
      <c r="N518" s="7" t="e">
        <f>YEAR(L518)</f>
        <v>#VALUE!</v>
      </c>
      <c r="O518" t="str">
        <f>TEXT(L518,"mmmm")</f>
        <v/>
      </c>
      <c r="P518" t="s">
        <v>24</v>
      </c>
      <c r="Q518" t="s">
        <v>1163</v>
      </c>
      <c r="R518">
        <v>18</v>
      </c>
      <c r="S518" t="s">
        <v>223</v>
      </c>
      <c r="T518" t="s">
        <v>48</v>
      </c>
      <c r="U518" t="s">
        <v>24</v>
      </c>
      <c r="V518">
        <f>SUM(Eden___Team_1_LeadSheet__Master__11bb1ecc56d3816aa547eb02f2f7caea[[#This Row],[Employee Size]],Eden___Team_1_LeadSheet__Master__11bb1ecc56d3816aa547eb02f2f7caea[[#This Row],[Targeted Lives (depentands) ]])</f>
        <v>85</v>
      </c>
      <c r="W518">
        <v>67</v>
      </c>
      <c r="X518" t="s">
        <v>1495</v>
      </c>
    </row>
    <row r="519" spans="1:24" x14ac:dyDescent="0.25">
      <c r="A519" t="s">
        <v>1492</v>
      </c>
      <c r="B519" t="s">
        <v>250</v>
      </c>
      <c r="C519" t="s">
        <v>28</v>
      </c>
      <c r="D519" s="6">
        <v>1415559</v>
      </c>
      <c r="E519" t="s">
        <v>24</v>
      </c>
      <c r="F519" t="s">
        <v>24</v>
      </c>
      <c r="G519" t="s">
        <v>113</v>
      </c>
      <c r="H519" t="s">
        <v>2846</v>
      </c>
      <c r="I519" t="s">
        <v>22</v>
      </c>
      <c r="J519" t="s">
        <v>1181</v>
      </c>
      <c r="K519" s="4" t="s">
        <v>2802</v>
      </c>
      <c r="L519" s="1" t="s">
        <v>24</v>
      </c>
      <c r="M519" s="1" t="s">
        <v>24</v>
      </c>
      <c r="N519" s="7" t="e">
        <f>YEAR(L519)</f>
        <v>#VALUE!</v>
      </c>
      <c r="O519" t="str">
        <f>TEXT(L519,"mmmm")</f>
        <v/>
      </c>
      <c r="P519" t="s">
        <v>24</v>
      </c>
      <c r="Q519" t="s">
        <v>24</v>
      </c>
      <c r="R519">
        <v>1</v>
      </c>
      <c r="S519" t="s">
        <v>24</v>
      </c>
      <c r="T519" t="s">
        <v>48</v>
      </c>
      <c r="U519" t="s">
        <v>24</v>
      </c>
      <c r="V519">
        <f>SUM(Eden___Team_1_LeadSheet__Master__11bb1ecc56d3816aa547eb02f2f7caea[[#This Row],[Employee Size]],Eden___Team_1_LeadSheet__Master__11bb1ecc56d3816aa547eb02f2f7caea[[#This Row],[Targeted Lives (depentands) ]])</f>
        <v>5</v>
      </c>
      <c r="W519">
        <v>4</v>
      </c>
      <c r="X519" t="s">
        <v>1493</v>
      </c>
    </row>
    <row r="520" spans="1:24" x14ac:dyDescent="0.25">
      <c r="A520" t="s">
        <v>1385</v>
      </c>
      <c r="B520" t="s">
        <v>250</v>
      </c>
      <c r="C520" t="s">
        <v>28</v>
      </c>
      <c r="D520" s="6">
        <v>1059628</v>
      </c>
      <c r="E520" t="s">
        <v>24</v>
      </c>
      <c r="F520" t="s">
        <v>24</v>
      </c>
      <c r="G520" t="s">
        <v>113</v>
      </c>
      <c r="H520" t="s">
        <v>2846</v>
      </c>
      <c r="I520" t="s">
        <v>22</v>
      </c>
      <c r="J520" t="s">
        <v>1181</v>
      </c>
      <c r="K520" s="4" t="s">
        <v>2802</v>
      </c>
      <c r="L520" s="1" t="s">
        <v>24</v>
      </c>
      <c r="M520" s="1" t="s">
        <v>24</v>
      </c>
      <c r="N520" s="7" t="e">
        <f>YEAR(L520)</f>
        <v>#VALUE!</v>
      </c>
      <c r="O520" t="str">
        <f>TEXT(L520,"mmmm")</f>
        <v/>
      </c>
      <c r="P520" t="s">
        <v>24</v>
      </c>
      <c r="Q520" t="s">
        <v>1163</v>
      </c>
      <c r="R520">
        <v>1</v>
      </c>
      <c r="S520" t="s">
        <v>223</v>
      </c>
      <c r="T520" t="s">
        <v>48</v>
      </c>
      <c r="U520" t="s">
        <v>24</v>
      </c>
      <c r="V520">
        <f>SUM(Eden___Team_1_LeadSheet__Master__11bb1ecc56d3816aa547eb02f2f7caea[[#This Row],[Employee Size]],Eden___Team_1_LeadSheet__Master__11bb1ecc56d3816aa547eb02f2f7caea[[#This Row],[Targeted Lives (depentands) ]])</f>
        <v>3</v>
      </c>
      <c r="W520">
        <v>2</v>
      </c>
      <c r="X520" t="s">
        <v>1386</v>
      </c>
    </row>
    <row r="521" spans="1:24" x14ac:dyDescent="0.25">
      <c r="A521" t="s">
        <v>1478</v>
      </c>
      <c r="B521" t="s">
        <v>250</v>
      </c>
      <c r="C521" t="s">
        <v>28</v>
      </c>
      <c r="D521" s="6">
        <v>521798</v>
      </c>
      <c r="E521" t="s">
        <v>24</v>
      </c>
      <c r="F521" t="s">
        <v>24</v>
      </c>
      <c r="G521" t="s">
        <v>113</v>
      </c>
      <c r="H521" t="s">
        <v>2846</v>
      </c>
      <c r="I521" t="s">
        <v>22</v>
      </c>
      <c r="J521" t="s">
        <v>1181</v>
      </c>
      <c r="K521" s="4" t="s">
        <v>2802</v>
      </c>
      <c r="L521" s="1" t="s">
        <v>24</v>
      </c>
      <c r="M521" s="1" t="s">
        <v>24</v>
      </c>
      <c r="N521" s="7" t="e">
        <f>YEAR(L521)</f>
        <v>#VALUE!</v>
      </c>
      <c r="O521" t="str">
        <f>TEXT(L521,"mmmm")</f>
        <v/>
      </c>
      <c r="P521" t="s">
        <v>24</v>
      </c>
      <c r="Q521" t="s">
        <v>1163</v>
      </c>
      <c r="R521">
        <v>1</v>
      </c>
      <c r="S521" t="s">
        <v>223</v>
      </c>
      <c r="T521" t="s">
        <v>48</v>
      </c>
      <c r="U521" t="s">
        <v>24</v>
      </c>
      <c r="V521">
        <f>SUM(Eden___Team_1_LeadSheet__Master__11bb1ecc56d3816aa547eb02f2f7caea[[#This Row],[Employee Size]],Eden___Team_1_LeadSheet__Master__11bb1ecc56d3816aa547eb02f2f7caea[[#This Row],[Targeted Lives (depentands) ]])</f>
        <v>2</v>
      </c>
      <c r="W521">
        <v>1</v>
      </c>
      <c r="X521" t="s">
        <v>1479</v>
      </c>
    </row>
    <row r="522" spans="1:24" x14ac:dyDescent="0.25">
      <c r="A522" t="s">
        <v>1471</v>
      </c>
      <c r="B522" t="s">
        <v>250</v>
      </c>
      <c r="C522" t="s">
        <v>28</v>
      </c>
      <c r="D522" s="6">
        <v>521798</v>
      </c>
      <c r="E522" t="s">
        <v>24</v>
      </c>
      <c r="F522" t="s">
        <v>24</v>
      </c>
      <c r="G522" t="s">
        <v>113</v>
      </c>
      <c r="H522" t="s">
        <v>2846</v>
      </c>
      <c r="I522" t="s">
        <v>22</v>
      </c>
      <c r="J522" t="s">
        <v>1181</v>
      </c>
      <c r="K522" s="4" t="s">
        <v>2802</v>
      </c>
      <c r="L522" s="1" t="s">
        <v>24</v>
      </c>
      <c r="M522" s="1" t="s">
        <v>24</v>
      </c>
      <c r="N522" s="7" t="e">
        <f>YEAR(L522)</f>
        <v>#VALUE!</v>
      </c>
      <c r="O522" t="str">
        <f>TEXT(L522,"mmmm")</f>
        <v/>
      </c>
      <c r="P522" t="s">
        <v>24</v>
      </c>
      <c r="Q522" t="s">
        <v>1163</v>
      </c>
      <c r="R522">
        <v>1</v>
      </c>
      <c r="S522" t="s">
        <v>223</v>
      </c>
      <c r="T522" t="s">
        <v>48</v>
      </c>
      <c r="U522" t="s">
        <v>24</v>
      </c>
      <c r="V522">
        <f>SUM(Eden___Team_1_LeadSheet__Master__11bb1ecc56d3816aa547eb02f2f7caea[[#This Row],[Employee Size]],Eden___Team_1_LeadSheet__Master__11bb1ecc56d3816aa547eb02f2f7caea[[#This Row],[Targeted Lives (depentands) ]])</f>
        <v>2</v>
      </c>
      <c r="W522">
        <v>1</v>
      </c>
      <c r="X522" t="s">
        <v>1472</v>
      </c>
    </row>
    <row r="523" spans="1:24" x14ac:dyDescent="0.25">
      <c r="A523" t="s">
        <v>1440</v>
      </c>
      <c r="B523" t="s">
        <v>250</v>
      </c>
      <c r="C523" t="s">
        <v>28</v>
      </c>
      <c r="D523" s="6">
        <v>488832</v>
      </c>
      <c r="E523" t="s">
        <v>24</v>
      </c>
      <c r="F523" t="s">
        <v>24</v>
      </c>
      <c r="G523" t="s">
        <v>113</v>
      </c>
      <c r="H523" t="s">
        <v>2846</v>
      </c>
      <c r="I523" t="s">
        <v>22</v>
      </c>
      <c r="J523" t="s">
        <v>1181</v>
      </c>
      <c r="K523" s="4" t="s">
        <v>2802</v>
      </c>
      <c r="L523" s="1" t="s">
        <v>24</v>
      </c>
      <c r="M523" s="1" t="s">
        <v>24</v>
      </c>
      <c r="N523" s="7" t="e">
        <f>YEAR(L523)</f>
        <v>#VALUE!</v>
      </c>
      <c r="O523" t="str">
        <f>TEXT(L523,"mmmm")</f>
        <v/>
      </c>
      <c r="P523" t="s">
        <v>24</v>
      </c>
      <c r="Q523" t="s">
        <v>1163</v>
      </c>
      <c r="R523">
        <v>1</v>
      </c>
      <c r="S523" t="s">
        <v>223</v>
      </c>
      <c r="T523" t="s">
        <v>48</v>
      </c>
      <c r="U523" t="s">
        <v>24</v>
      </c>
      <c r="V523">
        <f>SUM(Eden___Team_1_LeadSheet__Master__11bb1ecc56d3816aa547eb02f2f7caea[[#This Row],[Employee Size]],Eden___Team_1_LeadSheet__Master__11bb1ecc56d3816aa547eb02f2f7caea[[#This Row],[Targeted Lives (depentands) ]])</f>
        <v>5</v>
      </c>
      <c r="W523">
        <v>4</v>
      </c>
      <c r="X523" t="s">
        <v>1441</v>
      </c>
    </row>
    <row r="524" spans="1:24" x14ac:dyDescent="0.25">
      <c r="A524" t="s">
        <v>1444</v>
      </c>
      <c r="B524" t="s">
        <v>24</v>
      </c>
      <c r="C524" t="s">
        <v>28</v>
      </c>
      <c r="D524" s="6">
        <v>1889136</v>
      </c>
      <c r="E524" t="s">
        <v>24</v>
      </c>
      <c r="F524" t="s">
        <v>24</v>
      </c>
      <c r="G524" t="s">
        <v>113</v>
      </c>
      <c r="H524" t="s">
        <v>2846</v>
      </c>
      <c r="I524" t="s">
        <v>22</v>
      </c>
      <c r="J524" t="s">
        <v>1181</v>
      </c>
      <c r="K524" s="4" t="s">
        <v>2802</v>
      </c>
      <c r="L524" s="1" t="s">
        <v>24</v>
      </c>
      <c r="M524" s="1" t="s">
        <v>24</v>
      </c>
      <c r="N524" s="7" t="e">
        <f>YEAR(L524)</f>
        <v>#VALUE!</v>
      </c>
      <c r="O524" t="str">
        <f>TEXT(L524,"mmmm")</f>
        <v/>
      </c>
      <c r="P524" t="s">
        <v>24</v>
      </c>
      <c r="Q524" t="s">
        <v>1163</v>
      </c>
      <c r="R524">
        <v>1</v>
      </c>
      <c r="S524" t="s">
        <v>223</v>
      </c>
      <c r="T524" t="s">
        <v>48</v>
      </c>
      <c r="U524" t="s">
        <v>24</v>
      </c>
      <c r="V524">
        <f>SUM(Eden___Team_1_LeadSheet__Master__11bb1ecc56d3816aa547eb02f2f7caea[[#This Row],[Employee Size]],Eden___Team_1_LeadSheet__Master__11bb1ecc56d3816aa547eb02f2f7caea[[#This Row],[Targeted Lives (depentands) ]])</f>
        <v>5</v>
      </c>
      <c r="W524">
        <v>4</v>
      </c>
      <c r="X524" t="s">
        <v>1445</v>
      </c>
    </row>
    <row r="525" spans="1:24" x14ac:dyDescent="0.25">
      <c r="A525" t="s">
        <v>1353</v>
      </c>
      <c r="B525" t="s">
        <v>250</v>
      </c>
      <c r="C525" t="s">
        <v>28</v>
      </c>
      <c r="D525" s="6">
        <v>539898</v>
      </c>
      <c r="E525" t="s">
        <v>24</v>
      </c>
      <c r="F525" t="s">
        <v>24</v>
      </c>
      <c r="G525" t="s">
        <v>113</v>
      </c>
      <c r="H525" t="s">
        <v>2846</v>
      </c>
      <c r="I525" t="s">
        <v>22</v>
      </c>
      <c r="J525" t="s">
        <v>1181</v>
      </c>
      <c r="K525" s="4" t="s">
        <v>2802</v>
      </c>
      <c r="L525" s="1" t="s">
        <v>24</v>
      </c>
      <c r="M525" s="1" t="s">
        <v>24</v>
      </c>
      <c r="N525" s="7" t="e">
        <f>YEAR(L525)</f>
        <v>#VALUE!</v>
      </c>
      <c r="O525" t="str">
        <f>TEXT(L525,"mmmm")</f>
        <v/>
      </c>
      <c r="P525" t="s">
        <v>24</v>
      </c>
      <c r="Q525" t="s">
        <v>1163</v>
      </c>
      <c r="R525">
        <v>1</v>
      </c>
      <c r="S525" t="s">
        <v>223</v>
      </c>
      <c r="T525" t="s">
        <v>48</v>
      </c>
      <c r="U525" t="s">
        <v>24</v>
      </c>
      <c r="V525">
        <f>SUM(Eden___Team_1_LeadSheet__Master__11bb1ecc56d3816aa547eb02f2f7caea[[#This Row],[Employee Size]],Eden___Team_1_LeadSheet__Master__11bb1ecc56d3816aa547eb02f2f7caea[[#This Row],[Targeted Lives (depentands) ]])</f>
        <v>2</v>
      </c>
      <c r="W525">
        <v>1</v>
      </c>
      <c r="X525" t="s">
        <v>25</v>
      </c>
    </row>
    <row r="526" spans="1:24" x14ac:dyDescent="0.25">
      <c r="A526" t="s">
        <v>1401</v>
      </c>
      <c r="B526" t="s">
        <v>250</v>
      </c>
      <c r="C526" t="s">
        <v>28</v>
      </c>
      <c r="D526" s="6">
        <v>701727</v>
      </c>
      <c r="E526" t="s">
        <v>24</v>
      </c>
      <c r="F526" t="s">
        <v>24</v>
      </c>
      <c r="G526" t="s">
        <v>113</v>
      </c>
      <c r="H526" t="s">
        <v>2846</v>
      </c>
      <c r="I526" t="s">
        <v>22</v>
      </c>
      <c r="J526" t="s">
        <v>1181</v>
      </c>
      <c r="K526" s="4" t="s">
        <v>2802</v>
      </c>
      <c r="L526" s="1" t="s">
        <v>24</v>
      </c>
      <c r="M526" s="1" t="s">
        <v>24</v>
      </c>
      <c r="N526" s="7" t="e">
        <f>YEAR(L526)</f>
        <v>#VALUE!</v>
      </c>
      <c r="O526" t="str">
        <f>TEXT(L526,"mmmm")</f>
        <v/>
      </c>
      <c r="P526" t="s">
        <v>24</v>
      </c>
      <c r="Q526" t="s">
        <v>1163</v>
      </c>
      <c r="R526">
        <v>1</v>
      </c>
      <c r="S526" t="s">
        <v>223</v>
      </c>
      <c r="T526" t="s">
        <v>1402</v>
      </c>
      <c r="U526" t="s">
        <v>24</v>
      </c>
      <c r="V526">
        <f>SUM(Eden___Team_1_LeadSheet__Master__11bb1ecc56d3816aa547eb02f2f7caea[[#This Row],[Employee Size]],Eden___Team_1_LeadSheet__Master__11bb1ecc56d3816aa547eb02f2f7caea[[#This Row],[Targeted Lives (depentands) ]])</f>
        <v>2</v>
      </c>
      <c r="W526">
        <v>1</v>
      </c>
      <c r="X526" t="s">
        <v>1403</v>
      </c>
    </row>
    <row r="527" spans="1:24" x14ac:dyDescent="0.25">
      <c r="A527" t="s">
        <v>1510</v>
      </c>
      <c r="B527" t="s">
        <v>27</v>
      </c>
      <c r="C527" t="s">
        <v>28</v>
      </c>
      <c r="D527" s="6">
        <v>598568</v>
      </c>
      <c r="E527" t="s">
        <v>24</v>
      </c>
      <c r="F527" t="s">
        <v>24</v>
      </c>
      <c r="G527" t="s">
        <v>113</v>
      </c>
      <c r="H527" t="s">
        <v>2846</v>
      </c>
      <c r="I527" t="s">
        <v>22</v>
      </c>
      <c r="J527" t="s">
        <v>1181</v>
      </c>
      <c r="K527" s="4" t="s">
        <v>2802</v>
      </c>
      <c r="L527" s="1" t="s">
        <v>24</v>
      </c>
      <c r="M527" s="1" t="s">
        <v>24</v>
      </c>
      <c r="N527" s="7" t="e">
        <f>YEAR(L527)</f>
        <v>#VALUE!</v>
      </c>
      <c r="O527" t="str">
        <f>TEXT(L527,"mmmm")</f>
        <v/>
      </c>
      <c r="P527" t="s">
        <v>24</v>
      </c>
      <c r="Q527" t="s">
        <v>1163</v>
      </c>
      <c r="R527">
        <v>1</v>
      </c>
      <c r="S527" t="s">
        <v>223</v>
      </c>
      <c r="T527" t="s">
        <v>48</v>
      </c>
      <c r="U527" t="s">
        <v>24</v>
      </c>
      <c r="V527">
        <f>SUM(Eden___Team_1_LeadSheet__Master__11bb1ecc56d3816aa547eb02f2f7caea[[#This Row],[Employee Size]],Eden___Team_1_LeadSheet__Master__11bb1ecc56d3816aa547eb02f2f7caea[[#This Row],[Targeted Lives (depentands) ]])</f>
        <v>2</v>
      </c>
      <c r="W527">
        <v>1</v>
      </c>
      <c r="X527" t="s">
        <v>25</v>
      </c>
    </row>
    <row r="528" spans="1:24" x14ac:dyDescent="0.25">
      <c r="A528" t="s">
        <v>1437</v>
      </c>
      <c r="B528" t="s">
        <v>250</v>
      </c>
      <c r="C528" t="s">
        <v>28</v>
      </c>
      <c r="D528" s="6">
        <v>521798</v>
      </c>
      <c r="E528" t="s">
        <v>350</v>
      </c>
      <c r="F528" t="s">
        <v>24</v>
      </c>
      <c r="G528" t="s">
        <v>113</v>
      </c>
      <c r="H528" t="s">
        <v>2846</v>
      </c>
      <c r="I528" t="s">
        <v>22</v>
      </c>
      <c r="J528" t="s">
        <v>1181</v>
      </c>
      <c r="K528" s="4" t="s">
        <v>2802</v>
      </c>
      <c r="L528" s="1" t="s">
        <v>24</v>
      </c>
      <c r="M528" s="1" t="s">
        <v>24</v>
      </c>
      <c r="N528" s="7" t="e">
        <f>YEAR(L528)</f>
        <v>#VALUE!</v>
      </c>
      <c r="O528" t="str">
        <f>TEXT(L528,"mmmm")</f>
        <v/>
      </c>
      <c r="P528" t="s">
        <v>24</v>
      </c>
      <c r="Q528" t="s">
        <v>1163</v>
      </c>
      <c r="S528" t="s">
        <v>223</v>
      </c>
      <c r="T528" t="s">
        <v>48</v>
      </c>
      <c r="U528" t="s">
        <v>255</v>
      </c>
      <c r="V528">
        <f>SUM(Eden___Team_1_LeadSheet__Master__11bb1ecc56d3816aa547eb02f2f7caea[[#This Row],[Employee Size]],Eden___Team_1_LeadSheet__Master__11bb1ecc56d3816aa547eb02f2f7caea[[#This Row],[Targeted Lives (depentands) ]])</f>
        <v>1</v>
      </c>
      <c r="W528">
        <v>1</v>
      </c>
      <c r="X528" t="s">
        <v>25</v>
      </c>
    </row>
    <row r="529" spans="1:24" x14ac:dyDescent="0.25">
      <c r="A529" t="s">
        <v>1532</v>
      </c>
      <c r="B529" t="s">
        <v>27</v>
      </c>
      <c r="C529" t="s">
        <v>28</v>
      </c>
      <c r="D529" s="6">
        <v>487427</v>
      </c>
      <c r="E529" t="s">
        <v>24</v>
      </c>
      <c r="F529" t="s">
        <v>24</v>
      </c>
      <c r="G529" t="s">
        <v>113</v>
      </c>
      <c r="H529" t="s">
        <v>2846</v>
      </c>
      <c r="I529" t="s">
        <v>22</v>
      </c>
      <c r="J529" t="s">
        <v>1181</v>
      </c>
      <c r="K529" s="4" t="s">
        <v>2802</v>
      </c>
      <c r="L529" s="1" t="s">
        <v>24</v>
      </c>
      <c r="M529" s="1" t="s">
        <v>24</v>
      </c>
      <c r="N529" s="7" t="e">
        <f>YEAR(L529)</f>
        <v>#VALUE!</v>
      </c>
      <c r="O529" t="str">
        <f>TEXT(L529,"mmmm")</f>
        <v/>
      </c>
      <c r="P529" t="s">
        <v>24</v>
      </c>
      <c r="Q529" t="s">
        <v>1163</v>
      </c>
      <c r="R529">
        <v>1</v>
      </c>
      <c r="S529" t="s">
        <v>223</v>
      </c>
      <c r="T529" t="s">
        <v>48</v>
      </c>
      <c r="U529" t="s">
        <v>24</v>
      </c>
      <c r="V529">
        <f>SUM(Eden___Team_1_LeadSheet__Master__11bb1ecc56d3816aa547eb02f2f7caea[[#This Row],[Employee Size]],Eden___Team_1_LeadSheet__Master__11bb1ecc56d3816aa547eb02f2f7caea[[#This Row],[Targeted Lives (depentands) ]])</f>
        <v>1</v>
      </c>
      <c r="X529" t="s">
        <v>25</v>
      </c>
    </row>
    <row r="530" spans="1:24" x14ac:dyDescent="0.25">
      <c r="A530" t="s">
        <v>1388</v>
      </c>
      <c r="B530" t="s">
        <v>250</v>
      </c>
      <c r="C530" t="s">
        <v>28</v>
      </c>
      <c r="D530" s="6">
        <v>1444104</v>
      </c>
      <c r="E530" t="s">
        <v>24</v>
      </c>
      <c r="F530" t="s">
        <v>24</v>
      </c>
      <c r="G530" t="s">
        <v>113</v>
      </c>
      <c r="H530" t="s">
        <v>2846</v>
      </c>
      <c r="I530" t="s">
        <v>22</v>
      </c>
      <c r="J530" t="s">
        <v>1181</v>
      </c>
      <c r="K530" s="4" t="s">
        <v>2802</v>
      </c>
      <c r="L530" s="1" t="s">
        <v>24</v>
      </c>
      <c r="M530" s="1" t="s">
        <v>24</v>
      </c>
      <c r="N530" s="7" t="e">
        <f>YEAR(L530)</f>
        <v>#VALUE!</v>
      </c>
      <c r="O530" t="str">
        <f>TEXT(L530,"mmmm")</f>
        <v/>
      </c>
      <c r="P530" t="s">
        <v>24</v>
      </c>
      <c r="Q530" t="s">
        <v>1163</v>
      </c>
      <c r="R530">
        <v>1</v>
      </c>
      <c r="S530" t="s">
        <v>223</v>
      </c>
      <c r="T530" t="s">
        <v>48</v>
      </c>
      <c r="U530" t="s">
        <v>24</v>
      </c>
      <c r="V530">
        <f>SUM(Eden___Team_1_LeadSheet__Master__11bb1ecc56d3816aa547eb02f2f7caea[[#This Row],[Employee Size]],Eden___Team_1_LeadSheet__Master__11bb1ecc56d3816aa547eb02f2f7caea[[#This Row],[Targeted Lives (depentands) ]])</f>
        <v>4</v>
      </c>
      <c r="W530">
        <v>3</v>
      </c>
      <c r="X530" t="s">
        <v>25</v>
      </c>
    </row>
    <row r="531" spans="1:24" x14ac:dyDescent="0.25">
      <c r="A531" t="s">
        <v>1289</v>
      </c>
      <c r="B531" t="s">
        <v>17</v>
      </c>
      <c r="C531" t="s">
        <v>28</v>
      </c>
      <c r="D531" s="6">
        <v>997057</v>
      </c>
      <c r="E531" t="s">
        <v>24</v>
      </c>
      <c r="F531" t="s">
        <v>24</v>
      </c>
      <c r="G531" t="s">
        <v>113</v>
      </c>
      <c r="H531" t="s">
        <v>2846</v>
      </c>
      <c r="I531" t="s">
        <v>22</v>
      </c>
      <c r="J531" t="s">
        <v>1181</v>
      </c>
      <c r="K531" s="4" t="s">
        <v>2802</v>
      </c>
      <c r="L531" s="1" t="s">
        <v>24</v>
      </c>
      <c r="M531" s="1" t="s">
        <v>24</v>
      </c>
      <c r="N531" s="7" t="e">
        <f>YEAR(L531)</f>
        <v>#VALUE!</v>
      </c>
      <c r="O531" t="str">
        <f>TEXT(L531,"mmmm")</f>
        <v/>
      </c>
      <c r="P531" t="s">
        <v>24</v>
      </c>
      <c r="Q531" t="s">
        <v>1163</v>
      </c>
      <c r="R531">
        <v>1</v>
      </c>
      <c r="S531" t="s">
        <v>223</v>
      </c>
      <c r="T531" t="s">
        <v>48</v>
      </c>
      <c r="U531" t="s">
        <v>24</v>
      </c>
      <c r="V531">
        <f>SUM(Eden___Team_1_LeadSheet__Master__11bb1ecc56d3816aa547eb02f2f7caea[[#This Row],[Employee Size]],Eden___Team_1_LeadSheet__Master__11bb1ecc56d3816aa547eb02f2f7caea[[#This Row],[Targeted Lives (depentands) ]])</f>
        <v>3</v>
      </c>
      <c r="W531">
        <v>2</v>
      </c>
      <c r="X531" t="s">
        <v>1290</v>
      </c>
    </row>
    <row r="532" spans="1:24" x14ac:dyDescent="0.25">
      <c r="A532" t="s">
        <v>1277</v>
      </c>
      <c r="B532" t="s">
        <v>250</v>
      </c>
      <c r="C532" t="s">
        <v>28</v>
      </c>
      <c r="D532" s="6">
        <v>481696</v>
      </c>
      <c r="E532" t="s">
        <v>24</v>
      </c>
      <c r="F532" t="s">
        <v>24</v>
      </c>
      <c r="G532" t="s">
        <v>113</v>
      </c>
      <c r="H532" t="s">
        <v>2846</v>
      </c>
      <c r="I532" t="s">
        <v>22</v>
      </c>
      <c r="J532" t="s">
        <v>1181</v>
      </c>
      <c r="K532" s="4" t="s">
        <v>2802</v>
      </c>
      <c r="L532" s="1" t="s">
        <v>24</v>
      </c>
      <c r="M532" s="1" t="s">
        <v>24</v>
      </c>
      <c r="N532" s="7" t="e">
        <f>YEAR(L532)</f>
        <v>#VALUE!</v>
      </c>
      <c r="O532" t="str">
        <f>TEXT(L532,"mmmm")</f>
        <v/>
      </c>
      <c r="P532" t="s">
        <v>24</v>
      </c>
      <c r="Q532" t="s">
        <v>1163</v>
      </c>
      <c r="R532">
        <v>1</v>
      </c>
      <c r="S532" t="s">
        <v>223</v>
      </c>
      <c r="T532" t="s">
        <v>48</v>
      </c>
      <c r="U532" t="s">
        <v>24</v>
      </c>
      <c r="V532">
        <f>SUM(Eden___Team_1_LeadSheet__Master__11bb1ecc56d3816aa547eb02f2f7caea[[#This Row],[Employee Size]],Eden___Team_1_LeadSheet__Master__11bb1ecc56d3816aa547eb02f2f7caea[[#This Row],[Targeted Lives (depentands) ]])</f>
        <v>2</v>
      </c>
      <c r="W532">
        <v>1</v>
      </c>
      <c r="X532" t="s">
        <v>1278</v>
      </c>
    </row>
    <row r="533" spans="1:24" x14ac:dyDescent="0.25">
      <c r="A533" t="s">
        <v>1435</v>
      </c>
      <c r="B533" t="s">
        <v>27</v>
      </c>
      <c r="C533" t="s">
        <v>28</v>
      </c>
      <c r="D533" s="6">
        <v>1901392</v>
      </c>
      <c r="E533" t="s">
        <v>24</v>
      </c>
      <c r="F533" t="s">
        <v>24</v>
      </c>
      <c r="G533" t="s">
        <v>113</v>
      </c>
      <c r="H533" t="s">
        <v>2846</v>
      </c>
      <c r="I533" t="s">
        <v>22</v>
      </c>
      <c r="J533" t="s">
        <v>1181</v>
      </c>
      <c r="K533" s="4" t="s">
        <v>2802</v>
      </c>
      <c r="L533" s="1" t="s">
        <v>24</v>
      </c>
      <c r="M533" s="1" t="s">
        <v>24</v>
      </c>
      <c r="N533" s="7" t="e">
        <f>YEAR(L533)</f>
        <v>#VALUE!</v>
      </c>
      <c r="O533" t="str">
        <f>TEXT(L533,"mmmm")</f>
        <v/>
      </c>
      <c r="P533" t="s">
        <v>24</v>
      </c>
      <c r="Q533" t="s">
        <v>1163</v>
      </c>
      <c r="R533">
        <v>1</v>
      </c>
      <c r="S533" t="s">
        <v>223</v>
      </c>
      <c r="T533" t="s">
        <v>48</v>
      </c>
      <c r="U533" t="s">
        <v>24</v>
      </c>
      <c r="V533">
        <f>SUM(Eden___Team_1_LeadSheet__Master__11bb1ecc56d3816aa547eb02f2f7caea[[#This Row],[Employee Size]],Eden___Team_1_LeadSheet__Master__11bb1ecc56d3816aa547eb02f2f7caea[[#This Row],[Targeted Lives (depentands) ]])</f>
        <v>5</v>
      </c>
      <c r="W533">
        <v>4</v>
      </c>
      <c r="X533" t="s">
        <v>1436</v>
      </c>
    </row>
    <row r="534" spans="1:24" x14ac:dyDescent="0.25">
      <c r="A534" t="s">
        <v>1203</v>
      </c>
      <c r="B534" t="s">
        <v>27</v>
      </c>
      <c r="C534" t="s">
        <v>28</v>
      </c>
      <c r="D534" s="6">
        <v>475258</v>
      </c>
      <c r="E534" t="s">
        <v>24</v>
      </c>
      <c r="F534" t="s">
        <v>24</v>
      </c>
      <c r="G534" t="s">
        <v>113</v>
      </c>
      <c r="H534" t="s">
        <v>2846</v>
      </c>
      <c r="I534" t="s">
        <v>22</v>
      </c>
      <c r="J534" t="s">
        <v>1181</v>
      </c>
      <c r="K534" s="4" t="s">
        <v>2802</v>
      </c>
      <c r="L534" s="1" t="s">
        <v>24</v>
      </c>
      <c r="M534" s="1" t="s">
        <v>24</v>
      </c>
      <c r="N534" s="7" t="e">
        <f>YEAR(L534)</f>
        <v>#VALUE!</v>
      </c>
      <c r="O534" t="str">
        <f>TEXT(L534,"mmmm")</f>
        <v/>
      </c>
      <c r="P534" t="s">
        <v>24</v>
      </c>
      <c r="Q534" t="s">
        <v>1163</v>
      </c>
      <c r="R534">
        <v>1</v>
      </c>
      <c r="S534" t="s">
        <v>223</v>
      </c>
      <c r="T534" t="s">
        <v>48</v>
      </c>
      <c r="U534" t="s">
        <v>24</v>
      </c>
      <c r="V534">
        <f>SUM(Eden___Team_1_LeadSheet__Master__11bb1ecc56d3816aa547eb02f2f7caea[[#This Row],[Employee Size]],Eden___Team_1_LeadSheet__Master__11bb1ecc56d3816aa547eb02f2f7caea[[#This Row],[Targeted Lives (depentands) ]])</f>
        <v>2</v>
      </c>
      <c r="W534">
        <v>1</v>
      </c>
      <c r="X534" t="s">
        <v>25</v>
      </c>
    </row>
    <row r="535" spans="1:24" x14ac:dyDescent="0.25">
      <c r="A535" t="s">
        <v>1487</v>
      </c>
      <c r="B535" t="s">
        <v>27</v>
      </c>
      <c r="C535" t="s">
        <v>28</v>
      </c>
      <c r="D535" s="6">
        <v>2648159</v>
      </c>
      <c r="E535" t="s">
        <v>24</v>
      </c>
      <c r="F535" t="s">
        <v>24</v>
      </c>
      <c r="G535" t="s">
        <v>113</v>
      </c>
      <c r="H535" t="s">
        <v>2846</v>
      </c>
      <c r="I535" t="s">
        <v>22</v>
      </c>
      <c r="J535" t="s">
        <v>1181</v>
      </c>
      <c r="K535" s="4" t="s">
        <v>2802</v>
      </c>
      <c r="L535" s="1" t="s">
        <v>24</v>
      </c>
      <c r="M535" s="1" t="s">
        <v>24</v>
      </c>
      <c r="N535" s="7" t="e">
        <f>YEAR(L535)</f>
        <v>#VALUE!</v>
      </c>
      <c r="O535" t="str">
        <f>TEXT(L535,"mmmm")</f>
        <v/>
      </c>
      <c r="P535" t="s">
        <v>24</v>
      </c>
      <c r="Q535" t="s">
        <v>491</v>
      </c>
      <c r="R535">
        <v>5</v>
      </c>
      <c r="S535" t="s">
        <v>10</v>
      </c>
      <c r="T535" t="s">
        <v>48</v>
      </c>
      <c r="U535" t="s">
        <v>24</v>
      </c>
      <c r="V535">
        <f>SUM(Eden___Team_1_LeadSheet__Master__11bb1ecc56d3816aa547eb02f2f7caea[[#This Row],[Employee Size]],Eden___Team_1_LeadSheet__Master__11bb1ecc56d3816aa547eb02f2f7caea[[#This Row],[Targeted Lives (depentands) ]])</f>
        <v>11</v>
      </c>
      <c r="W535">
        <v>6</v>
      </c>
      <c r="X535" t="s">
        <v>1488</v>
      </c>
    </row>
    <row r="536" spans="1:24" x14ac:dyDescent="0.25">
      <c r="A536" t="s">
        <v>1324</v>
      </c>
      <c r="B536" t="s">
        <v>250</v>
      </c>
      <c r="C536" t="s">
        <v>28</v>
      </c>
      <c r="D536" s="6">
        <v>1012415</v>
      </c>
      <c r="E536" t="s">
        <v>24</v>
      </c>
      <c r="F536" t="s">
        <v>24</v>
      </c>
      <c r="G536" t="s">
        <v>113</v>
      </c>
      <c r="H536" t="s">
        <v>2846</v>
      </c>
      <c r="I536" t="s">
        <v>22</v>
      </c>
      <c r="J536" t="s">
        <v>1181</v>
      </c>
      <c r="K536" s="4" t="s">
        <v>2802</v>
      </c>
      <c r="L536" s="1" t="s">
        <v>24</v>
      </c>
      <c r="M536" s="1" t="s">
        <v>24</v>
      </c>
      <c r="N536" s="7" t="e">
        <f>YEAR(L536)</f>
        <v>#VALUE!</v>
      </c>
      <c r="O536" t="str">
        <f>TEXT(L536,"mmmm")</f>
        <v/>
      </c>
      <c r="P536" t="s">
        <v>24</v>
      </c>
      <c r="Q536" t="s">
        <v>1163</v>
      </c>
      <c r="S536" t="s">
        <v>223</v>
      </c>
      <c r="T536" t="s">
        <v>48</v>
      </c>
      <c r="U536" t="s">
        <v>24</v>
      </c>
      <c r="V536">
        <f>SUM(Eden___Team_1_LeadSheet__Master__11bb1ecc56d3816aa547eb02f2f7caea[[#This Row],[Employee Size]],Eden___Team_1_LeadSheet__Master__11bb1ecc56d3816aa547eb02f2f7caea[[#This Row],[Targeted Lives (depentands) ]])</f>
        <v>2</v>
      </c>
      <c r="W536">
        <v>2</v>
      </c>
      <c r="X536" t="s">
        <v>1325</v>
      </c>
    </row>
    <row r="537" spans="1:24" x14ac:dyDescent="0.25">
      <c r="A537" t="s">
        <v>1511</v>
      </c>
      <c r="B537" t="s">
        <v>27</v>
      </c>
      <c r="C537" t="s">
        <v>28</v>
      </c>
      <c r="D537" s="6">
        <v>2707008</v>
      </c>
      <c r="E537" t="s">
        <v>24</v>
      </c>
      <c r="F537" t="s">
        <v>24</v>
      </c>
      <c r="G537" t="s">
        <v>113</v>
      </c>
      <c r="H537" t="s">
        <v>2846</v>
      </c>
      <c r="I537" t="s">
        <v>22</v>
      </c>
      <c r="J537" t="s">
        <v>1181</v>
      </c>
      <c r="K537" s="4" t="s">
        <v>2802</v>
      </c>
      <c r="L537" s="1" t="s">
        <v>24</v>
      </c>
      <c r="M537" s="1" t="s">
        <v>24</v>
      </c>
      <c r="N537" s="7" t="e">
        <f>YEAR(L537)</f>
        <v>#VALUE!</v>
      </c>
      <c r="O537" t="str">
        <f>TEXT(L537,"mmmm")</f>
        <v/>
      </c>
      <c r="P537" t="s">
        <v>24</v>
      </c>
      <c r="Q537" t="s">
        <v>1163</v>
      </c>
      <c r="R537">
        <v>5</v>
      </c>
      <c r="S537" t="s">
        <v>223</v>
      </c>
      <c r="T537" t="s">
        <v>48</v>
      </c>
      <c r="U537" t="s">
        <v>24</v>
      </c>
      <c r="V537">
        <f>SUM(Eden___Team_1_LeadSheet__Master__11bb1ecc56d3816aa547eb02f2f7caea[[#This Row],[Employee Size]],Eden___Team_1_LeadSheet__Master__11bb1ecc56d3816aa547eb02f2f7caea[[#This Row],[Targeted Lives (depentands) ]])</f>
        <v>11</v>
      </c>
      <c r="W537">
        <v>6</v>
      </c>
      <c r="X537" t="s">
        <v>25</v>
      </c>
    </row>
    <row r="538" spans="1:24" x14ac:dyDescent="0.25">
      <c r="A538" t="s">
        <v>1183</v>
      </c>
      <c r="B538" t="s">
        <v>24</v>
      </c>
      <c r="C538" t="s">
        <v>28</v>
      </c>
      <c r="D538" s="6">
        <v>358943</v>
      </c>
      <c r="E538" t="s">
        <v>24</v>
      </c>
      <c r="F538" t="s">
        <v>24</v>
      </c>
      <c r="G538" t="s">
        <v>113</v>
      </c>
      <c r="H538" t="s">
        <v>2846</v>
      </c>
      <c r="I538" t="s">
        <v>22</v>
      </c>
      <c r="J538" t="s">
        <v>1181</v>
      </c>
      <c r="K538" s="4" t="s">
        <v>2802</v>
      </c>
      <c r="L538" s="1" t="s">
        <v>24</v>
      </c>
      <c r="M538" s="1" t="s">
        <v>24</v>
      </c>
      <c r="N538" s="7" t="e">
        <f>YEAR(L538)</f>
        <v>#VALUE!</v>
      </c>
      <c r="O538" t="str">
        <f>TEXT(L538,"mmmm")</f>
        <v/>
      </c>
      <c r="P538" t="s">
        <v>24</v>
      </c>
      <c r="Q538" t="s">
        <v>1163</v>
      </c>
      <c r="R538">
        <v>1</v>
      </c>
      <c r="S538" t="s">
        <v>223</v>
      </c>
      <c r="T538" t="s">
        <v>48</v>
      </c>
      <c r="U538" t="s">
        <v>24</v>
      </c>
      <c r="V538">
        <f>SUM(Eden___Team_1_LeadSheet__Master__11bb1ecc56d3816aa547eb02f2f7caea[[#This Row],[Employee Size]],Eden___Team_1_LeadSheet__Master__11bb1ecc56d3816aa547eb02f2f7caea[[#This Row],[Targeted Lives (depentands) ]])</f>
        <v>2</v>
      </c>
      <c r="W538">
        <v>1</v>
      </c>
      <c r="X538" t="s">
        <v>1184</v>
      </c>
    </row>
    <row r="539" spans="1:24" x14ac:dyDescent="0.25">
      <c r="A539" t="s">
        <v>1409</v>
      </c>
      <c r="B539" t="s">
        <v>250</v>
      </c>
      <c r="C539" t="s">
        <v>28</v>
      </c>
      <c r="D539" s="6">
        <v>1480199</v>
      </c>
      <c r="E539" t="s">
        <v>24</v>
      </c>
      <c r="F539" t="s">
        <v>24</v>
      </c>
      <c r="G539" t="s">
        <v>113</v>
      </c>
      <c r="H539" t="s">
        <v>2846</v>
      </c>
      <c r="I539" t="s">
        <v>22</v>
      </c>
      <c r="J539" t="s">
        <v>1181</v>
      </c>
      <c r="K539" s="4" t="s">
        <v>2802</v>
      </c>
      <c r="L539" s="1" t="s">
        <v>24</v>
      </c>
      <c r="M539" s="1" t="s">
        <v>24</v>
      </c>
      <c r="N539" s="7" t="e">
        <f>YEAR(L539)</f>
        <v>#VALUE!</v>
      </c>
      <c r="O539" t="str">
        <f>TEXT(L539,"mmmm")</f>
        <v/>
      </c>
      <c r="P539" t="s">
        <v>24</v>
      </c>
      <c r="Q539" t="s">
        <v>1163</v>
      </c>
      <c r="R539">
        <v>1</v>
      </c>
      <c r="S539" t="s">
        <v>223</v>
      </c>
      <c r="T539" t="s">
        <v>48</v>
      </c>
      <c r="U539" t="s">
        <v>24</v>
      </c>
      <c r="V539">
        <f>SUM(Eden___Team_1_LeadSheet__Master__11bb1ecc56d3816aa547eb02f2f7caea[[#This Row],[Employee Size]],Eden___Team_1_LeadSheet__Master__11bb1ecc56d3816aa547eb02f2f7caea[[#This Row],[Targeted Lives (depentands) ]])</f>
        <v>4</v>
      </c>
      <c r="W539">
        <v>3</v>
      </c>
      <c r="X539" t="s">
        <v>1410</v>
      </c>
    </row>
    <row r="540" spans="1:24" x14ac:dyDescent="0.25">
      <c r="A540" t="s">
        <v>1368</v>
      </c>
      <c r="B540" t="s">
        <v>250</v>
      </c>
      <c r="C540" t="s">
        <v>28</v>
      </c>
      <c r="D540" s="6">
        <v>521798</v>
      </c>
      <c r="E540" t="s">
        <v>24</v>
      </c>
      <c r="F540" t="s">
        <v>24</v>
      </c>
      <c r="G540" t="s">
        <v>113</v>
      </c>
      <c r="H540" t="s">
        <v>2846</v>
      </c>
      <c r="I540" t="s">
        <v>22</v>
      </c>
      <c r="J540" t="s">
        <v>1181</v>
      </c>
      <c r="K540" s="4" t="s">
        <v>2802</v>
      </c>
      <c r="L540" s="1" t="s">
        <v>24</v>
      </c>
      <c r="M540" s="1" t="s">
        <v>24</v>
      </c>
      <c r="N540" s="7" t="e">
        <f>YEAR(L540)</f>
        <v>#VALUE!</v>
      </c>
      <c r="O540" t="str">
        <f>TEXT(L540,"mmmm")</f>
        <v/>
      </c>
      <c r="P540" t="s">
        <v>24</v>
      </c>
      <c r="Q540" t="s">
        <v>1163</v>
      </c>
      <c r="R540">
        <v>1</v>
      </c>
      <c r="S540" t="s">
        <v>223</v>
      </c>
      <c r="T540" t="s">
        <v>48</v>
      </c>
      <c r="U540" t="s">
        <v>24</v>
      </c>
      <c r="V540">
        <f>SUM(Eden___Team_1_LeadSheet__Master__11bb1ecc56d3816aa547eb02f2f7caea[[#This Row],[Employee Size]],Eden___Team_1_LeadSheet__Master__11bb1ecc56d3816aa547eb02f2f7caea[[#This Row],[Targeted Lives (depentands) ]])</f>
        <v>2</v>
      </c>
      <c r="W540">
        <v>1</v>
      </c>
      <c r="X540" t="s">
        <v>1369</v>
      </c>
    </row>
    <row r="541" spans="1:24" x14ac:dyDescent="0.25">
      <c r="A541" t="s">
        <v>1314</v>
      </c>
      <c r="B541" t="s">
        <v>27</v>
      </c>
      <c r="C541" t="s">
        <v>28</v>
      </c>
      <c r="D541" s="6">
        <v>1012415</v>
      </c>
      <c r="E541" t="s">
        <v>24</v>
      </c>
      <c r="F541" t="s">
        <v>24</v>
      </c>
      <c r="G541" t="s">
        <v>113</v>
      </c>
      <c r="H541" t="s">
        <v>2846</v>
      </c>
      <c r="I541" t="s">
        <v>22</v>
      </c>
      <c r="J541" t="s">
        <v>1181</v>
      </c>
      <c r="K541" s="4" t="s">
        <v>2802</v>
      </c>
      <c r="L541" s="1" t="s">
        <v>24</v>
      </c>
      <c r="M541" s="1" t="s">
        <v>340</v>
      </c>
      <c r="N541" s="7" t="e">
        <f>YEAR(L541)</f>
        <v>#VALUE!</v>
      </c>
      <c r="O541" t="str">
        <f>TEXT(L541,"mmmm")</f>
        <v/>
      </c>
      <c r="P541" t="s">
        <v>24</v>
      </c>
      <c r="Q541" t="s">
        <v>1163</v>
      </c>
      <c r="S541" t="s">
        <v>223</v>
      </c>
      <c r="T541" t="s">
        <v>48</v>
      </c>
      <c r="U541" t="s">
        <v>340</v>
      </c>
      <c r="V541">
        <f>SUM(Eden___Team_1_LeadSheet__Master__11bb1ecc56d3816aa547eb02f2f7caea[[#This Row],[Employee Size]],Eden___Team_1_LeadSheet__Master__11bb1ecc56d3816aa547eb02f2f7caea[[#This Row],[Targeted Lives (depentands) ]])</f>
        <v>2</v>
      </c>
      <c r="W541">
        <v>2</v>
      </c>
      <c r="X541" t="s">
        <v>25</v>
      </c>
    </row>
    <row r="542" spans="1:24" x14ac:dyDescent="0.25">
      <c r="A542" t="s">
        <v>1318</v>
      </c>
      <c r="B542" t="s">
        <v>250</v>
      </c>
      <c r="C542" t="s">
        <v>28</v>
      </c>
      <c r="D542" s="6">
        <v>481696</v>
      </c>
      <c r="E542" t="s">
        <v>24</v>
      </c>
      <c r="F542" t="s">
        <v>24</v>
      </c>
      <c r="G542" t="s">
        <v>113</v>
      </c>
      <c r="H542" t="s">
        <v>2846</v>
      </c>
      <c r="I542" t="s">
        <v>22</v>
      </c>
      <c r="J542" t="s">
        <v>1181</v>
      </c>
      <c r="K542" s="4" t="s">
        <v>2802</v>
      </c>
      <c r="L542" s="1" t="s">
        <v>24</v>
      </c>
      <c r="M542" s="1" t="s">
        <v>24</v>
      </c>
      <c r="N542" s="7" t="e">
        <f>YEAR(L542)</f>
        <v>#VALUE!</v>
      </c>
      <c r="O542" t="str">
        <f>TEXT(L542,"mmmm")</f>
        <v/>
      </c>
      <c r="P542" t="s">
        <v>24</v>
      </c>
      <c r="Q542" t="s">
        <v>1163</v>
      </c>
      <c r="R542">
        <v>1</v>
      </c>
      <c r="S542" t="s">
        <v>223</v>
      </c>
      <c r="T542" t="s">
        <v>48</v>
      </c>
      <c r="U542" t="s">
        <v>24</v>
      </c>
      <c r="V542">
        <f>SUM(Eden___Team_1_LeadSheet__Master__11bb1ecc56d3816aa547eb02f2f7caea[[#This Row],[Employee Size]],Eden___Team_1_LeadSheet__Master__11bb1ecc56d3816aa547eb02f2f7caea[[#This Row],[Targeted Lives (depentands) ]])</f>
        <v>2</v>
      </c>
      <c r="W542">
        <v>1</v>
      </c>
      <c r="X542" t="s">
        <v>1319</v>
      </c>
    </row>
    <row r="543" spans="1:24" x14ac:dyDescent="0.25">
      <c r="A543" t="s">
        <v>1504</v>
      </c>
      <c r="B543" t="s">
        <v>250</v>
      </c>
      <c r="C543" t="s">
        <v>28</v>
      </c>
      <c r="D543" s="6">
        <v>644083</v>
      </c>
      <c r="E543" t="s">
        <v>24</v>
      </c>
      <c r="F543" t="s">
        <v>24</v>
      </c>
      <c r="G543" t="s">
        <v>113</v>
      </c>
      <c r="H543" t="s">
        <v>2846</v>
      </c>
      <c r="I543" t="s">
        <v>22</v>
      </c>
      <c r="J543" t="s">
        <v>1181</v>
      </c>
      <c r="K543" s="4" t="s">
        <v>2802</v>
      </c>
      <c r="L543" s="1" t="s">
        <v>24</v>
      </c>
      <c r="M543" s="1" t="s">
        <v>24</v>
      </c>
      <c r="N543" s="7" t="e">
        <f>YEAR(L543)</f>
        <v>#VALUE!</v>
      </c>
      <c r="O543" t="str">
        <f>TEXT(L543,"mmmm")</f>
        <v/>
      </c>
      <c r="P543" t="s">
        <v>24</v>
      </c>
      <c r="Q543" t="s">
        <v>1163</v>
      </c>
      <c r="R543">
        <v>1</v>
      </c>
      <c r="S543" t="s">
        <v>223</v>
      </c>
      <c r="T543" t="s">
        <v>48</v>
      </c>
      <c r="U543" t="s">
        <v>24</v>
      </c>
      <c r="V543">
        <f>SUM(Eden___Team_1_LeadSheet__Master__11bb1ecc56d3816aa547eb02f2f7caea[[#This Row],[Employee Size]],Eden___Team_1_LeadSheet__Master__11bb1ecc56d3816aa547eb02f2f7caea[[#This Row],[Targeted Lives (depentands) ]])</f>
        <v>2</v>
      </c>
      <c r="W543">
        <v>1</v>
      </c>
      <c r="X543" t="s">
        <v>1505</v>
      </c>
    </row>
    <row r="544" spans="1:24" x14ac:dyDescent="0.25">
      <c r="A544" t="s">
        <v>1343</v>
      </c>
      <c r="B544" t="s">
        <v>27</v>
      </c>
      <c r="C544" t="s">
        <v>28</v>
      </c>
      <c r="D544" s="6">
        <v>539898</v>
      </c>
      <c r="E544" t="s">
        <v>350</v>
      </c>
      <c r="F544" t="s">
        <v>24</v>
      </c>
      <c r="G544" t="s">
        <v>113</v>
      </c>
      <c r="H544" t="s">
        <v>2846</v>
      </c>
      <c r="I544" t="s">
        <v>22</v>
      </c>
      <c r="J544" t="s">
        <v>1181</v>
      </c>
      <c r="K544" s="4" t="s">
        <v>2802</v>
      </c>
      <c r="L544" s="1" t="s">
        <v>24</v>
      </c>
      <c r="M544" s="1" t="s">
        <v>1213</v>
      </c>
      <c r="N544" s="7" t="e">
        <f>YEAR(L544)</f>
        <v>#VALUE!</v>
      </c>
      <c r="O544" t="str">
        <f>TEXT(L544,"mmmm")</f>
        <v/>
      </c>
      <c r="P544" t="s">
        <v>24</v>
      </c>
      <c r="Q544" t="s">
        <v>1163</v>
      </c>
      <c r="S544" t="s">
        <v>223</v>
      </c>
      <c r="T544" t="s">
        <v>48</v>
      </c>
      <c r="U544" t="s">
        <v>24</v>
      </c>
      <c r="V544">
        <f>SUM(Eden___Team_1_LeadSheet__Master__11bb1ecc56d3816aa547eb02f2f7caea[[#This Row],[Employee Size]],Eden___Team_1_LeadSheet__Master__11bb1ecc56d3816aa547eb02f2f7caea[[#This Row],[Targeted Lives (depentands) ]])</f>
        <v>1</v>
      </c>
      <c r="W544">
        <v>1</v>
      </c>
      <c r="X544" t="s">
        <v>1344</v>
      </c>
    </row>
    <row r="545" spans="1:24" x14ac:dyDescent="0.25">
      <c r="A545" t="s">
        <v>1281</v>
      </c>
      <c r="B545" t="s">
        <v>17</v>
      </c>
      <c r="C545" t="s">
        <v>28</v>
      </c>
      <c r="D545" s="6">
        <v>4292074</v>
      </c>
      <c r="E545" t="s">
        <v>24</v>
      </c>
      <c r="F545" t="s">
        <v>24</v>
      </c>
      <c r="G545" t="s">
        <v>113</v>
      </c>
      <c r="H545" t="s">
        <v>2846</v>
      </c>
      <c r="I545" t="s">
        <v>22</v>
      </c>
      <c r="J545" t="s">
        <v>1181</v>
      </c>
      <c r="K545" s="4" t="s">
        <v>2802</v>
      </c>
      <c r="L545" s="1" t="s">
        <v>24</v>
      </c>
      <c r="M545" s="1" t="s">
        <v>24</v>
      </c>
      <c r="N545" s="7" t="e">
        <f>YEAR(L545)</f>
        <v>#VALUE!</v>
      </c>
      <c r="O545" t="str">
        <f>TEXT(L545,"mmmm")</f>
        <v/>
      </c>
      <c r="P545" t="s">
        <v>24</v>
      </c>
      <c r="Q545" t="s">
        <v>1163</v>
      </c>
      <c r="R545">
        <v>3</v>
      </c>
      <c r="S545" t="s">
        <v>223</v>
      </c>
      <c r="T545" t="s">
        <v>48</v>
      </c>
      <c r="U545" t="s">
        <v>24</v>
      </c>
      <c r="V545">
        <f>SUM(Eden___Team_1_LeadSheet__Master__11bb1ecc56d3816aa547eb02f2f7caea[[#This Row],[Employee Size]],Eden___Team_1_LeadSheet__Master__11bb1ecc56d3816aa547eb02f2f7caea[[#This Row],[Targeted Lives (depentands) ]])</f>
        <v>15</v>
      </c>
      <c r="W545">
        <v>12</v>
      </c>
      <c r="X545" t="s">
        <v>25</v>
      </c>
    </row>
    <row r="546" spans="1:24" x14ac:dyDescent="0.25">
      <c r="A546" t="s">
        <v>1338</v>
      </c>
      <c r="B546" t="s">
        <v>27</v>
      </c>
      <c r="C546" t="s">
        <v>28</v>
      </c>
      <c r="D546" s="6">
        <v>3189370</v>
      </c>
      <c r="E546" t="s">
        <v>24</v>
      </c>
      <c r="F546" t="s">
        <v>24</v>
      </c>
      <c r="G546" t="s">
        <v>113</v>
      </c>
      <c r="H546" t="s">
        <v>2846</v>
      </c>
      <c r="I546" t="s">
        <v>22</v>
      </c>
      <c r="J546" t="s">
        <v>1181</v>
      </c>
      <c r="K546" s="4" t="s">
        <v>2802</v>
      </c>
      <c r="L546" s="1" t="s">
        <v>24</v>
      </c>
      <c r="M546" s="1" t="s">
        <v>24</v>
      </c>
      <c r="N546" s="7" t="e">
        <f>YEAR(L546)</f>
        <v>#VALUE!</v>
      </c>
      <c r="O546" t="str">
        <f>TEXT(L546,"mmmm")</f>
        <v/>
      </c>
      <c r="P546" t="s">
        <v>24</v>
      </c>
      <c r="Q546" t="s">
        <v>1163</v>
      </c>
      <c r="R546">
        <v>2</v>
      </c>
      <c r="S546" t="s">
        <v>223</v>
      </c>
      <c r="T546" t="s">
        <v>48</v>
      </c>
      <c r="U546" t="s">
        <v>24</v>
      </c>
      <c r="V546">
        <f>SUM(Eden___Team_1_LeadSheet__Master__11bb1ecc56d3816aa547eb02f2f7caea[[#This Row],[Employee Size]],Eden___Team_1_LeadSheet__Master__11bb1ecc56d3816aa547eb02f2f7caea[[#This Row],[Targeted Lives (depentands) ]])</f>
        <v>6</v>
      </c>
      <c r="W546">
        <v>4</v>
      </c>
      <c r="X546" t="s">
        <v>1339</v>
      </c>
    </row>
    <row r="547" spans="1:24" x14ac:dyDescent="0.25">
      <c r="A547" t="s">
        <v>1274</v>
      </c>
      <c r="B547" t="s">
        <v>27</v>
      </c>
      <c r="C547" t="s">
        <v>28</v>
      </c>
      <c r="D547" s="6">
        <v>4051429</v>
      </c>
      <c r="E547" t="s">
        <v>24</v>
      </c>
      <c r="F547" t="s">
        <v>24</v>
      </c>
      <c r="G547" t="s">
        <v>113</v>
      </c>
      <c r="H547" t="s">
        <v>2846</v>
      </c>
      <c r="I547" t="s">
        <v>22</v>
      </c>
      <c r="J547" t="s">
        <v>1181</v>
      </c>
      <c r="K547" s="4" t="s">
        <v>2802</v>
      </c>
      <c r="L547" s="1" t="s">
        <v>24</v>
      </c>
      <c r="M547" s="1" t="s">
        <v>24</v>
      </c>
      <c r="N547" s="7" t="e">
        <f>YEAR(L547)</f>
        <v>#VALUE!</v>
      </c>
      <c r="O547" t="str">
        <f>TEXT(L547,"mmmm")</f>
        <v/>
      </c>
      <c r="P547" t="s">
        <v>24</v>
      </c>
      <c r="Q547" t="s">
        <v>1163</v>
      </c>
      <c r="R547">
        <v>5</v>
      </c>
      <c r="S547" t="s">
        <v>223</v>
      </c>
      <c r="T547" t="s">
        <v>48</v>
      </c>
      <c r="U547" t="s">
        <v>24</v>
      </c>
      <c r="V547">
        <f>SUM(Eden___Team_1_LeadSheet__Master__11bb1ecc56d3816aa547eb02f2f7caea[[#This Row],[Employee Size]],Eden___Team_1_LeadSheet__Master__11bb1ecc56d3816aa547eb02f2f7caea[[#This Row],[Targeted Lives (depentands) ]])</f>
        <v>13</v>
      </c>
      <c r="W547">
        <v>8</v>
      </c>
      <c r="X547" t="s">
        <v>1275</v>
      </c>
    </row>
    <row r="548" spans="1:24" x14ac:dyDescent="0.25">
      <c r="A548" t="s">
        <v>1214</v>
      </c>
      <c r="B548" t="s">
        <v>250</v>
      </c>
      <c r="C548" t="s">
        <v>28</v>
      </c>
      <c r="D548" s="6">
        <v>481696</v>
      </c>
      <c r="E548" t="s">
        <v>24</v>
      </c>
      <c r="F548" t="s">
        <v>24</v>
      </c>
      <c r="G548" t="s">
        <v>113</v>
      </c>
      <c r="H548" t="s">
        <v>2846</v>
      </c>
      <c r="I548" t="s">
        <v>22</v>
      </c>
      <c r="J548" t="s">
        <v>1181</v>
      </c>
      <c r="K548" s="4" t="s">
        <v>2802</v>
      </c>
      <c r="L548" s="1" t="s">
        <v>24</v>
      </c>
      <c r="M548" s="1" t="s">
        <v>24</v>
      </c>
      <c r="N548" s="7" t="e">
        <f>YEAR(L548)</f>
        <v>#VALUE!</v>
      </c>
      <c r="O548" t="str">
        <f>TEXT(L548,"mmmm")</f>
        <v/>
      </c>
      <c r="P548" t="s">
        <v>24</v>
      </c>
      <c r="Q548" t="s">
        <v>1163</v>
      </c>
      <c r="R548">
        <v>1</v>
      </c>
      <c r="S548" t="s">
        <v>223</v>
      </c>
      <c r="T548" t="s">
        <v>48</v>
      </c>
      <c r="U548" t="s">
        <v>24</v>
      </c>
      <c r="V548">
        <f>SUM(Eden___Team_1_LeadSheet__Master__11bb1ecc56d3816aa547eb02f2f7caea[[#This Row],[Employee Size]],Eden___Team_1_LeadSheet__Master__11bb1ecc56d3816aa547eb02f2f7caea[[#This Row],[Targeted Lives (depentands) ]])</f>
        <v>2</v>
      </c>
      <c r="W548">
        <v>1</v>
      </c>
      <c r="X548" t="s">
        <v>1215</v>
      </c>
    </row>
    <row r="549" spans="1:24" x14ac:dyDescent="0.25">
      <c r="A549" t="s">
        <v>1214</v>
      </c>
      <c r="B549" t="s">
        <v>250</v>
      </c>
      <c r="C549" t="s">
        <v>28</v>
      </c>
      <c r="D549" s="6">
        <v>481696</v>
      </c>
      <c r="E549" t="s">
        <v>24</v>
      </c>
      <c r="F549" t="s">
        <v>24</v>
      </c>
      <c r="G549" t="s">
        <v>113</v>
      </c>
      <c r="H549" t="s">
        <v>2846</v>
      </c>
      <c r="I549" t="s">
        <v>22</v>
      </c>
      <c r="J549" t="s">
        <v>1181</v>
      </c>
      <c r="K549" s="4" t="s">
        <v>2802</v>
      </c>
      <c r="L549" s="1" t="s">
        <v>24</v>
      </c>
      <c r="M549" s="1" t="s">
        <v>24</v>
      </c>
      <c r="N549" s="7" t="e">
        <f>YEAR(L549)</f>
        <v>#VALUE!</v>
      </c>
      <c r="O549" t="str">
        <f>TEXT(L549,"mmmm")</f>
        <v/>
      </c>
      <c r="P549" t="s">
        <v>24</v>
      </c>
      <c r="Q549" t="s">
        <v>1163</v>
      </c>
      <c r="R549">
        <v>1</v>
      </c>
      <c r="S549" t="s">
        <v>223</v>
      </c>
      <c r="T549" t="s">
        <v>48</v>
      </c>
      <c r="U549" t="s">
        <v>24</v>
      </c>
      <c r="V549">
        <f>SUM(Eden___Team_1_LeadSheet__Master__11bb1ecc56d3816aa547eb02f2f7caea[[#This Row],[Employee Size]],Eden___Team_1_LeadSheet__Master__11bb1ecc56d3816aa547eb02f2f7caea[[#This Row],[Targeted Lives (depentands) ]])</f>
        <v>2</v>
      </c>
      <c r="W549">
        <v>1</v>
      </c>
      <c r="X549" t="s">
        <v>1249</v>
      </c>
    </row>
    <row r="550" spans="1:24" x14ac:dyDescent="0.25">
      <c r="A550" t="s">
        <v>1188</v>
      </c>
      <c r="B550" t="s">
        <v>27</v>
      </c>
      <c r="C550" t="s">
        <v>28</v>
      </c>
      <c r="D550" s="6">
        <v>4588596</v>
      </c>
      <c r="E550" t="s">
        <v>24</v>
      </c>
      <c r="F550" t="s">
        <v>24</v>
      </c>
      <c r="G550" t="s">
        <v>113</v>
      </c>
      <c r="H550" t="s">
        <v>2846</v>
      </c>
      <c r="I550" t="s">
        <v>22</v>
      </c>
      <c r="J550" t="s">
        <v>1181</v>
      </c>
      <c r="K550" s="4" t="s">
        <v>2802</v>
      </c>
      <c r="L550" s="1" t="s">
        <v>24</v>
      </c>
      <c r="M550" s="1" t="s">
        <v>24</v>
      </c>
      <c r="N550" s="7" t="e">
        <f>YEAR(L550)</f>
        <v>#VALUE!</v>
      </c>
      <c r="O550" t="str">
        <f>TEXT(L550,"mmmm")</f>
        <v/>
      </c>
      <c r="P550" t="s">
        <v>24</v>
      </c>
      <c r="Q550" t="s">
        <v>1163</v>
      </c>
      <c r="R550">
        <v>3</v>
      </c>
      <c r="S550" t="s">
        <v>223</v>
      </c>
      <c r="T550" t="s">
        <v>48</v>
      </c>
      <c r="U550" t="s">
        <v>24</v>
      </c>
      <c r="V550">
        <f>SUM(Eden___Team_1_LeadSheet__Master__11bb1ecc56d3816aa547eb02f2f7caea[[#This Row],[Employee Size]],Eden___Team_1_LeadSheet__Master__11bb1ecc56d3816aa547eb02f2f7caea[[#This Row],[Targeted Lives (depentands) ]])</f>
        <v>12</v>
      </c>
      <c r="W550">
        <v>9</v>
      </c>
      <c r="X550" t="s">
        <v>1189</v>
      </c>
    </row>
    <row r="551" spans="1:24" x14ac:dyDescent="0.25">
      <c r="A551" t="s">
        <v>1279</v>
      </c>
      <c r="B551" t="s">
        <v>250</v>
      </c>
      <c r="C551" t="s">
        <v>28</v>
      </c>
      <c r="D551" s="6">
        <v>950515</v>
      </c>
      <c r="E551" t="s">
        <v>24</v>
      </c>
      <c r="F551" t="s">
        <v>24</v>
      </c>
      <c r="G551" t="s">
        <v>113</v>
      </c>
      <c r="H551" t="s">
        <v>2846</v>
      </c>
      <c r="I551" t="s">
        <v>22</v>
      </c>
      <c r="J551" t="s">
        <v>1181</v>
      </c>
      <c r="K551" s="4" t="s">
        <v>2802</v>
      </c>
      <c r="L551" s="1" t="s">
        <v>24</v>
      </c>
      <c r="M551" s="1" t="s">
        <v>24</v>
      </c>
      <c r="N551" s="7" t="e">
        <f>YEAR(L551)</f>
        <v>#VALUE!</v>
      </c>
      <c r="O551" t="str">
        <f>TEXT(L551,"mmmm")</f>
        <v/>
      </c>
      <c r="P551" t="s">
        <v>24</v>
      </c>
      <c r="Q551" t="s">
        <v>1163</v>
      </c>
      <c r="R551">
        <v>2</v>
      </c>
      <c r="S551" t="s">
        <v>223</v>
      </c>
      <c r="T551" t="s">
        <v>48</v>
      </c>
      <c r="U551" t="s">
        <v>24</v>
      </c>
      <c r="V551">
        <f>SUM(Eden___Team_1_LeadSheet__Master__11bb1ecc56d3816aa547eb02f2f7caea[[#This Row],[Employee Size]],Eden___Team_1_LeadSheet__Master__11bb1ecc56d3816aa547eb02f2f7caea[[#This Row],[Targeted Lives (depentands) ]])</f>
        <v>4</v>
      </c>
      <c r="W551">
        <v>2</v>
      </c>
      <c r="X551" t="s">
        <v>1280</v>
      </c>
    </row>
    <row r="552" spans="1:24" x14ac:dyDescent="0.25">
      <c r="A552" t="s">
        <v>1446</v>
      </c>
      <c r="B552" t="s">
        <v>250</v>
      </c>
      <c r="C552" t="s">
        <v>28</v>
      </c>
      <c r="D552" s="6">
        <v>481696</v>
      </c>
      <c r="E552" t="s">
        <v>24</v>
      </c>
      <c r="F552" t="s">
        <v>24</v>
      </c>
      <c r="G552" t="s">
        <v>113</v>
      </c>
      <c r="H552" t="s">
        <v>2846</v>
      </c>
      <c r="I552" t="s">
        <v>22</v>
      </c>
      <c r="J552" t="s">
        <v>1181</v>
      </c>
      <c r="K552" s="4" t="s">
        <v>2802</v>
      </c>
      <c r="L552" s="1" t="s">
        <v>24</v>
      </c>
      <c r="M552" s="1" t="s">
        <v>24</v>
      </c>
      <c r="N552" s="7" t="e">
        <f>YEAR(L552)</f>
        <v>#VALUE!</v>
      </c>
      <c r="O552" t="str">
        <f>TEXT(L552,"mmmm")</f>
        <v/>
      </c>
      <c r="P552" t="s">
        <v>24</v>
      </c>
      <c r="Q552" t="s">
        <v>1163</v>
      </c>
      <c r="R552">
        <v>1</v>
      </c>
      <c r="S552" t="s">
        <v>223</v>
      </c>
      <c r="T552" t="s">
        <v>48</v>
      </c>
      <c r="U552" t="s">
        <v>24</v>
      </c>
      <c r="V552">
        <f>SUM(Eden___Team_1_LeadSheet__Master__11bb1ecc56d3816aa547eb02f2f7caea[[#This Row],[Employee Size]],Eden___Team_1_LeadSheet__Master__11bb1ecc56d3816aa547eb02f2f7caea[[#This Row],[Targeted Lives (depentands) ]])</f>
        <v>2</v>
      </c>
      <c r="W552">
        <v>1</v>
      </c>
      <c r="X552" t="s">
        <v>1447</v>
      </c>
    </row>
    <row r="553" spans="1:24" x14ac:dyDescent="0.25">
      <c r="A553" t="s">
        <v>1446</v>
      </c>
      <c r="B553" t="s">
        <v>27</v>
      </c>
      <c r="C553" t="s">
        <v>28</v>
      </c>
      <c r="D553" s="6">
        <v>1632571</v>
      </c>
      <c r="E553" t="s">
        <v>24</v>
      </c>
      <c r="F553" t="s">
        <v>24</v>
      </c>
      <c r="G553" t="s">
        <v>113</v>
      </c>
      <c r="H553" t="s">
        <v>2846</v>
      </c>
      <c r="I553" t="s">
        <v>22</v>
      </c>
      <c r="J553" t="s">
        <v>1181</v>
      </c>
      <c r="K553" s="4" t="s">
        <v>2802</v>
      </c>
      <c r="L553" s="1" t="s">
        <v>24</v>
      </c>
      <c r="M553" s="1" t="s">
        <v>24</v>
      </c>
      <c r="N553" s="7" t="e">
        <f>YEAR(L553)</f>
        <v>#VALUE!</v>
      </c>
      <c r="O553" t="str">
        <f>TEXT(L553,"mmmm")</f>
        <v/>
      </c>
      <c r="P553" t="s">
        <v>24</v>
      </c>
      <c r="Q553" t="s">
        <v>1163</v>
      </c>
      <c r="R553">
        <v>3</v>
      </c>
      <c r="S553" t="s">
        <v>223</v>
      </c>
      <c r="T553" t="s">
        <v>48</v>
      </c>
      <c r="U553" t="s">
        <v>24</v>
      </c>
      <c r="V553">
        <f>SUM(Eden___Team_1_LeadSheet__Master__11bb1ecc56d3816aa547eb02f2f7caea[[#This Row],[Employee Size]],Eden___Team_1_LeadSheet__Master__11bb1ecc56d3816aa547eb02f2f7caea[[#This Row],[Targeted Lives (depentands) ]])</f>
        <v>6</v>
      </c>
      <c r="W553">
        <v>3</v>
      </c>
      <c r="X553" t="s">
        <v>25</v>
      </c>
    </row>
    <row r="554" spans="1:24" x14ac:dyDescent="0.25">
      <c r="A554" t="s">
        <v>1473</v>
      </c>
      <c r="B554" t="s">
        <v>250</v>
      </c>
      <c r="C554" t="s">
        <v>28</v>
      </c>
      <c r="D554" s="6">
        <v>5172198</v>
      </c>
      <c r="E554" t="s">
        <v>24</v>
      </c>
      <c r="F554" t="s">
        <v>24</v>
      </c>
      <c r="G554" t="s">
        <v>113</v>
      </c>
      <c r="H554" t="s">
        <v>2846</v>
      </c>
      <c r="I554" t="s">
        <v>22</v>
      </c>
      <c r="J554" t="s">
        <v>1181</v>
      </c>
      <c r="K554" s="4" t="s">
        <v>2802</v>
      </c>
      <c r="L554" s="1" t="s">
        <v>24</v>
      </c>
      <c r="M554" s="1" t="s">
        <v>24</v>
      </c>
      <c r="N554" s="7" t="e">
        <f>YEAR(L554)</f>
        <v>#VALUE!</v>
      </c>
      <c r="O554" t="str">
        <f>TEXT(L554,"mmmm")</f>
        <v/>
      </c>
      <c r="P554" t="s">
        <v>24</v>
      </c>
      <c r="Q554" t="s">
        <v>1163</v>
      </c>
      <c r="R554">
        <v>6</v>
      </c>
      <c r="S554" t="s">
        <v>223</v>
      </c>
      <c r="T554" t="s">
        <v>48</v>
      </c>
      <c r="U554" t="s">
        <v>24</v>
      </c>
      <c r="V554">
        <f>SUM(Eden___Team_1_LeadSheet__Master__11bb1ecc56d3816aa547eb02f2f7caea[[#This Row],[Employee Size]],Eden___Team_1_LeadSheet__Master__11bb1ecc56d3816aa547eb02f2f7caea[[#This Row],[Targeted Lives (depentands) ]])</f>
        <v>12</v>
      </c>
      <c r="W554">
        <v>6</v>
      </c>
      <c r="X554" t="s">
        <v>25</v>
      </c>
    </row>
    <row r="555" spans="1:24" x14ac:dyDescent="0.25">
      <c r="A555" t="s">
        <v>1439</v>
      </c>
      <c r="B555" t="s">
        <v>27</v>
      </c>
      <c r="C555" t="s">
        <v>28</v>
      </c>
      <c r="D555" s="6">
        <v>1829496</v>
      </c>
      <c r="E555" t="s">
        <v>24</v>
      </c>
      <c r="F555" t="s">
        <v>24</v>
      </c>
      <c r="G555" t="s">
        <v>113</v>
      </c>
      <c r="H555" t="s">
        <v>2846</v>
      </c>
      <c r="I555" t="s">
        <v>22</v>
      </c>
      <c r="J555" t="s">
        <v>1181</v>
      </c>
      <c r="K555" s="4" t="s">
        <v>2802</v>
      </c>
      <c r="L555" s="1" t="s">
        <v>24</v>
      </c>
      <c r="M555" s="1" t="s">
        <v>276</v>
      </c>
      <c r="N555" s="7" t="e">
        <f>YEAR(L555)</f>
        <v>#VALUE!</v>
      </c>
      <c r="O555" t="str">
        <f>TEXT(L555,"mmmm")</f>
        <v/>
      </c>
      <c r="P555" t="s">
        <v>24</v>
      </c>
      <c r="Q555" t="s">
        <v>1163</v>
      </c>
      <c r="S555" t="s">
        <v>223</v>
      </c>
      <c r="T555" t="s">
        <v>48</v>
      </c>
      <c r="U555" t="s">
        <v>24</v>
      </c>
      <c r="V555">
        <f>SUM(Eden___Team_1_LeadSheet__Master__11bb1ecc56d3816aa547eb02f2f7caea[[#This Row],[Employee Size]],Eden___Team_1_LeadSheet__Master__11bb1ecc56d3816aa547eb02f2f7caea[[#This Row],[Targeted Lives (depentands) ]])</f>
        <v>6</v>
      </c>
      <c r="W555">
        <v>6</v>
      </c>
      <c r="X555" t="s">
        <v>25</v>
      </c>
    </row>
    <row r="556" spans="1:24" x14ac:dyDescent="0.25">
      <c r="A556" t="s">
        <v>1374</v>
      </c>
      <c r="B556" t="s">
        <v>27</v>
      </c>
      <c r="C556" t="s">
        <v>28</v>
      </c>
      <c r="D556" s="6">
        <v>1043598</v>
      </c>
      <c r="E556" t="s">
        <v>24</v>
      </c>
      <c r="F556" t="s">
        <v>24</v>
      </c>
      <c r="G556" t="s">
        <v>113</v>
      </c>
      <c r="H556" t="s">
        <v>2846</v>
      </c>
      <c r="I556" t="s">
        <v>22</v>
      </c>
      <c r="J556" t="s">
        <v>1181</v>
      </c>
      <c r="K556" s="4" t="s">
        <v>2802</v>
      </c>
      <c r="L556" s="1" t="s">
        <v>24</v>
      </c>
      <c r="M556" s="1" t="s">
        <v>24</v>
      </c>
      <c r="N556" s="7" t="e">
        <f>YEAR(L556)</f>
        <v>#VALUE!</v>
      </c>
      <c r="O556" t="str">
        <f>TEXT(L556,"mmmm")</f>
        <v/>
      </c>
      <c r="P556" t="s">
        <v>24</v>
      </c>
      <c r="Q556" t="s">
        <v>1163</v>
      </c>
      <c r="R556">
        <v>1</v>
      </c>
      <c r="S556" t="s">
        <v>223</v>
      </c>
      <c r="T556" t="s">
        <v>48</v>
      </c>
      <c r="U556" t="s">
        <v>24</v>
      </c>
      <c r="V556">
        <f>SUM(Eden___Team_1_LeadSheet__Master__11bb1ecc56d3816aa547eb02f2f7caea[[#This Row],[Employee Size]],Eden___Team_1_LeadSheet__Master__11bb1ecc56d3816aa547eb02f2f7caea[[#This Row],[Targeted Lives (depentands) ]])</f>
        <v>3</v>
      </c>
      <c r="W556">
        <v>2</v>
      </c>
      <c r="X556" t="s">
        <v>1375</v>
      </c>
    </row>
    <row r="557" spans="1:24" x14ac:dyDescent="0.25">
      <c r="A557" t="s">
        <v>1302</v>
      </c>
      <c r="B557" t="s">
        <v>250</v>
      </c>
      <c r="C557" t="s">
        <v>28</v>
      </c>
      <c r="D557" s="6">
        <v>1475003</v>
      </c>
      <c r="E557" t="s">
        <v>24</v>
      </c>
      <c r="F557" t="s">
        <v>24</v>
      </c>
      <c r="G557" t="s">
        <v>113</v>
      </c>
      <c r="H557" t="s">
        <v>2846</v>
      </c>
      <c r="I557" t="s">
        <v>22</v>
      </c>
      <c r="J557" t="s">
        <v>1181</v>
      </c>
      <c r="K557" s="4" t="s">
        <v>2802</v>
      </c>
      <c r="L557" s="1" t="s">
        <v>24</v>
      </c>
      <c r="M557" s="1" t="s">
        <v>24</v>
      </c>
      <c r="N557" s="7" t="e">
        <f>YEAR(L557)</f>
        <v>#VALUE!</v>
      </c>
      <c r="O557" t="str">
        <f>TEXT(L557,"mmmm")</f>
        <v/>
      </c>
      <c r="P557" t="s">
        <v>24</v>
      </c>
      <c r="Q557" t="s">
        <v>1163</v>
      </c>
      <c r="R557">
        <v>1</v>
      </c>
      <c r="S557" t="s">
        <v>223</v>
      </c>
      <c r="T557" t="s">
        <v>48</v>
      </c>
      <c r="U557" t="s">
        <v>24</v>
      </c>
      <c r="V557">
        <f>SUM(Eden___Team_1_LeadSheet__Master__11bb1ecc56d3816aa547eb02f2f7caea[[#This Row],[Employee Size]],Eden___Team_1_LeadSheet__Master__11bb1ecc56d3816aa547eb02f2f7caea[[#This Row],[Targeted Lives (depentands) ]])</f>
        <v>4</v>
      </c>
      <c r="W557">
        <v>3</v>
      </c>
      <c r="X557" t="s">
        <v>1303</v>
      </c>
    </row>
    <row r="558" spans="1:24" x14ac:dyDescent="0.25">
      <c r="A558" t="s">
        <v>1531</v>
      </c>
      <c r="B558" t="s">
        <v>250</v>
      </c>
      <c r="C558" t="s">
        <v>28</v>
      </c>
      <c r="D558" s="6">
        <v>488832</v>
      </c>
      <c r="E558" t="s">
        <v>24</v>
      </c>
      <c r="F558" t="s">
        <v>24</v>
      </c>
      <c r="G558" t="s">
        <v>113</v>
      </c>
      <c r="H558" t="s">
        <v>2846</v>
      </c>
      <c r="I558" t="s">
        <v>22</v>
      </c>
      <c r="J558" t="s">
        <v>1181</v>
      </c>
      <c r="K558" s="4" t="s">
        <v>2802</v>
      </c>
      <c r="L558" s="1" t="s">
        <v>24</v>
      </c>
      <c r="M558" s="1" t="s">
        <v>24</v>
      </c>
      <c r="N558" s="7" t="e">
        <f>YEAR(L558)</f>
        <v>#VALUE!</v>
      </c>
      <c r="O558" t="str">
        <f>TEXT(L558,"mmmm")</f>
        <v/>
      </c>
      <c r="P558" t="s">
        <v>24</v>
      </c>
      <c r="Q558" t="s">
        <v>1163</v>
      </c>
      <c r="R558">
        <v>1</v>
      </c>
      <c r="S558" t="s">
        <v>223</v>
      </c>
      <c r="T558" t="s">
        <v>48</v>
      </c>
      <c r="U558" t="s">
        <v>24</v>
      </c>
      <c r="V558">
        <f>SUM(Eden___Team_1_LeadSheet__Master__11bb1ecc56d3816aa547eb02f2f7caea[[#This Row],[Employee Size]],Eden___Team_1_LeadSheet__Master__11bb1ecc56d3816aa547eb02f2f7caea[[#This Row],[Targeted Lives (depentands) ]])</f>
        <v>2</v>
      </c>
      <c r="W558">
        <v>1</v>
      </c>
      <c r="X558" t="s">
        <v>25</v>
      </c>
    </row>
    <row r="559" spans="1:24" x14ac:dyDescent="0.25">
      <c r="A559" t="s">
        <v>1309</v>
      </c>
      <c r="B559" t="s">
        <v>24</v>
      </c>
      <c r="C559" t="s">
        <v>28</v>
      </c>
      <c r="D559" s="6">
        <v>2532329</v>
      </c>
      <c r="E559" t="s">
        <v>24</v>
      </c>
      <c r="F559" t="s">
        <v>24</v>
      </c>
      <c r="G559" t="s">
        <v>113</v>
      </c>
      <c r="H559" t="s">
        <v>2846</v>
      </c>
      <c r="I559" t="s">
        <v>22</v>
      </c>
      <c r="J559" t="s">
        <v>1181</v>
      </c>
      <c r="K559" s="4" t="s">
        <v>2802</v>
      </c>
      <c r="L559" s="1" t="s">
        <v>24</v>
      </c>
      <c r="M559" s="1" t="s">
        <v>24</v>
      </c>
      <c r="N559" s="7" t="e">
        <f>YEAR(L559)</f>
        <v>#VALUE!</v>
      </c>
      <c r="O559" t="str">
        <f>TEXT(L559,"mmmm")</f>
        <v/>
      </c>
      <c r="P559" t="s">
        <v>24</v>
      </c>
      <c r="Q559" t="s">
        <v>1163</v>
      </c>
      <c r="R559">
        <v>1</v>
      </c>
      <c r="S559" t="s">
        <v>223</v>
      </c>
      <c r="T559" t="s">
        <v>48</v>
      </c>
      <c r="U559" t="s">
        <v>24</v>
      </c>
      <c r="V559">
        <f>SUM(Eden___Team_1_LeadSheet__Master__11bb1ecc56d3816aa547eb02f2f7caea[[#This Row],[Employee Size]],Eden___Team_1_LeadSheet__Master__11bb1ecc56d3816aa547eb02f2f7caea[[#This Row],[Targeted Lives (depentands) ]])</f>
        <v>6</v>
      </c>
      <c r="W559">
        <v>5</v>
      </c>
      <c r="X559" t="s">
        <v>1310</v>
      </c>
    </row>
    <row r="560" spans="1:24" x14ac:dyDescent="0.25">
      <c r="A560" t="s">
        <v>1361</v>
      </c>
      <c r="B560" t="s">
        <v>27</v>
      </c>
      <c r="C560" t="s">
        <v>28</v>
      </c>
      <c r="D560" s="6">
        <v>2298072</v>
      </c>
      <c r="E560" t="s">
        <v>24</v>
      </c>
      <c r="F560" t="s">
        <v>24</v>
      </c>
      <c r="G560" t="s">
        <v>113</v>
      </c>
      <c r="H560" t="s">
        <v>2846</v>
      </c>
      <c r="I560" t="s">
        <v>22</v>
      </c>
      <c r="J560" t="s">
        <v>1181</v>
      </c>
      <c r="K560" s="4" t="s">
        <v>2802</v>
      </c>
      <c r="L560" s="1" t="s">
        <v>24</v>
      </c>
      <c r="M560" s="1" t="s">
        <v>24</v>
      </c>
      <c r="N560" s="7" t="e">
        <f>YEAR(L560)</f>
        <v>#VALUE!</v>
      </c>
      <c r="O560" t="str">
        <f>TEXT(L560,"mmmm")</f>
        <v/>
      </c>
      <c r="P560" t="s">
        <v>24</v>
      </c>
      <c r="Q560" t="s">
        <v>1163</v>
      </c>
      <c r="R560">
        <v>4</v>
      </c>
      <c r="S560" t="s">
        <v>223</v>
      </c>
      <c r="T560" t="s">
        <v>48</v>
      </c>
      <c r="U560" t="s">
        <v>24</v>
      </c>
      <c r="V560">
        <f>SUM(Eden___Team_1_LeadSheet__Master__11bb1ecc56d3816aa547eb02f2f7caea[[#This Row],[Employee Size]],Eden___Team_1_LeadSheet__Master__11bb1ecc56d3816aa547eb02f2f7caea[[#This Row],[Targeted Lives (depentands) ]])</f>
        <v>9</v>
      </c>
      <c r="W560">
        <v>5</v>
      </c>
      <c r="X560" t="s">
        <v>1362</v>
      </c>
    </row>
    <row r="561" spans="1:24" x14ac:dyDescent="0.25">
      <c r="A561" t="s">
        <v>1226</v>
      </c>
      <c r="B561" t="s">
        <v>27</v>
      </c>
      <c r="C561" t="s">
        <v>28</v>
      </c>
      <c r="D561" s="6">
        <v>3933816</v>
      </c>
      <c r="E561" t="s">
        <v>24</v>
      </c>
      <c r="F561" t="s">
        <v>24</v>
      </c>
      <c r="G561" t="s">
        <v>113</v>
      </c>
      <c r="H561" t="s">
        <v>2846</v>
      </c>
      <c r="I561" t="s">
        <v>22</v>
      </c>
      <c r="J561" t="s">
        <v>1181</v>
      </c>
      <c r="K561" s="4" t="s">
        <v>2802</v>
      </c>
      <c r="L561" s="1" t="s">
        <v>24</v>
      </c>
      <c r="M561" s="1" t="s">
        <v>24</v>
      </c>
      <c r="N561" s="7" t="e">
        <f>YEAR(L561)</f>
        <v>#VALUE!</v>
      </c>
      <c r="O561" t="str">
        <f>TEXT(L561,"mmmm")</f>
        <v/>
      </c>
      <c r="P561" t="s">
        <v>24</v>
      </c>
      <c r="Q561" t="s">
        <v>1163</v>
      </c>
      <c r="R561">
        <v>1</v>
      </c>
      <c r="S561" t="s">
        <v>223</v>
      </c>
      <c r="T561" t="s">
        <v>48</v>
      </c>
      <c r="U561" t="s">
        <v>24</v>
      </c>
      <c r="V561">
        <f>SUM(Eden___Team_1_LeadSheet__Master__11bb1ecc56d3816aa547eb02f2f7caea[[#This Row],[Employee Size]],Eden___Team_1_LeadSheet__Master__11bb1ecc56d3816aa547eb02f2f7caea[[#This Row],[Targeted Lives (depentands) ]])</f>
        <v>9</v>
      </c>
      <c r="W561">
        <v>8</v>
      </c>
      <c r="X561" t="s">
        <v>1227</v>
      </c>
    </row>
    <row r="562" spans="1:24" x14ac:dyDescent="0.25">
      <c r="A562" t="s">
        <v>1261</v>
      </c>
      <c r="B562" t="s">
        <v>27</v>
      </c>
      <c r="C562" t="s">
        <v>28</v>
      </c>
      <c r="D562" s="6">
        <v>11223969</v>
      </c>
      <c r="E562" t="s">
        <v>24</v>
      </c>
      <c r="F562" t="s">
        <v>24</v>
      </c>
      <c r="G562" t="s">
        <v>113</v>
      </c>
      <c r="H562" t="s">
        <v>2846</v>
      </c>
      <c r="I562" t="s">
        <v>22</v>
      </c>
      <c r="J562" t="s">
        <v>1181</v>
      </c>
      <c r="K562" s="4" t="s">
        <v>2802</v>
      </c>
      <c r="L562" s="1" t="s">
        <v>24</v>
      </c>
      <c r="M562" s="1" t="s">
        <v>24</v>
      </c>
      <c r="N562" s="7" t="e">
        <f>YEAR(L562)</f>
        <v>#VALUE!</v>
      </c>
      <c r="O562" t="str">
        <f>TEXT(L562,"mmmm")</f>
        <v/>
      </c>
      <c r="P562" t="s">
        <v>24</v>
      </c>
      <c r="Q562" t="s">
        <v>1163</v>
      </c>
      <c r="R562">
        <v>15</v>
      </c>
      <c r="S562" t="s">
        <v>223</v>
      </c>
      <c r="T562" t="s">
        <v>48</v>
      </c>
      <c r="U562" t="s">
        <v>24</v>
      </c>
      <c r="V562">
        <f>SUM(Eden___Team_1_LeadSheet__Master__11bb1ecc56d3816aa547eb02f2f7caea[[#This Row],[Employee Size]],Eden___Team_1_LeadSheet__Master__11bb1ecc56d3816aa547eb02f2f7caea[[#This Row],[Targeted Lives (depentands) ]])</f>
        <v>38</v>
      </c>
      <c r="W562">
        <v>23</v>
      </c>
      <c r="X562" t="s">
        <v>1262</v>
      </c>
    </row>
    <row r="563" spans="1:24" x14ac:dyDescent="0.25">
      <c r="A563" t="s">
        <v>1271</v>
      </c>
      <c r="B563" t="s">
        <v>27</v>
      </c>
      <c r="C563" t="s">
        <v>28</v>
      </c>
      <c r="D563" s="6">
        <v>23720332</v>
      </c>
      <c r="E563" t="s">
        <v>24</v>
      </c>
      <c r="F563" t="s">
        <v>24</v>
      </c>
      <c r="G563" t="s">
        <v>113</v>
      </c>
      <c r="H563" t="s">
        <v>2846</v>
      </c>
      <c r="I563" t="s">
        <v>22</v>
      </c>
      <c r="J563" t="s">
        <v>1181</v>
      </c>
      <c r="K563" s="4" t="s">
        <v>2802</v>
      </c>
      <c r="L563" s="1" t="s">
        <v>24</v>
      </c>
      <c r="M563" s="1" t="s">
        <v>24</v>
      </c>
      <c r="N563" s="7" t="e">
        <f>YEAR(L563)</f>
        <v>#VALUE!</v>
      </c>
      <c r="O563" t="str">
        <f>TEXT(L563,"mmmm")</f>
        <v/>
      </c>
      <c r="P563" t="s">
        <v>24</v>
      </c>
      <c r="Q563" t="s">
        <v>1163</v>
      </c>
      <c r="R563">
        <v>24</v>
      </c>
      <c r="S563" t="s">
        <v>223</v>
      </c>
      <c r="T563" t="s">
        <v>48</v>
      </c>
      <c r="U563" t="s">
        <v>24</v>
      </c>
      <c r="V563">
        <f>SUM(Eden___Team_1_LeadSheet__Master__11bb1ecc56d3816aa547eb02f2f7caea[[#This Row],[Employee Size]],Eden___Team_1_LeadSheet__Master__11bb1ecc56d3816aa547eb02f2f7caea[[#This Row],[Targeted Lives (depentands) ]])</f>
        <v>81</v>
      </c>
      <c r="W563">
        <v>57</v>
      </c>
      <c r="X563" t="s">
        <v>1272</v>
      </c>
    </row>
    <row r="564" spans="1:24" x14ac:dyDescent="0.25">
      <c r="A564" t="s">
        <v>1222</v>
      </c>
      <c r="B564" t="s">
        <v>17</v>
      </c>
      <c r="C564" t="s">
        <v>28</v>
      </c>
      <c r="D564" s="6">
        <v>38191661</v>
      </c>
      <c r="E564" t="s">
        <v>24</v>
      </c>
      <c r="F564" t="s">
        <v>24</v>
      </c>
      <c r="G564" t="s">
        <v>113</v>
      </c>
      <c r="H564" t="s">
        <v>2846</v>
      </c>
      <c r="I564" t="s">
        <v>22</v>
      </c>
      <c r="J564" t="s">
        <v>1181</v>
      </c>
      <c r="K564" s="4" t="s">
        <v>2802</v>
      </c>
      <c r="L564" s="1" t="s">
        <v>24</v>
      </c>
      <c r="M564" s="1" t="s">
        <v>24</v>
      </c>
      <c r="N564" s="7" t="e">
        <f>YEAR(L564)</f>
        <v>#VALUE!</v>
      </c>
      <c r="O564" t="str">
        <f>TEXT(L564,"mmmm")</f>
        <v/>
      </c>
      <c r="P564" t="s">
        <v>24</v>
      </c>
      <c r="Q564" t="s">
        <v>1163</v>
      </c>
      <c r="R564">
        <v>43</v>
      </c>
      <c r="S564" t="s">
        <v>223</v>
      </c>
      <c r="T564" t="s">
        <v>48</v>
      </c>
      <c r="U564" t="s">
        <v>24</v>
      </c>
      <c r="V564">
        <f>SUM(Eden___Team_1_LeadSheet__Master__11bb1ecc56d3816aa547eb02f2f7caea[[#This Row],[Employee Size]],Eden___Team_1_LeadSheet__Master__11bb1ecc56d3816aa547eb02f2f7caea[[#This Row],[Targeted Lives (depentands) ]])</f>
        <v>232</v>
      </c>
      <c r="W564">
        <v>189</v>
      </c>
      <c r="X564" t="s">
        <v>1223</v>
      </c>
    </row>
    <row r="565" spans="1:24" x14ac:dyDescent="0.25">
      <c r="A565" t="s">
        <v>1256</v>
      </c>
      <c r="B565" t="s">
        <v>17</v>
      </c>
      <c r="C565" t="s">
        <v>28</v>
      </c>
      <c r="D565" s="6">
        <v>73626412</v>
      </c>
      <c r="E565" t="s">
        <v>24</v>
      </c>
      <c r="F565" t="s">
        <v>24</v>
      </c>
      <c r="G565" t="s">
        <v>113</v>
      </c>
      <c r="H565" t="s">
        <v>2846</v>
      </c>
      <c r="I565" t="s">
        <v>22</v>
      </c>
      <c r="J565" t="s">
        <v>1181</v>
      </c>
      <c r="K565" s="4" t="s">
        <v>2802</v>
      </c>
      <c r="L565" s="1" t="s">
        <v>24</v>
      </c>
      <c r="M565" s="1" t="s">
        <v>24</v>
      </c>
      <c r="N565" s="7" t="e">
        <f>YEAR(L565)</f>
        <v>#VALUE!</v>
      </c>
      <c r="O565" t="str">
        <f>TEXT(L565,"mmmm")</f>
        <v/>
      </c>
      <c r="P565" t="s">
        <v>24</v>
      </c>
      <c r="Q565" t="s">
        <v>1163</v>
      </c>
      <c r="R565">
        <v>53</v>
      </c>
      <c r="S565" t="s">
        <v>223</v>
      </c>
      <c r="T565" t="s">
        <v>48</v>
      </c>
      <c r="U565" t="s">
        <v>24</v>
      </c>
      <c r="V565">
        <f>SUM(Eden___Team_1_LeadSheet__Master__11bb1ecc56d3816aa547eb02f2f7caea[[#This Row],[Employee Size]],Eden___Team_1_LeadSheet__Master__11bb1ecc56d3816aa547eb02f2f7caea[[#This Row],[Targeted Lives (depentands) ]])</f>
        <v>206</v>
      </c>
      <c r="W565">
        <v>153</v>
      </c>
      <c r="X565" t="s">
        <v>1257</v>
      </c>
    </row>
    <row r="566" spans="1:24" x14ac:dyDescent="0.25">
      <c r="A566" t="s">
        <v>1234</v>
      </c>
      <c r="B566" t="s">
        <v>17</v>
      </c>
      <c r="C566" t="s">
        <v>28</v>
      </c>
      <c r="D566" s="6">
        <v>6143377</v>
      </c>
      <c r="E566" t="s">
        <v>24</v>
      </c>
      <c r="F566" t="s">
        <v>24</v>
      </c>
      <c r="G566" t="s">
        <v>113</v>
      </c>
      <c r="H566" t="s">
        <v>2846</v>
      </c>
      <c r="I566" t="s">
        <v>22</v>
      </c>
      <c r="J566" t="s">
        <v>1181</v>
      </c>
      <c r="K566" s="4" t="s">
        <v>2802</v>
      </c>
      <c r="L566" s="1" t="s">
        <v>24</v>
      </c>
      <c r="M566" s="1" t="s">
        <v>24</v>
      </c>
      <c r="N566" s="7" t="e">
        <f>YEAR(L566)</f>
        <v>#VALUE!</v>
      </c>
      <c r="O566" t="str">
        <f>TEXT(L566,"mmmm")</f>
        <v/>
      </c>
      <c r="P566" t="s">
        <v>24</v>
      </c>
      <c r="Q566" t="s">
        <v>1163</v>
      </c>
      <c r="R566">
        <v>5</v>
      </c>
      <c r="S566" t="s">
        <v>223</v>
      </c>
      <c r="T566" t="s">
        <v>48</v>
      </c>
      <c r="U566" t="s">
        <v>24</v>
      </c>
      <c r="V566">
        <f>SUM(Eden___Team_1_LeadSheet__Master__11bb1ecc56d3816aa547eb02f2f7caea[[#This Row],[Employee Size]],Eden___Team_1_LeadSheet__Master__11bb1ecc56d3816aa547eb02f2f7caea[[#This Row],[Targeted Lives (depentands) ]])</f>
        <v>18</v>
      </c>
      <c r="W566">
        <v>13</v>
      </c>
      <c r="X566" t="s">
        <v>1235</v>
      </c>
    </row>
    <row r="567" spans="1:24" x14ac:dyDescent="0.25">
      <c r="A567" t="s">
        <v>1298</v>
      </c>
      <c r="B567" t="s">
        <v>17</v>
      </c>
      <c r="C567" t="s">
        <v>28</v>
      </c>
      <c r="D567" s="6">
        <v>17492282</v>
      </c>
      <c r="E567" t="s">
        <v>24</v>
      </c>
      <c r="F567" t="s">
        <v>24</v>
      </c>
      <c r="G567" t="s">
        <v>113</v>
      </c>
      <c r="H567" t="s">
        <v>2846</v>
      </c>
      <c r="I567" t="s">
        <v>22</v>
      </c>
      <c r="J567" t="s">
        <v>1181</v>
      </c>
      <c r="K567" s="4" t="s">
        <v>2802</v>
      </c>
      <c r="L567" s="1" t="s">
        <v>24</v>
      </c>
      <c r="M567" s="1" t="s">
        <v>24</v>
      </c>
      <c r="N567" s="7" t="e">
        <f>YEAR(L567)</f>
        <v>#VALUE!</v>
      </c>
      <c r="O567" t="str">
        <f>TEXT(L567,"mmmm")</f>
        <v/>
      </c>
      <c r="P567" t="s">
        <v>24</v>
      </c>
      <c r="Q567" t="s">
        <v>1163</v>
      </c>
      <c r="R567">
        <v>8</v>
      </c>
      <c r="S567" t="s">
        <v>223</v>
      </c>
      <c r="T567" t="s">
        <v>48</v>
      </c>
      <c r="U567" t="s">
        <v>24</v>
      </c>
      <c r="V567">
        <f>SUM(Eden___Team_1_LeadSheet__Master__11bb1ecc56d3816aa547eb02f2f7caea[[#This Row],[Employee Size]],Eden___Team_1_LeadSheet__Master__11bb1ecc56d3816aa547eb02f2f7caea[[#This Row],[Targeted Lives (depentands) ]])</f>
        <v>47</v>
      </c>
      <c r="W567">
        <v>39</v>
      </c>
      <c r="X567" t="s">
        <v>1299</v>
      </c>
    </row>
    <row r="568" spans="1:24" x14ac:dyDescent="0.25">
      <c r="A568" t="s">
        <v>1399</v>
      </c>
      <c r="B568" t="s">
        <v>27</v>
      </c>
      <c r="C568" t="s">
        <v>28</v>
      </c>
      <c r="D568" s="6">
        <v>15680267</v>
      </c>
      <c r="E568" t="s">
        <v>24</v>
      </c>
      <c r="F568" t="s">
        <v>24</v>
      </c>
      <c r="G568" t="s">
        <v>113</v>
      </c>
      <c r="H568" t="s">
        <v>2846</v>
      </c>
      <c r="I568" t="s">
        <v>22</v>
      </c>
      <c r="J568" t="s">
        <v>1181</v>
      </c>
      <c r="K568" s="14" t="s">
        <v>2802</v>
      </c>
      <c r="L568" s="1" t="s">
        <v>24</v>
      </c>
      <c r="M568" s="1" t="s">
        <v>24</v>
      </c>
      <c r="N568" s="7" t="e">
        <f>YEAR(L568)</f>
        <v>#VALUE!</v>
      </c>
      <c r="O568" t="str">
        <f>TEXT(L568,"mmmm")</f>
        <v/>
      </c>
      <c r="P568" t="s">
        <v>24</v>
      </c>
      <c r="Q568" t="s">
        <v>491</v>
      </c>
      <c r="R568">
        <v>20</v>
      </c>
      <c r="S568" t="s">
        <v>10</v>
      </c>
      <c r="T568" t="s">
        <v>48</v>
      </c>
      <c r="U568" t="s">
        <v>24</v>
      </c>
      <c r="V568">
        <f>SUM(Eden___Team_1_LeadSheet__Master__11bb1ecc56d3816aa547eb02f2f7caea[[#This Row],[Employee Size]],Eden___Team_1_LeadSheet__Master__11bb1ecc56d3816aa547eb02f2f7caea[[#This Row],[Targeted Lives (depentands) ]])</f>
        <v>76</v>
      </c>
      <c r="W568">
        <v>56</v>
      </c>
      <c r="X568" t="s">
        <v>1400</v>
      </c>
    </row>
    <row r="569" spans="1:24" x14ac:dyDescent="0.25">
      <c r="A569" t="s">
        <v>1421</v>
      </c>
      <c r="B569" t="s">
        <v>250</v>
      </c>
      <c r="C569" t="s">
        <v>28</v>
      </c>
      <c r="D569" s="6">
        <v>539898</v>
      </c>
      <c r="E569" t="s">
        <v>24</v>
      </c>
      <c r="F569" t="s">
        <v>24</v>
      </c>
      <c r="G569" t="s">
        <v>113</v>
      </c>
      <c r="H569" t="s">
        <v>2846</v>
      </c>
      <c r="I569" t="s">
        <v>22</v>
      </c>
      <c r="J569" t="s">
        <v>1181</v>
      </c>
      <c r="K569" s="14" t="s">
        <v>2802</v>
      </c>
      <c r="L569" s="1" t="s">
        <v>24</v>
      </c>
      <c r="M569" s="1" t="s">
        <v>24</v>
      </c>
      <c r="N569" s="7" t="e">
        <f>YEAR(L569)</f>
        <v>#VALUE!</v>
      </c>
      <c r="O569" t="str">
        <f>TEXT(L569,"mmmm")</f>
        <v/>
      </c>
      <c r="P569" t="s">
        <v>24</v>
      </c>
      <c r="Q569" t="s">
        <v>1163</v>
      </c>
      <c r="R569">
        <v>1</v>
      </c>
      <c r="S569" t="s">
        <v>223</v>
      </c>
      <c r="T569" t="s">
        <v>48</v>
      </c>
      <c r="U569" t="s">
        <v>24</v>
      </c>
      <c r="V569">
        <f>SUM(Eden___Team_1_LeadSheet__Master__11bb1ecc56d3816aa547eb02f2f7caea[[#This Row],[Employee Size]],Eden___Team_1_LeadSheet__Master__11bb1ecc56d3816aa547eb02f2f7caea[[#This Row],[Targeted Lives (depentands) ]])</f>
        <v>2</v>
      </c>
      <c r="W569">
        <v>1</v>
      </c>
      <c r="X569" t="s">
        <v>1422</v>
      </c>
    </row>
    <row r="570" spans="1:24" x14ac:dyDescent="0.25">
      <c r="A570" t="s">
        <v>1490</v>
      </c>
      <c r="B570" t="s">
        <v>250</v>
      </c>
      <c r="C570" t="s">
        <v>28</v>
      </c>
      <c r="D570" s="6">
        <v>1403454</v>
      </c>
      <c r="E570" t="s">
        <v>24</v>
      </c>
      <c r="F570" t="s">
        <v>24</v>
      </c>
      <c r="G570" t="s">
        <v>113</v>
      </c>
      <c r="H570" t="s">
        <v>2846</v>
      </c>
      <c r="I570" t="s">
        <v>22</v>
      </c>
      <c r="J570" t="s">
        <v>1181</v>
      </c>
      <c r="K570" s="14" t="s">
        <v>2802</v>
      </c>
      <c r="L570" s="1" t="s">
        <v>24</v>
      </c>
      <c r="M570" s="1" t="s">
        <v>24</v>
      </c>
      <c r="N570" s="7" t="e">
        <f>YEAR(L570)</f>
        <v>#VALUE!</v>
      </c>
      <c r="O570" t="str">
        <f>TEXT(L570,"mmmm")</f>
        <v/>
      </c>
      <c r="P570" t="s">
        <v>24</v>
      </c>
      <c r="Q570" t="s">
        <v>1163</v>
      </c>
      <c r="R570">
        <v>1</v>
      </c>
      <c r="S570" t="s">
        <v>223</v>
      </c>
      <c r="T570" t="s">
        <v>48</v>
      </c>
      <c r="U570" t="s">
        <v>24</v>
      </c>
      <c r="V570">
        <f>SUM(Eden___Team_1_LeadSheet__Master__11bb1ecc56d3816aa547eb02f2f7caea[[#This Row],[Employee Size]],Eden___Team_1_LeadSheet__Master__11bb1ecc56d3816aa547eb02f2f7caea[[#This Row],[Targeted Lives (depentands) ]])</f>
        <v>3</v>
      </c>
      <c r="W570">
        <v>2</v>
      </c>
      <c r="X570" t="s">
        <v>25</v>
      </c>
    </row>
    <row r="571" spans="1:24" x14ac:dyDescent="0.25">
      <c r="A571" t="s">
        <v>1190</v>
      </c>
      <c r="B571" t="s">
        <v>27</v>
      </c>
      <c r="C571" t="s">
        <v>28</v>
      </c>
      <c r="D571" s="6">
        <v>1907565</v>
      </c>
      <c r="E571" t="s">
        <v>24</v>
      </c>
      <c r="F571" t="s">
        <v>24</v>
      </c>
      <c r="G571" t="s">
        <v>113</v>
      </c>
      <c r="H571" t="s">
        <v>2846</v>
      </c>
      <c r="I571" t="s">
        <v>22</v>
      </c>
      <c r="J571" t="s">
        <v>1181</v>
      </c>
      <c r="K571" s="14" t="s">
        <v>2802</v>
      </c>
      <c r="L571" s="1" t="s">
        <v>24</v>
      </c>
      <c r="M571" s="1" t="s">
        <v>24</v>
      </c>
      <c r="N571" s="7" t="e">
        <f>YEAR(L571)</f>
        <v>#VALUE!</v>
      </c>
      <c r="O571" t="str">
        <f>TEXT(L571,"mmmm")</f>
        <v/>
      </c>
      <c r="P571" t="s">
        <v>24</v>
      </c>
      <c r="Q571" t="s">
        <v>1163</v>
      </c>
      <c r="R571">
        <v>1</v>
      </c>
      <c r="S571" t="s">
        <v>223</v>
      </c>
      <c r="T571" t="s">
        <v>48</v>
      </c>
      <c r="U571" t="s">
        <v>24</v>
      </c>
      <c r="V571">
        <f>SUM(Eden___Team_1_LeadSheet__Master__11bb1ecc56d3816aa547eb02f2f7caea[[#This Row],[Employee Size]],Eden___Team_1_LeadSheet__Master__11bb1ecc56d3816aa547eb02f2f7caea[[#This Row],[Targeted Lives (depentands) ]])</f>
        <v>4</v>
      </c>
      <c r="W571">
        <v>3</v>
      </c>
      <c r="X571" t="s">
        <v>25</v>
      </c>
    </row>
    <row r="572" spans="1:24" x14ac:dyDescent="0.25">
      <c r="A572" t="s">
        <v>1351</v>
      </c>
      <c r="B572" t="s">
        <v>250</v>
      </c>
      <c r="C572" t="s">
        <v>28</v>
      </c>
      <c r="D572" s="6">
        <v>847100</v>
      </c>
      <c r="E572" t="s">
        <v>24</v>
      </c>
      <c r="F572" t="s">
        <v>24</v>
      </c>
      <c r="G572" t="s">
        <v>113</v>
      </c>
      <c r="H572" t="s">
        <v>2846</v>
      </c>
      <c r="I572" t="s">
        <v>22</v>
      </c>
      <c r="J572" t="s">
        <v>1181</v>
      </c>
      <c r="K572" s="14" t="s">
        <v>2802</v>
      </c>
      <c r="L572" s="1" t="s">
        <v>24</v>
      </c>
      <c r="M572" s="1" t="s">
        <v>24</v>
      </c>
      <c r="N572" s="7" t="e">
        <f>YEAR(L572)</f>
        <v>#VALUE!</v>
      </c>
      <c r="O572" t="str">
        <f>TEXT(L572,"mmmm")</f>
        <v/>
      </c>
      <c r="P572" t="s">
        <v>24</v>
      </c>
      <c r="Q572" t="s">
        <v>1163</v>
      </c>
      <c r="R572">
        <v>1</v>
      </c>
      <c r="S572" t="s">
        <v>223</v>
      </c>
      <c r="T572" t="s">
        <v>48</v>
      </c>
      <c r="U572" t="s">
        <v>24</v>
      </c>
      <c r="V572">
        <f>SUM(Eden___Team_1_LeadSheet__Master__11bb1ecc56d3816aa547eb02f2f7caea[[#This Row],[Employee Size]],Eden___Team_1_LeadSheet__Master__11bb1ecc56d3816aa547eb02f2f7caea[[#This Row],[Targeted Lives (depentands) ]])</f>
        <v>3</v>
      </c>
      <c r="W572">
        <v>2</v>
      </c>
      <c r="X572" t="s">
        <v>1352</v>
      </c>
    </row>
    <row r="573" spans="1:24" x14ac:dyDescent="0.25">
      <c r="A573" t="s">
        <v>1366</v>
      </c>
      <c r="B573" t="s">
        <v>17</v>
      </c>
      <c r="C573" t="s">
        <v>28</v>
      </c>
      <c r="D573" s="6">
        <v>11382259</v>
      </c>
      <c r="E573" t="s">
        <v>24</v>
      </c>
      <c r="F573" t="s">
        <v>24</v>
      </c>
      <c r="G573" t="s">
        <v>113</v>
      </c>
      <c r="H573" t="s">
        <v>2846</v>
      </c>
      <c r="I573" t="s">
        <v>22</v>
      </c>
      <c r="J573" t="s">
        <v>1181</v>
      </c>
      <c r="K573" s="14" t="s">
        <v>2802</v>
      </c>
      <c r="L573" s="1" t="s">
        <v>24</v>
      </c>
      <c r="M573" s="1" t="s">
        <v>24</v>
      </c>
      <c r="N573" s="7" t="e">
        <f>YEAR(L573)</f>
        <v>#VALUE!</v>
      </c>
      <c r="O573" t="str">
        <f>TEXT(L573,"mmmm")</f>
        <v/>
      </c>
      <c r="P573" t="s">
        <v>24</v>
      </c>
      <c r="Q573" t="s">
        <v>1163</v>
      </c>
      <c r="R573">
        <v>4</v>
      </c>
      <c r="S573" t="s">
        <v>223</v>
      </c>
      <c r="T573" t="s">
        <v>48</v>
      </c>
      <c r="U573" t="s">
        <v>24</v>
      </c>
      <c r="V573">
        <f>SUM(Eden___Team_1_LeadSheet__Master__11bb1ecc56d3816aa547eb02f2f7caea[[#This Row],[Employee Size]],Eden___Team_1_LeadSheet__Master__11bb1ecc56d3816aa547eb02f2f7caea[[#This Row],[Targeted Lives (depentands) ]])</f>
        <v>15</v>
      </c>
      <c r="W573">
        <v>11</v>
      </c>
      <c r="X573" t="s">
        <v>1367</v>
      </c>
    </row>
    <row r="574" spans="1:24" x14ac:dyDescent="0.25">
      <c r="A574" t="s">
        <v>1331</v>
      </c>
      <c r="B574" t="s">
        <v>250</v>
      </c>
      <c r="C574" t="s">
        <v>28</v>
      </c>
      <c r="D574" s="6">
        <v>1547071</v>
      </c>
      <c r="E574" t="s">
        <v>24</v>
      </c>
      <c r="F574" t="s">
        <v>24</v>
      </c>
      <c r="G574" t="s">
        <v>113</v>
      </c>
      <c r="H574" t="s">
        <v>2846</v>
      </c>
      <c r="I574" t="s">
        <v>22</v>
      </c>
      <c r="J574" t="s">
        <v>1181</v>
      </c>
      <c r="K574" s="14" t="s">
        <v>2802</v>
      </c>
      <c r="L574" s="1" t="s">
        <v>24</v>
      </c>
      <c r="M574" s="1" t="s">
        <v>24</v>
      </c>
      <c r="N574" s="7" t="e">
        <f>YEAR(L574)</f>
        <v>#VALUE!</v>
      </c>
      <c r="O574" t="str">
        <f>TEXT(L574,"mmmm")</f>
        <v/>
      </c>
      <c r="P574" t="s">
        <v>24</v>
      </c>
      <c r="Q574" t="s">
        <v>1163</v>
      </c>
      <c r="R574">
        <v>1</v>
      </c>
      <c r="S574" t="s">
        <v>223</v>
      </c>
      <c r="T574" t="s">
        <v>48</v>
      </c>
      <c r="U574" t="s">
        <v>24</v>
      </c>
      <c r="V574">
        <f>SUM(Eden___Team_1_LeadSheet__Master__11bb1ecc56d3816aa547eb02f2f7caea[[#This Row],[Employee Size]],Eden___Team_1_LeadSheet__Master__11bb1ecc56d3816aa547eb02f2f7caea[[#This Row],[Targeted Lives (depentands) ]])</f>
        <v>3</v>
      </c>
      <c r="W574">
        <v>2</v>
      </c>
      <c r="X574" t="s">
        <v>1332</v>
      </c>
    </row>
    <row r="575" spans="1:24" x14ac:dyDescent="0.25">
      <c r="A575" t="s">
        <v>1331</v>
      </c>
      <c r="B575" t="s">
        <v>27</v>
      </c>
      <c r="C575" t="s">
        <v>28</v>
      </c>
      <c r="D575" s="6">
        <v>2298072</v>
      </c>
      <c r="E575" t="s">
        <v>24</v>
      </c>
      <c r="F575" t="s">
        <v>24</v>
      </c>
      <c r="G575" t="s">
        <v>113</v>
      </c>
      <c r="H575" t="s">
        <v>2846</v>
      </c>
      <c r="I575" t="s">
        <v>22</v>
      </c>
      <c r="J575" t="s">
        <v>1181</v>
      </c>
      <c r="K575" s="14" t="s">
        <v>2802</v>
      </c>
      <c r="L575" s="1" t="s">
        <v>24</v>
      </c>
      <c r="M575" s="1" t="s">
        <v>24</v>
      </c>
      <c r="N575" s="7" t="e">
        <f>YEAR(L575)</f>
        <v>#VALUE!</v>
      </c>
      <c r="O575" t="str">
        <f>TEXT(L575,"mmmm")</f>
        <v/>
      </c>
      <c r="P575" t="s">
        <v>109</v>
      </c>
      <c r="Q575" t="s">
        <v>1163</v>
      </c>
      <c r="R575">
        <v>4</v>
      </c>
      <c r="S575" t="s">
        <v>223</v>
      </c>
      <c r="T575" t="s">
        <v>48</v>
      </c>
      <c r="U575" t="s">
        <v>24</v>
      </c>
      <c r="V575">
        <f>SUM(Eden___Team_1_LeadSheet__Master__11bb1ecc56d3816aa547eb02f2f7caea[[#This Row],[Employee Size]],Eden___Team_1_LeadSheet__Master__11bb1ecc56d3816aa547eb02f2f7caea[[#This Row],[Targeted Lives (depentands) ]])</f>
        <v>9</v>
      </c>
      <c r="W575">
        <v>5</v>
      </c>
      <c r="X575" t="s">
        <v>1418</v>
      </c>
    </row>
    <row r="576" spans="1:24" x14ac:dyDescent="0.25">
      <c r="A576" t="s">
        <v>1520</v>
      </c>
      <c r="B576" t="s">
        <v>250</v>
      </c>
      <c r="C576" t="s">
        <v>28</v>
      </c>
      <c r="D576" s="6">
        <v>546336</v>
      </c>
      <c r="E576" t="s">
        <v>24</v>
      </c>
      <c r="F576" t="s">
        <v>24</v>
      </c>
      <c r="G576" t="s">
        <v>113</v>
      </c>
      <c r="H576" t="s">
        <v>2846</v>
      </c>
      <c r="I576" t="s">
        <v>22</v>
      </c>
      <c r="J576" t="s">
        <v>1181</v>
      </c>
      <c r="K576" s="4" t="s">
        <v>2802</v>
      </c>
      <c r="L576" s="1" t="s">
        <v>24</v>
      </c>
      <c r="M576" s="1" t="s">
        <v>24</v>
      </c>
      <c r="N576" s="7" t="e">
        <f>YEAR(L576)</f>
        <v>#VALUE!</v>
      </c>
      <c r="O576" t="str">
        <f>TEXT(L576,"mmmm")</f>
        <v/>
      </c>
      <c r="P576" t="s">
        <v>24</v>
      </c>
      <c r="Q576" t="s">
        <v>1163</v>
      </c>
      <c r="R576">
        <v>1</v>
      </c>
      <c r="S576" t="s">
        <v>223</v>
      </c>
      <c r="T576" t="s">
        <v>48</v>
      </c>
      <c r="U576" t="s">
        <v>24</v>
      </c>
      <c r="V576">
        <f>SUM(Eden___Team_1_LeadSheet__Master__11bb1ecc56d3816aa547eb02f2f7caea[[#This Row],[Employee Size]],Eden___Team_1_LeadSheet__Master__11bb1ecc56d3816aa547eb02f2f7caea[[#This Row],[Targeted Lives (depentands) ]])</f>
        <v>2</v>
      </c>
      <c r="W576">
        <v>1</v>
      </c>
      <c r="X576" t="s">
        <v>1521</v>
      </c>
    </row>
    <row r="577" spans="1:24" x14ac:dyDescent="0.25">
      <c r="A577" t="s">
        <v>1483</v>
      </c>
      <c r="B577" t="s">
        <v>250</v>
      </c>
      <c r="C577" t="s">
        <v>28</v>
      </c>
      <c r="D577" s="6">
        <v>948834</v>
      </c>
      <c r="E577" t="s">
        <v>24</v>
      </c>
      <c r="F577" t="s">
        <v>24</v>
      </c>
      <c r="G577" t="s">
        <v>113</v>
      </c>
      <c r="H577" t="s">
        <v>2846</v>
      </c>
      <c r="I577" t="s">
        <v>22</v>
      </c>
      <c r="J577" t="s">
        <v>1181</v>
      </c>
      <c r="K577" s="4" t="s">
        <v>2802</v>
      </c>
      <c r="L577" s="1" t="s">
        <v>24</v>
      </c>
      <c r="M577" s="1" t="s">
        <v>24</v>
      </c>
      <c r="N577" s="7" t="e">
        <f>YEAR(L577)</f>
        <v>#VALUE!</v>
      </c>
      <c r="O577" t="str">
        <f>TEXT(L577,"mmmm")</f>
        <v/>
      </c>
      <c r="P577" t="s">
        <v>24</v>
      </c>
      <c r="Q577" t="s">
        <v>1163</v>
      </c>
      <c r="R577">
        <v>1</v>
      </c>
      <c r="S577" t="s">
        <v>223</v>
      </c>
      <c r="T577" t="s">
        <v>48</v>
      </c>
      <c r="U577" t="s">
        <v>24</v>
      </c>
      <c r="V577">
        <f>SUM(Eden___Team_1_LeadSheet__Master__11bb1ecc56d3816aa547eb02f2f7caea[[#This Row],[Employee Size]],Eden___Team_1_LeadSheet__Master__11bb1ecc56d3816aa547eb02f2f7caea[[#This Row],[Targeted Lives (depentands) ]])</f>
        <v>2</v>
      </c>
      <c r="W577">
        <v>1</v>
      </c>
      <c r="X577" t="s">
        <v>1484</v>
      </c>
    </row>
    <row r="578" spans="1:24" x14ac:dyDescent="0.25">
      <c r="A578" t="s">
        <v>1199</v>
      </c>
      <c r="B578" t="s">
        <v>250</v>
      </c>
      <c r="C578" t="s">
        <v>28</v>
      </c>
      <c r="D578" s="6">
        <v>1253866</v>
      </c>
      <c r="E578" t="s">
        <v>24</v>
      </c>
      <c r="F578" t="s">
        <v>24</v>
      </c>
      <c r="G578" t="s">
        <v>113</v>
      </c>
      <c r="H578" t="s">
        <v>2846</v>
      </c>
      <c r="I578" t="s">
        <v>22</v>
      </c>
      <c r="J578" t="s">
        <v>1181</v>
      </c>
      <c r="K578" s="4" t="s">
        <v>2802</v>
      </c>
      <c r="L578" s="1" t="s">
        <v>24</v>
      </c>
      <c r="M578" s="1" t="s">
        <v>24</v>
      </c>
      <c r="N578" s="7" t="e">
        <f>YEAR(L578)</f>
        <v>#VALUE!</v>
      </c>
      <c r="O578" t="str">
        <f>TEXT(L578,"mmmm")</f>
        <v/>
      </c>
      <c r="P578" t="s">
        <v>24</v>
      </c>
      <c r="Q578" t="s">
        <v>1163</v>
      </c>
      <c r="R578">
        <v>1</v>
      </c>
      <c r="S578" t="s">
        <v>223</v>
      </c>
      <c r="T578" t="s">
        <v>48</v>
      </c>
      <c r="U578" t="s">
        <v>24</v>
      </c>
      <c r="V578">
        <f>SUM(Eden___Team_1_LeadSheet__Master__11bb1ecc56d3816aa547eb02f2f7caea[[#This Row],[Employee Size]],Eden___Team_1_LeadSheet__Master__11bb1ecc56d3816aa547eb02f2f7caea[[#This Row],[Targeted Lives (depentands) ]])</f>
        <v>1</v>
      </c>
      <c r="X578" t="s">
        <v>25</v>
      </c>
    </row>
    <row r="579" spans="1:24" x14ac:dyDescent="0.25">
      <c r="A579" t="s">
        <v>1199</v>
      </c>
      <c r="B579" t="s">
        <v>27</v>
      </c>
      <c r="C579" t="s">
        <v>28</v>
      </c>
      <c r="D579" s="6">
        <v>1141696</v>
      </c>
      <c r="E579" t="s">
        <v>24</v>
      </c>
      <c r="F579" t="s">
        <v>24</v>
      </c>
      <c r="G579" t="s">
        <v>113</v>
      </c>
      <c r="H579" t="s">
        <v>2846</v>
      </c>
      <c r="I579" t="s">
        <v>22</v>
      </c>
      <c r="J579" t="s">
        <v>1181</v>
      </c>
      <c r="K579" s="14" t="s">
        <v>2802</v>
      </c>
      <c r="L579" s="1" t="s">
        <v>24</v>
      </c>
      <c r="M579" s="1" t="s">
        <v>24</v>
      </c>
      <c r="N579" s="7" t="e">
        <f>YEAR(L579)</f>
        <v>#VALUE!</v>
      </c>
      <c r="O579" t="str">
        <f>TEXT(L579,"mmmm")</f>
        <v/>
      </c>
      <c r="P579" t="s">
        <v>24</v>
      </c>
      <c r="Q579" t="s">
        <v>1163</v>
      </c>
      <c r="R579">
        <v>1</v>
      </c>
      <c r="S579" t="s">
        <v>223</v>
      </c>
      <c r="T579" t="s">
        <v>48</v>
      </c>
      <c r="U579" t="s">
        <v>24</v>
      </c>
      <c r="V579">
        <f>SUM(Eden___Team_1_LeadSheet__Master__11bb1ecc56d3816aa547eb02f2f7caea[[#This Row],[Employee Size]],Eden___Team_1_LeadSheet__Master__11bb1ecc56d3816aa547eb02f2f7caea[[#This Row],[Targeted Lives (depentands) ]])</f>
        <v>3</v>
      </c>
      <c r="W579">
        <v>2</v>
      </c>
      <c r="X579" t="s">
        <v>25</v>
      </c>
    </row>
    <row r="580" spans="1:24" x14ac:dyDescent="0.25">
      <c r="A580" t="s">
        <v>1200</v>
      </c>
      <c r="B580" t="s">
        <v>27</v>
      </c>
      <c r="C580" t="s">
        <v>28</v>
      </c>
      <c r="D580" s="6">
        <v>964090</v>
      </c>
      <c r="E580" t="s">
        <v>350</v>
      </c>
      <c r="F580" t="s">
        <v>24</v>
      </c>
      <c r="G580" t="s">
        <v>113</v>
      </c>
      <c r="H580" t="s">
        <v>2846</v>
      </c>
      <c r="I580" t="s">
        <v>22</v>
      </c>
      <c r="J580" t="s">
        <v>1181</v>
      </c>
      <c r="K580" s="14" t="s">
        <v>2802</v>
      </c>
      <c r="L580" s="1" t="s">
        <v>24</v>
      </c>
      <c r="M580" s="1" t="s">
        <v>24</v>
      </c>
      <c r="N580" s="7" t="e">
        <f>YEAR(L580)</f>
        <v>#VALUE!</v>
      </c>
      <c r="O580" t="str">
        <f>TEXT(L580,"mmmm")</f>
        <v/>
      </c>
      <c r="P580" t="s">
        <v>24</v>
      </c>
      <c r="Q580" t="s">
        <v>1163</v>
      </c>
      <c r="S580" t="s">
        <v>223</v>
      </c>
      <c r="T580" t="s">
        <v>48</v>
      </c>
      <c r="U580" t="s">
        <v>255</v>
      </c>
      <c r="V580">
        <f>SUM(Eden___Team_1_LeadSheet__Master__11bb1ecc56d3816aa547eb02f2f7caea[[#This Row],[Employee Size]],Eden___Team_1_LeadSheet__Master__11bb1ecc56d3816aa547eb02f2f7caea[[#This Row],[Targeted Lives (depentands) ]])</f>
        <v>2</v>
      </c>
      <c r="W580">
        <v>2</v>
      </c>
      <c r="X580" t="s">
        <v>25</v>
      </c>
    </row>
    <row r="581" spans="1:24" x14ac:dyDescent="0.25">
      <c r="A581" t="s">
        <v>1245</v>
      </c>
      <c r="B581" t="s">
        <v>27</v>
      </c>
      <c r="C581" t="s">
        <v>28</v>
      </c>
      <c r="D581" s="6">
        <v>1768387</v>
      </c>
      <c r="E581" t="s">
        <v>24</v>
      </c>
      <c r="F581" t="s">
        <v>24</v>
      </c>
      <c r="G581" t="s">
        <v>113</v>
      </c>
      <c r="H581" t="s">
        <v>2846</v>
      </c>
      <c r="I581" t="s">
        <v>22</v>
      </c>
      <c r="J581" t="s">
        <v>1181</v>
      </c>
      <c r="K581" s="14" t="s">
        <v>2802</v>
      </c>
      <c r="L581" s="1" t="s">
        <v>24</v>
      </c>
      <c r="M581" s="1" t="s">
        <v>24</v>
      </c>
      <c r="N581" s="7" t="e">
        <f>YEAR(L581)</f>
        <v>#VALUE!</v>
      </c>
      <c r="O581" t="str">
        <f>TEXT(L581,"mmmm")</f>
        <v/>
      </c>
      <c r="P581" t="s">
        <v>24</v>
      </c>
      <c r="Q581" t="s">
        <v>1163</v>
      </c>
      <c r="R581">
        <v>4</v>
      </c>
      <c r="S581" t="s">
        <v>223</v>
      </c>
      <c r="T581" t="s">
        <v>48</v>
      </c>
      <c r="U581" t="s">
        <v>24</v>
      </c>
      <c r="V581">
        <f>SUM(Eden___Team_1_LeadSheet__Master__11bb1ecc56d3816aa547eb02f2f7caea[[#This Row],[Employee Size]],Eden___Team_1_LeadSheet__Master__11bb1ecc56d3816aa547eb02f2f7caea[[#This Row],[Targeted Lives (depentands) ]])</f>
        <v>10</v>
      </c>
      <c r="W581">
        <v>6</v>
      </c>
      <c r="X581" t="s">
        <v>25</v>
      </c>
    </row>
    <row r="582" spans="1:24" x14ac:dyDescent="0.25">
      <c r="A582" t="s">
        <v>1313</v>
      </c>
      <c r="B582" t="s">
        <v>250</v>
      </c>
      <c r="C582" t="s">
        <v>28</v>
      </c>
      <c r="D582" s="6">
        <v>1768387</v>
      </c>
      <c r="E582" t="s">
        <v>24</v>
      </c>
      <c r="F582" t="s">
        <v>24</v>
      </c>
      <c r="G582" t="s">
        <v>113</v>
      </c>
      <c r="H582" t="s">
        <v>2846</v>
      </c>
      <c r="I582" t="s">
        <v>22</v>
      </c>
      <c r="J582" t="s">
        <v>1181</v>
      </c>
      <c r="K582" s="14" t="s">
        <v>2802</v>
      </c>
      <c r="L582" s="1" t="s">
        <v>24</v>
      </c>
      <c r="M582" s="1" t="s">
        <v>24</v>
      </c>
      <c r="N582" s="7" t="e">
        <f>YEAR(L582)</f>
        <v>#VALUE!</v>
      </c>
      <c r="O582" t="str">
        <f>TEXT(L582,"mmmm")</f>
        <v/>
      </c>
      <c r="P582" t="s">
        <v>24</v>
      </c>
      <c r="Q582" t="s">
        <v>1163</v>
      </c>
      <c r="R582">
        <v>1</v>
      </c>
      <c r="S582" t="s">
        <v>223</v>
      </c>
      <c r="T582" t="s">
        <v>48</v>
      </c>
      <c r="U582" t="s">
        <v>24</v>
      </c>
      <c r="V582">
        <f>SUM(Eden___Team_1_LeadSheet__Master__11bb1ecc56d3816aa547eb02f2f7caea[[#This Row],[Employee Size]],Eden___Team_1_LeadSheet__Master__11bb1ecc56d3816aa547eb02f2f7caea[[#This Row],[Targeted Lives (depentands) ]])</f>
        <v>6</v>
      </c>
      <c r="W582">
        <v>5</v>
      </c>
      <c r="X582" t="s">
        <v>25</v>
      </c>
    </row>
    <row r="583" spans="1:24" x14ac:dyDescent="0.25">
      <c r="A583" t="s">
        <v>1349</v>
      </c>
      <c r="B583" t="s">
        <v>250</v>
      </c>
      <c r="C583" t="s">
        <v>28</v>
      </c>
      <c r="D583" s="6">
        <v>1083520</v>
      </c>
      <c r="E583" t="s">
        <v>24</v>
      </c>
      <c r="F583" t="s">
        <v>24</v>
      </c>
      <c r="G583" t="s">
        <v>113</v>
      </c>
      <c r="H583" t="s">
        <v>2846</v>
      </c>
      <c r="I583" t="s">
        <v>22</v>
      </c>
      <c r="J583" t="s">
        <v>1181</v>
      </c>
      <c r="K583" s="14" t="s">
        <v>2802</v>
      </c>
      <c r="L583" s="1" t="s">
        <v>24</v>
      </c>
      <c r="M583" s="1" t="s">
        <v>24</v>
      </c>
      <c r="N583" s="7" t="e">
        <f>YEAR(L583)</f>
        <v>#VALUE!</v>
      </c>
      <c r="O583" t="str">
        <f>TEXT(L583,"mmmm")</f>
        <v/>
      </c>
      <c r="P583" t="s">
        <v>24</v>
      </c>
      <c r="Q583" t="s">
        <v>1163</v>
      </c>
      <c r="R583">
        <v>1</v>
      </c>
      <c r="S583" t="s">
        <v>223</v>
      </c>
      <c r="T583" t="s">
        <v>48</v>
      </c>
      <c r="U583" t="s">
        <v>24</v>
      </c>
      <c r="V583">
        <f>SUM(Eden___Team_1_LeadSheet__Master__11bb1ecc56d3816aa547eb02f2f7caea[[#This Row],[Employee Size]],Eden___Team_1_LeadSheet__Master__11bb1ecc56d3816aa547eb02f2f7caea[[#This Row],[Targeted Lives (depentands) ]])</f>
        <v>2</v>
      </c>
      <c r="W583">
        <v>1</v>
      </c>
      <c r="X583" t="s">
        <v>1350</v>
      </c>
    </row>
    <row r="584" spans="1:24" x14ac:dyDescent="0.25">
      <c r="A584" t="s">
        <v>1414</v>
      </c>
      <c r="B584" t="s">
        <v>250</v>
      </c>
      <c r="C584" t="s">
        <v>28</v>
      </c>
      <c r="D584" s="6">
        <v>955273</v>
      </c>
      <c r="E584" t="s">
        <v>24</v>
      </c>
      <c r="F584" t="s">
        <v>24</v>
      </c>
      <c r="G584" t="s">
        <v>113</v>
      </c>
      <c r="H584" t="s">
        <v>2846</v>
      </c>
      <c r="I584" t="s">
        <v>22</v>
      </c>
      <c r="J584" t="s">
        <v>1181</v>
      </c>
      <c r="K584" s="14" t="s">
        <v>2802</v>
      </c>
      <c r="L584" s="1" t="s">
        <v>24</v>
      </c>
      <c r="M584" s="1" t="s">
        <v>24</v>
      </c>
      <c r="N584" s="7" t="e">
        <f>YEAR(L584)</f>
        <v>#VALUE!</v>
      </c>
      <c r="O584" t="str">
        <f>TEXT(L584,"mmmm")</f>
        <v/>
      </c>
      <c r="P584" t="s">
        <v>24</v>
      </c>
      <c r="Q584" t="s">
        <v>1163</v>
      </c>
      <c r="R584">
        <v>1</v>
      </c>
      <c r="S584" t="s">
        <v>223</v>
      </c>
      <c r="T584" t="s">
        <v>48</v>
      </c>
      <c r="U584" t="s">
        <v>24</v>
      </c>
      <c r="V584">
        <f>SUM(Eden___Team_1_LeadSheet__Master__11bb1ecc56d3816aa547eb02f2f7caea[[#This Row],[Employee Size]],Eden___Team_1_LeadSheet__Master__11bb1ecc56d3816aa547eb02f2f7caea[[#This Row],[Targeted Lives (depentands) ]])</f>
        <v>2</v>
      </c>
      <c r="W584">
        <v>1</v>
      </c>
      <c r="X584" t="s">
        <v>1415</v>
      </c>
    </row>
    <row r="585" spans="1:24" x14ac:dyDescent="0.25">
      <c r="A585" t="s">
        <v>1304</v>
      </c>
      <c r="B585" t="s">
        <v>27</v>
      </c>
      <c r="C585" t="s">
        <v>28</v>
      </c>
      <c r="D585" s="6">
        <v>539898</v>
      </c>
      <c r="E585" t="s">
        <v>24</v>
      </c>
      <c r="F585" t="s">
        <v>24</v>
      </c>
      <c r="G585" t="s">
        <v>113</v>
      </c>
      <c r="H585" t="s">
        <v>2846</v>
      </c>
      <c r="I585" t="s">
        <v>22</v>
      </c>
      <c r="J585" t="s">
        <v>1181</v>
      </c>
      <c r="K585" s="14" t="s">
        <v>2802</v>
      </c>
      <c r="L585" s="1" t="s">
        <v>24</v>
      </c>
      <c r="M585" s="1" t="s">
        <v>24</v>
      </c>
      <c r="N585" s="7" t="e">
        <f>YEAR(L585)</f>
        <v>#VALUE!</v>
      </c>
      <c r="O585" t="str">
        <f>TEXT(L585,"mmmm")</f>
        <v/>
      </c>
      <c r="P585" t="s">
        <v>24</v>
      </c>
      <c r="Q585" t="s">
        <v>1163</v>
      </c>
      <c r="R585">
        <v>1</v>
      </c>
      <c r="S585" t="s">
        <v>223</v>
      </c>
      <c r="T585" t="s">
        <v>48</v>
      </c>
      <c r="U585" t="s">
        <v>24</v>
      </c>
      <c r="V585">
        <f>SUM(Eden___Team_1_LeadSheet__Master__11bb1ecc56d3816aa547eb02f2f7caea[[#This Row],[Employee Size]],Eden___Team_1_LeadSheet__Master__11bb1ecc56d3816aa547eb02f2f7caea[[#This Row],[Targeted Lives (depentands) ]])</f>
        <v>2</v>
      </c>
      <c r="W585">
        <v>1</v>
      </c>
      <c r="X585" t="s">
        <v>1305</v>
      </c>
    </row>
    <row r="586" spans="1:24" x14ac:dyDescent="0.25">
      <c r="A586" t="s">
        <v>1372</v>
      </c>
      <c r="B586" t="s">
        <v>17</v>
      </c>
      <c r="C586" t="s">
        <v>28</v>
      </c>
      <c r="D586" s="6">
        <v>1715640</v>
      </c>
      <c r="E586" t="s">
        <v>24</v>
      </c>
      <c r="F586" t="s">
        <v>24</v>
      </c>
      <c r="G586" t="s">
        <v>113</v>
      </c>
      <c r="H586" t="s">
        <v>2846</v>
      </c>
      <c r="I586" t="s">
        <v>22</v>
      </c>
      <c r="J586" t="s">
        <v>1181</v>
      </c>
      <c r="K586" s="14" t="s">
        <v>2802</v>
      </c>
      <c r="L586" s="1" t="s">
        <v>24</v>
      </c>
      <c r="M586" s="1" t="s">
        <v>24</v>
      </c>
      <c r="N586" s="7" t="e">
        <f>YEAR(L586)</f>
        <v>#VALUE!</v>
      </c>
      <c r="O586" t="str">
        <f>TEXT(L586,"mmmm")</f>
        <v/>
      </c>
      <c r="P586" t="s">
        <v>24</v>
      </c>
      <c r="Q586" t="s">
        <v>1163</v>
      </c>
      <c r="R586">
        <v>1</v>
      </c>
      <c r="S586" t="s">
        <v>223</v>
      </c>
      <c r="T586" t="s">
        <v>48</v>
      </c>
      <c r="U586" t="s">
        <v>24</v>
      </c>
      <c r="V586">
        <f>SUM(Eden___Team_1_LeadSheet__Master__11bb1ecc56d3816aa547eb02f2f7caea[[#This Row],[Employee Size]],Eden___Team_1_LeadSheet__Master__11bb1ecc56d3816aa547eb02f2f7caea[[#This Row],[Targeted Lives (depentands) ]])</f>
        <v>5</v>
      </c>
      <c r="W586">
        <v>4</v>
      </c>
      <c r="X586" t="s">
        <v>1373</v>
      </c>
    </row>
    <row r="587" spans="1:24" x14ac:dyDescent="0.25">
      <c r="A587" t="s">
        <v>1269</v>
      </c>
      <c r="B587" t="s">
        <v>250</v>
      </c>
      <c r="C587" t="s">
        <v>28</v>
      </c>
      <c r="D587" s="6">
        <v>475257</v>
      </c>
      <c r="E587" t="s">
        <v>24</v>
      </c>
      <c r="F587" t="s">
        <v>24</v>
      </c>
      <c r="G587" t="s">
        <v>113</v>
      </c>
      <c r="H587" t="s">
        <v>2846</v>
      </c>
      <c r="I587" t="s">
        <v>22</v>
      </c>
      <c r="J587" t="s">
        <v>1181</v>
      </c>
      <c r="K587" s="14" t="s">
        <v>2802</v>
      </c>
      <c r="L587" s="1" t="s">
        <v>24</v>
      </c>
      <c r="M587" s="1" t="s">
        <v>24</v>
      </c>
      <c r="N587" s="7" t="e">
        <f>YEAR(L587)</f>
        <v>#VALUE!</v>
      </c>
      <c r="O587" t="str">
        <f>TEXT(L587,"mmmm")</f>
        <v/>
      </c>
      <c r="P587" t="s">
        <v>24</v>
      </c>
      <c r="Q587" t="s">
        <v>1163</v>
      </c>
      <c r="R587">
        <v>1</v>
      </c>
      <c r="S587" t="s">
        <v>223</v>
      </c>
      <c r="T587" t="s">
        <v>48</v>
      </c>
      <c r="U587" t="s">
        <v>24</v>
      </c>
      <c r="V587">
        <f>SUM(Eden___Team_1_LeadSheet__Master__11bb1ecc56d3816aa547eb02f2f7caea[[#This Row],[Employee Size]],Eden___Team_1_LeadSheet__Master__11bb1ecc56d3816aa547eb02f2f7caea[[#This Row],[Targeted Lives (depentands) ]])</f>
        <v>2</v>
      </c>
      <c r="W587">
        <v>1</v>
      </c>
      <c r="X587" t="s">
        <v>25</v>
      </c>
    </row>
    <row r="588" spans="1:24" x14ac:dyDescent="0.25">
      <c r="A588" t="s">
        <v>1341</v>
      </c>
      <c r="B588" t="s">
        <v>250</v>
      </c>
      <c r="C588" t="s">
        <v>28</v>
      </c>
      <c r="D588" s="6">
        <v>1889136</v>
      </c>
      <c r="E588" t="s">
        <v>24</v>
      </c>
      <c r="F588" t="s">
        <v>24</v>
      </c>
      <c r="G588" t="s">
        <v>113</v>
      </c>
      <c r="H588" t="s">
        <v>2846</v>
      </c>
      <c r="I588" t="s">
        <v>22</v>
      </c>
      <c r="J588" t="s">
        <v>1181</v>
      </c>
      <c r="K588" s="14" t="s">
        <v>2802</v>
      </c>
      <c r="L588" s="1" t="s">
        <v>24</v>
      </c>
      <c r="M588" s="1" t="s">
        <v>24</v>
      </c>
      <c r="N588" s="7" t="e">
        <f>YEAR(L588)</f>
        <v>#VALUE!</v>
      </c>
      <c r="O588" t="str">
        <f>TEXT(L588,"mmmm")</f>
        <v/>
      </c>
      <c r="P588" t="s">
        <v>24</v>
      </c>
      <c r="Q588" t="s">
        <v>1163</v>
      </c>
      <c r="S588" t="s">
        <v>223</v>
      </c>
      <c r="T588" t="s">
        <v>48</v>
      </c>
      <c r="U588" t="s">
        <v>24</v>
      </c>
      <c r="V588">
        <f>SUM(Eden___Team_1_LeadSheet__Master__11bb1ecc56d3816aa547eb02f2f7caea[[#This Row],[Employee Size]],Eden___Team_1_LeadSheet__Master__11bb1ecc56d3816aa547eb02f2f7caea[[#This Row],[Targeted Lives (depentands) ]])</f>
        <v>0</v>
      </c>
      <c r="X588" t="s">
        <v>1342</v>
      </c>
    </row>
    <row r="589" spans="1:24" x14ac:dyDescent="0.25">
      <c r="A589" t="s">
        <v>1180</v>
      </c>
      <c r="B589" t="s">
        <v>27</v>
      </c>
      <c r="C589" t="s">
        <v>28</v>
      </c>
      <c r="D589" s="6">
        <v>1733379</v>
      </c>
      <c r="E589" t="s">
        <v>24</v>
      </c>
      <c r="F589" t="s">
        <v>24</v>
      </c>
      <c r="G589" t="s">
        <v>113</v>
      </c>
      <c r="H589" t="s">
        <v>2846</v>
      </c>
      <c r="I589" t="s">
        <v>22</v>
      </c>
      <c r="J589" t="s">
        <v>1181</v>
      </c>
      <c r="K589" s="14" t="s">
        <v>2802</v>
      </c>
      <c r="L589" s="1" t="s">
        <v>24</v>
      </c>
      <c r="M589" s="1" t="s">
        <v>24</v>
      </c>
      <c r="N589" s="7" t="e">
        <f>YEAR(L589)</f>
        <v>#VALUE!</v>
      </c>
      <c r="O589" t="str">
        <f>TEXT(L589,"mmmm")</f>
        <v/>
      </c>
      <c r="P589" t="s">
        <v>24</v>
      </c>
      <c r="Q589" t="s">
        <v>1163</v>
      </c>
      <c r="R589">
        <v>3</v>
      </c>
      <c r="S589" t="s">
        <v>223</v>
      </c>
      <c r="T589" t="s">
        <v>48</v>
      </c>
      <c r="U589" t="s">
        <v>24</v>
      </c>
      <c r="V589">
        <f>SUM(Eden___Team_1_LeadSheet__Master__11bb1ecc56d3816aa547eb02f2f7caea[[#This Row],[Employee Size]],Eden___Team_1_LeadSheet__Master__11bb1ecc56d3816aa547eb02f2f7caea[[#This Row],[Targeted Lives (depentands) ]])</f>
        <v>6</v>
      </c>
      <c r="W589">
        <v>3</v>
      </c>
      <c r="X589" t="s">
        <v>1182</v>
      </c>
    </row>
    <row r="590" spans="1:24" x14ac:dyDescent="0.25">
      <c r="A590" t="s">
        <v>1201</v>
      </c>
      <c r="B590" t="s">
        <v>17</v>
      </c>
      <c r="C590" t="s">
        <v>28</v>
      </c>
      <c r="D590" s="6">
        <v>30424115</v>
      </c>
      <c r="E590" t="s">
        <v>19</v>
      </c>
      <c r="F590" t="s">
        <v>24</v>
      </c>
      <c r="G590" t="s">
        <v>113</v>
      </c>
      <c r="H590" t="s">
        <v>2846</v>
      </c>
      <c r="I590" t="s">
        <v>22</v>
      </c>
      <c r="J590" t="s">
        <v>1181</v>
      </c>
      <c r="K590" s="14" t="s">
        <v>2802</v>
      </c>
      <c r="L590" s="1" t="s">
        <v>24</v>
      </c>
      <c r="M590" s="1" t="s">
        <v>24</v>
      </c>
      <c r="N590" s="7" t="e">
        <f>YEAR(L590)</f>
        <v>#VALUE!</v>
      </c>
      <c r="O590" t="str">
        <f>TEXT(L590,"mmmm")</f>
        <v/>
      </c>
      <c r="P590" t="s">
        <v>24</v>
      </c>
      <c r="Q590" t="s">
        <v>1163</v>
      </c>
      <c r="R590">
        <v>26</v>
      </c>
      <c r="S590" t="s">
        <v>223</v>
      </c>
      <c r="T590" t="s">
        <v>48</v>
      </c>
      <c r="U590" t="s">
        <v>24</v>
      </c>
      <c r="V590">
        <f>SUM(Eden___Team_1_LeadSheet__Master__11bb1ecc56d3816aa547eb02f2f7caea[[#This Row],[Employee Size]],Eden___Team_1_LeadSheet__Master__11bb1ecc56d3816aa547eb02f2f7caea[[#This Row],[Targeted Lives (depentands) ]])</f>
        <v>65</v>
      </c>
      <c r="W590">
        <v>39</v>
      </c>
      <c r="X590" t="s">
        <v>1202</v>
      </c>
    </row>
    <row r="591" spans="1:24" x14ac:dyDescent="0.25">
      <c r="A591" t="s">
        <v>1524</v>
      </c>
      <c r="B591" t="s">
        <v>27</v>
      </c>
      <c r="C591" t="s">
        <v>28</v>
      </c>
      <c r="D591" s="6">
        <v>6000000</v>
      </c>
      <c r="E591" t="s">
        <v>244</v>
      </c>
      <c r="F591" t="s">
        <v>1525</v>
      </c>
      <c r="G591" t="s">
        <v>113</v>
      </c>
      <c r="H591" t="s">
        <v>2846</v>
      </c>
      <c r="I591" t="s">
        <v>22</v>
      </c>
      <c r="J591" t="s">
        <v>1181</v>
      </c>
      <c r="K591" s="14" t="s">
        <v>2802</v>
      </c>
      <c r="L591" s="1" t="s">
        <v>24</v>
      </c>
      <c r="M591" s="1">
        <v>45449</v>
      </c>
      <c r="N591" s="7" t="e">
        <f>YEAR(L591)</f>
        <v>#VALUE!</v>
      </c>
      <c r="O591" t="str">
        <f>TEXT(L591,"mmmm")</f>
        <v/>
      </c>
      <c r="P591" t="s">
        <v>24</v>
      </c>
      <c r="Q591" t="s">
        <v>1163</v>
      </c>
      <c r="R591">
        <v>13</v>
      </c>
      <c r="S591" t="s">
        <v>10</v>
      </c>
      <c r="T591" t="s">
        <v>48</v>
      </c>
      <c r="U591" t="s">
        <v>276</v>
      </c>
      <c r="V591">
        <f>SUM(Eden___Team_1_LeadSheet__Master__11bb1ecc56d3816aa547eb02f2f7caea[[#This Row],[Employee Size]],Eden___Team_1_LeadSheet__Master__11bb1ecc56d3816aa547eb02f2f7caea[[#This Row],[Targeted Lives (depentands) ]])</f>
        <v>13</v>
      </c>
      <c r="X591" t="s">
        <v>1526</v>
      </c>
    </row>
    <row r="592" spans="1:24" x14ac:dyDescent="0.25">
      <c r="A592" t="s">
        <v>1506</v>
      </c>
      <c r="B592" t="s">
        <v>250</v>
      </c>
      <c r="C592" t="s">
        <v>28</v>
      </c>
      <c r="D592" s="6">
        <v>553473</v>
      </c>
      <c r="E592" t="s">
        <v>24</v>
      </c>
      <c r="F592" t="s">
        <v>24</v>
      </c>
      <c r="G592" t="s">
        <v>113</v>
      </c>
      <c r="H592" t="s">
        <v>2846</v>
      </c>
      <c r="I592" t="s">
        <v>22</v>
      </c>
      <c r="J592" t="s">
        <v>1181</v>
      </c>
      <c r="K592" s="14" t="s">
        <v>2802</v>
      </c>
      <c r="L592" s="1" t="s">
        <v>24</v>
      </c>
      <c r="M592" s="1" t="s">
        <v>24</v>
      </c>
      <c r="N592" s="7" t="e">
        <f>YEAR(L592)</f>
        <v>#VALUE!</v>
      </c>
      <c r="O592" t="str">
        <f>TEXT(L592,"mmmm")</f>
        <v/>
      </c>
      <c r="P592" t="s">
        <v>24</v>
      </c>
      <c r="Q592" t="s">
        <v>1163</v>
      </c>
      <c r="R592">
        <v>1</v>
      </c>
      <c r="S592" t="s">
        <v>223</v>
      </c>
      <c r="T592" t="s">
        <v>48</v>
      </c>
      <c r="U592" t="s">
        <v>24</v>
      </c>
      <c r="V592">
        <f>SUM(Eden___Team_1_LeadSheet__Master__11bb1ecc56d3816aa547eb02f2f7caea[[#This Row],[Employee Size]],Eden___Team_1_LeadSheet__Master__11bb1ecc56d3816aa547eb02f2f7caea[[#This Row],[Targeted Lives (depentands) ]])</f>
        <v>2</v>
      </c>
      <c r="W592">
        <v>1</v>
      </c>
      <c r="X592" t="s">
        <v>1507</v>
      </c>
    </row>
    <row r="593" spans="1:24" x14ac:dyDescent="0.25">
      <c r="A593" t="s">
        <v>1228</v>
      </c>
      <c r="B593" t="s">
        <v>17</v>
      </c>
      <c r="C593" t="s">
        <v>42</v>
      </c>
      <c r="D593" s="6">
        <v>62525717</v>
      </c>
      <c r="E593" t="s">
        <v>24</v>
      </c>
      <c r="F593" t="s">
        <v>24</v>
      </c>
      <c r="G593" t="s">
        <v>113</v>
      </c>
      <c r="H593" t="s">
        <v>2846</v>
      </c>
      <c r="I593" t="s">
        <v>22</v>
      </c>
      <c r="J593" t="s">
        <v>1181</v>
      </c>
      <c r="K593" s="14" t="s">
        <v>2802</v>
      </c>
      <c r="L593" s="1" t="s">
        <v>24</v>
      </c>
      <c r="M593" s="1" t="s">
        <v>24</v>
      </c>
      <c r="N593" s="7" t="e">
        <f>YEAR(L593)</f>
        <v>#VALUE!</v>
      </c>
      <c r="O593" t="str">
        <f>TEXT(L593,"mmmm")</f>
        <v/>
      </c>
      <c r="P593" t="s">
        <v>24</v>
      </c>
      <c r="Q593" t="s">
        <v>1163</v>
      </c>
      <c r="R593">
        <v>41</v>
      </c>
      <c r="S593" t="s">
        <v>223</v>
      </c>
      <c r="T593" t="s">
        <v>48</v>
      </c>
      <c r="U593" t="s">
        <v>24</v>
      </c>
      <c r="V593">
        <f>SUM(Eden___Team_1_LeadSheet__Master__11bb1ecc56d3816aa547eb02f2f7caea[[#This Row],[Employee Size]],Eden___Team_1_LeadSheet__Master__11bb1ecc56d3816aa547eb02f2f7caea[[#This Row],[Targeted Lives (depentands) ]])</f>
        <v>164</v>
      </c>
      <c r="W593">
        <v>123</v>
      </c>
      <c r="X593" t="s">
        <v>1229</v>
      </c>
    </row>
    <row r="594" spans="1:24" x14ac:dyDescent="0.25">
      <c r="A594" t="s">
        <v>1263</v>
      </c>
      <c r="B594" t="s">
        <v>17</v>
      </c>
      <c r="C594" t="s">
        <v>42</v>
      </c>
      <c r="D594" s="6">
        <v>62525717</v>
      </c>
      <c r="E594" t="s">
        <v>24</v>
      </c>
      <c r="F594" t="s">
        <v>24</v>
      </c>
      <c r="G594" t="s">
        <v>113</v>
      </c>
      <c r="H594" t="s">
        <v>2846</v>
      </c>
      <c r="I594" t="s">
        <v>22</v>
      </c>
      <c r="J594" t="s">
        <v>1181</v>
      </c>
      <c r="K594" s="14" t="s">
        <v>2802</v>
      </c>
      <c r="L594" s="1" t="s">
        <v>24</v>
      </c>
      <c r="M594" s="1" t="s">
        <v>24</v>
      </c>
      <c r="N594" s="7" t="e">
        <f>YEAR(L594)</f>
        <v>#VALUE!</v>
      </c>
      <c r="O594" t="str">
        <f>TEXT(L594,"mmmm")</f>
        <v/>
      </c>
      <c r="P594" t="s">
        <v>24</v>
      </c>
      <c r="Q594" t="s">
        <v>1163</v>
      </c>
      <c r="R594">
        <v>41</v>
      </c>
      <c r="S594" t="s">
        <v>223</v>
      </c>
      <c r="T594" t="s">
        <v>48</v>
      </c>
      <c r="U594" t="s">
        <v>24</v>
      </c>
      <c r="V594">
        <f>SUM(Eden___Team_1_LeadSheet__Master__11bb1ecc56d3816aa547eb02f2f7caea[[#This Row],[Employee Size]],Eden___Team_1_LeadSheet__Master__11bb1ecc56d3816aa547eb02f2f7caea[[#This Row],[Targeted Lives (depentands) ]])</f>
        <v>164</v>
      </c>
      <c r="W594">
        <v>123</v>
      </c>
      <c r="X594" t="s">
        <v>1264</v>
      </c>
    </row>
    <row r="595" spans="1:24" x14ac:dyDescent="0.25">
      <c r="A595" t="s">
        <v>1461</v>
      </c>
      <c r="B595" t="s">
        <v>27</v>
      </c>
      <c r="C595" t="s">
        <v>42</v>
      </c>
      <c r="D595" s="6">
        <v>3639156</v>
      </c>
      <c r="E595" t="s">
        <v>24</v>
      </c>
      <c r="F595" t="s">
        <v>24</v>
      </c>
      <c r="G595" t="s">
        <v>113</v>
      </c>
      <c r="H595" t="s">
        <v>2846</v>
      </c>
      <c r="I595" t="s">
        <v>22</v>
      </c>
      <c r="J595" t="s">
        <v>1181</v>
      </c>
      <c r="K595" s="4" t="s">
        <v>2802</v>
      </c>
      <c r="L595" s="1" t="s">
        <v>24</v>
      </c>
      <c r="M595" s="1" t="s">
        <v>24</v>
      </c>
      <c r="N595" s="7" t="e">
        <f>YEAR(L595)</f>
        <v>#VALUE!</v>
      </c>
      <c r="O595" t="str">
        <f>TEXT(L595,"mmmm")</f>
        <v/>
      </c>
      <c r="P595" t="s">
        <v>24</v>
      </c>
      <c r="Q595" t="s">
        <v>24</v>
      </c>
      <c r="R595">
        <v>1</v>
      </c>
      <c r="S595" t="s">
        <v>223</v>
      </c>
      <c r="T595" t="s">
        <v>48</v>
      </c>
      <c r="U595" t="s">
        <v>24</v>
      </c>
      <c r="V595">
        <f>SUM(Eden___Team_1_LeadSheet__Master__11bb1ecc56d3816aa547eb02f2f7caea[[#This Row],[Employee Size]],Eden___Team_1_LeadSheet__Master__11bb1ecc56d3816aa547eb02f2f7caea[[#This Row],[Targeted Lives (depentands) ]])</f>
        <v>5</v>
      </c>
      <c r="W595">
        <v>4</v>
      </c>
      <c r="X595" t="s">
        <v>1462</v>
      </c>
    </row>
    <row r="596" spans="1:24" x14ac:dyDescent="0.25">
      <c r="A596" t="s">
        <v>1270</v>
      </c>
      <c r="B596" t="s">
        <v>27</v>
      </c>
      <c r="C596" t="s">
        <v>42</v>
      </c>
      <c r="D596" s="6">
        <v>69804191</v>
      </c>
      <c r="E596" t="s">
        <v>24</v>
      </c>
      <c r="F596" t="s">
        <v>24</v>
      </c>
      <c r="G596" t="s">
        <v>113</v>
      </c>
      <c r="H596" t="s">
        <v>2846</v>
      </c>
      <c r="I596" t="s">
        <v>22</v>
      </c>
      <c r="J596" t="s">
        <v>1181</v>
      </c>
      <c r="K596" s="4" t="s">
        <v>2802</v>
      </c>
      <c r="L596" s="1" t="s">
        <v>24</v>
      </c>
      <c r="M596" s="1" t="s">
        <v>24</v>
      </c>
      <c r="N596" s="7" t="e">
        <f>YEAR(L596)</f>
        <v>#VALUE!</v>
      </c>
      <c r="O596" t="str">
        <f>TEXT(L596,"mmmm")</f>
        <v/>
      </c>
      <c r="P596" t="s">
        <v>24</v>
      </c>
      <c r="Q596" t="s">
        <v>1163</v>
      </c>
      <c r="R596">
        <v>44</v>
      </c>
      <c r="S596" t="s">
        <v>223</v>
      </c>
      <c r="T596" t="s">
        <v>48</v>
      </c>
      <c r="U596" t="s">
        <v>24</v>
      </c>
      <c r="V596">
        <f>SUM(Eden___Team_1_LeadSheet__Master__11bb1ecc56d3816aa547eb02f2f7caea[[#This Row],[Employee Size]],Eden___Team_1_LeadSheet__Master__11bb1ecc56d3816aa547eb02f2f7caea[[#This Row],[Targeted Lives (depentands) ]])</f>
        <v>215</v>
      </c>
      <c r="W596">
        <v>171</v>
      </c>
      <c r="X596" t="s">
        <v>25</v>
      </c>
    </row>
    <row r="597" spans="1:24" x14ac:dyDescent="0.25">
      <c r="A597" t="s">
        <v>1270</v>
      </c>
      <c r="B597" t="s">
        <v>27</v>
      </c>
      <c r="C597" t="s">
        <v>42</v>
      </c>
      <c r="D597" s="6">
        <v>69804191</v>
      </c>
      <c r="E597" t="s">
        <v>24</v>
      </c>
      <c r="F597" t="s">
        <v>24</v>
      </c>
      <c r="G597" t="s">
        <v>113</v>
      </c>
      <c r="H597" t="s">
        <v>2846</v>
      </c>
      <c r="I597" t="s">
        <v>22</v>
      </c>
      <c r="J597" t="s">
        <v>1181</v>
      </c>
      <c r="K597" s="4" t="s">
        <v>2802</v>
      </c>
      <c r="L597" s="1" t="s">
        <v>24</v>
      </c>
      <c r="M597" s="1" t="s">
        <v>24</v>
      </c>
      <c r="N597" s="7" t="e">
        <f>YEAR(L597)</f>
        <v>#VALUE!</v>
      </c>
      <c r="O597" t="str">
        <f>TEXT(L597,"mmmm")</f>
        <v/>
      </c>
      <c r="P597" t="s">
        <v>24</v>
      </c>
      <c r="Q597" t="s">
        <v>1163</v>
      </c>
      <c r="R597">
        <v>121</v>
      </c>
      <c r="S597" t="s">
        <v>223</v>
      </c>
      <c r="T597" t="s">
        <v>48</v>
      </c>
      <c r="U597" t="s">
        <v>24</v>
      </c>
      <c r="V597">
        <f>SUM(Eden___Team_1_LeadSheet__Master__11bb1ecc56d3816aa547eb02f2f7caea[[#This Row],[Employee Size]],Eden___Team_1_LeadSheet__Master__11bb1ecc56d3816aa547eb02f2f7caea[[#This Row],[Targeted Lives (depentands) ]])</f>
        <v>292</v>
      </c>
      <c r="W597">
        <v>171</v>
      </c>
      <c r="X597" t="s">
        <v>25</v>
      </c>
    </row>
    <row r="598" spans="1:24" x14ac:dyDescent="0.25">
      <c r="A598" t="s">
        <v>1459</v>
      </c>
      <c r="B598" t="s">
        <v>17</v>
      </c>
      <c r="C598" t="s">
        <v>42</v>
      </c>
      <c r="D598" s="6">
        <v>54020800</v>
      </c>
      <c r="E598" t="s">
        <v>24</v>
      </c>
      <c r="F598" t="s">
        <v>24</v>
      </c>
      <c r="G598" t="s">
        <v>113</v>
      </c>
      <c r="H598" t="s">
        <v>2846</v>
      </c>
      <c r="I598" t="s">
        <v>22</v>
      </c>
      <c r="J598" t="s">
        <v>1181</v>
      </c>
      <c r="K598" s="4" t="s">
        <v>2802</v>
      </c>
      <c r="L598" s="1" t="s">
        <v>24</v>
      </c>
      <c r="M598" s="1" t="s">
        <v>24</v>
      </c>
      <c r="N598" s="7" t="e">
        <f>YEAR(L598)</f>
        <v>#VALUE!</v>
      </c>
      <c r="O598" t="str">
        <f>TEXT(L598,"mmmm")</f>
        <v/>
      </c>
      <c r="P598" t="s">
        <v>24</v>
      </c>
      <c r="Q598" t="s">
        <v>1163</v>
      </c>
      <c r="R598">
        <v>32</v>
      </c>
      <c r="S598" t="s">
        <v>223</v>
      </c>
      <c r="T598" t="s">
        <v>48</v>
      </c>
      <c r="U598" t="s">
        <v>24</v>
      </c>
      <c r="V598">
        <f>SUM(Eden___Team_1_LeadSheet__Master__11bb1ecc56d3816aa547eb02f2f7caea[[#This Row],[Employee Size]],Eden___Team_1_LeadSheet__Master__11bb1ecc56d3816aa547eb02f2f7caea[[#This Row],[Targeted Lives (depentands) ]])</f>
        <v>148</v>
      </c>
      <c r="W598">
        <v>116</v>
      </c>
      <c r="X598" t="s">
        <v>1460</v>
      </c>
    </row>
    <row r="599" spans="1:24" x14ac:dyDescent="0.25">
      <c r="A599" t="s">
        <v>1206</v>
      </c>
      <c r="B599" t="s">
        <v>17</v>
      </c>
      <c r="C599" t="s">
        <v>42</v>
      </c>
      <c r="D599" s="6">
        <v>41540271</v>
      </c>
      <c r="E599" t="s">
        <v>24</v>
      </c>
      <c r="F599" t="s">
        <v>24</v>
      </c>
      <c r="G599" t="s">
        <v>113</v>
      </c>
      <c r="H599" t="s">
        <v>2846</v>
      </c>
      <c r="I599" t="s">
        <v>22</v>
      </c>
      <c r="J599" t="s">
        <v>1181</v>
      </c>
      <c r="K599" s="4" t="s">
        <v>2802</v>
      </c>
      <c r="L599" s="1" t="s">
        <v>24</v>
      </c>
      <c r="M599" s="1" t="s">
        <v>24</v>
      </c>
      <c r="N599" s="7" t="e">
        <f>YEAR(L599)</f>
        <v>#VALUE!</v>
      </c>
      <c r="O599" t="str">
        <f>TEXT(L599,"mmmm")</f>
        <v/>
      </c>
      <c r="P599" t="s">
        <v>24</v>
      </c>
      <c r="Q599" t="s">
        <v>1163</v>
      </c>
      <c r="R599">
        <v>35</v>
      </c>
      <c r="S599" t="s">
        <v>223</v>
      </c>
      <c r="T599" t="s">
        <v>48</v>
      </c>
      <c r="U599" t="s">
        <v>24</v>
      </c>
      <c r="V599">
        <f>SUM(Eden___Team_1_LeadSheet__Master__11bb1ecc56d3816aa547eb02f2f7caea[[#This Row],[Employee Size]],Eden___Team_1_LeadSheet__Master__11bb1ecc56d3816aa547eb02f2f7caea[[#This Row],[Targeted Lives (depentands) ]])</f>
        <v>134</v>
      </c>
      <c r="W599">
        <v>99</v>
      </c>
      <c r="X599" t="s">
        <v>1207</v>
      </c>
    </row>
    <row r="600" spans="1:24" x14ac:dyDescent="0.25">
      <c r="A600" t="s">
        <v>1451</v>
      </c>
      <c r="B600" t="s">
        <v>27</v>
      </c>
      <c r="C600" t="s">
        <v>42</v>
      </c>
      <c r="D600" s="6">
        <v>10547720</v>
      </c>
      <c r="E600" t="s">
        <v>24</v>
      </c>
      <c r="F600" t="s">
        <v>24</v>
      </c>
      <c r="G600" t="s">
        <v>113</v>
      </c>
      <c r="H600" t="s">
        <v>2846</v>
      </c>
      <c r="I600" t="s">
        <v>22</v>
      </c>
      <c r="J600" t="s">
        <v>1181</v>
      </c>
      <c r="K600" s="4" t="s">
        <v>2802</v>
      </c>
      <c r="L600" s="1" t="s">
        <v>24</v>
      </c>
      <c r="M600" s="1" t="s">
        <v>24</v>
      </c>
      <c r="N600" s="7" t="e">
        <f>YEAR(L600)</f>
        <v>#VALUE!</v>
      </c>
      <c r="O600" t="str">
        <f>TEXT(L600,"mmmm")</f>
        <v/>
      </c>
      <c r="P600" t="s">
        <v>24</v>
      </c>
      <c r="Q600" t="s">
        <v>1163</v>
      </c>
      <c r="R600">
        <v>56</v>
      </c>
      <c r="S600" t="s">
        <v>223</v>
      </c>
      <c r="T600" t="s">
        <v>48</v>
      </c>
      <c r="U600" t="s">
        <v>24</v>
      </c>
      <c r="V600">
        <f>SUM(Eden___Team_1_LeadSheet__Master__11bb1ecc56d3816aa547eb02f2f7caea[[#This Row],[Employee Size]],Eden___Team_1_LeadSheet__Master__11bb1ecc56d3816aa547eb02f2f7caea[[#This Row],[Targeted Lives (depentands) ]])</f>
        <v>112</v>
      </c>
      <c r="W600">
        <v>56</v>
      </c>
      <c r="X600" t="s">
        <v>1452</v>
      </c>
    </row>
    <row r="601" spans="1:24" x14ac:dyDescent="0.25">
      <c r="A601" t="s">
        <v>1389</v>
      </c>
      <c r="B601" t="s">
        <v>27</v>
      </c>
      <c r="C601" t="s">
        <v>42</v>
      </c>
      <c r="D601" s="6">
        <v>44456353</v>
      </c>
      <c r="E601" t="s">
        <v>24</v>
      </c>
      <c r="F601" t="s">
        <v>24</v>
      </c>
      <c r="G601" t="s">
        <v>113</v>
      </c>
      <c r="H601" t="s">
        <v>2846</v>
      </c>
      <c r="I601" t="s">
        <v>22</v>
      </c>
      <c r="J601" t="s">
        <v>1181</v>
      </c>
      <c r="K601" s="4" t="s">
        <v>2802</v>
      </c>
      <c r="L601" s="1" t="s">
        <v>24</v>
      </c>
      <c r="M601" s="1" t="s">
        <v>24</v>
      </c>
      <c r="N601" s="7" t="e">
        <f>YEAR(L601)</f>
        <v>#VALUE!</v>
      </c>
      <c r="O601" t="str">
        <f>TEXT(L601,"mmmm")</f>
        <v/>
      </c>
      <c r="P601" t="s">
        <v>24</v>
      </c>
      <c r="Q601" t="s">
        <v>1163</v>
      </c>
      <c r="R601">
        <v>50</v>
      </c>
      <c r="S601" t="s">
        <v>223</v>
      </c>
      <c r="T601" t="s">
        <v>48</v>
      </c>
      <c r="U601" t="s">
        <v>24</v>
      </c>
      <c r="V601">
        <f>SUM(Eden___Team_1_LeadSheet__Master__11bb1ecc56d3816aa547eb02f2f7caea[[#This Row],[Employee Size]],Eden___Team_1_LeadSheet__Master__11bb1ecc56d3816aa547eb02f2f7caea[[#This Row],[Targeted Lives (depentands) ]])</f>
        <v>100</v>
      </c>
      <c r="W601">
        <v>50</v>
      </c>
      <c r="X601" t="s">
        <v>25</v>
      </c>
    </row>
    <row r="602" spans="1:24" x14ac:dyDescent="0.25">
      <c r="A602" t="s">
        <v>1500</v>
      </c>
      <c r="B602" t="s">
        <v>27</v>
      </c>
      <c r="C602" t="s">
        <v>42</v>
      </c>
      <c r="D602" s="6">
        <v>52605521</v>
      </c>
      <c r="E602" t="s">
        <v>24</v>
      </c>
      <c r="F602" t="s">
        <v>24</v>
      </c>
      <c r="G602" t="s">
        <v>113</v>
      </c>
      <c r="H602" t="s">
        <v>2846</v>
      </c>
      <c r="I602" t="s">
        <v>22</v>
      </c>
      <c r="J602" t="s">
        <v>1181</v>
      </c>
      <c r="K602" s="4" t="s">
        <v>2802</v>
      </c>
      <c r="L602" s="1" t="s">
        <v>24</v>
      </c>
      <c r="M602" s="1" t="s">
        <v>24</v>
      </c>
      <c r="N602" s="7" t="e">
        <f>YEAR(L602)</f>
        <v>#VALUE!</v>
      </c>
      <c r="O602" t="str">
        <f>TEXT(L602,"mmmm")</f>
        <v/>
      </c>
      <c r="P602" t="s">
        <v>24</v>
      </c>
      <c r="Q602" t="s">
        <v>1163</v>
      </c>
      <c r="R602">
        <v>44</v>
      </c>
      <c r="S602" t="s">
        <v>223</v>
      </c>
      <c r="T602" t="s">
        <v>48</v>
      </c>
      <c r="U602" t="s">
        <v>24</v>
      </c>
      <c r="V602">
        <f>SUM(Eden___Team_1_LeadSheet__Master__11bb1ecc56d3816aa547eb02f2f7caea[[#This Row],[Employee Size]],Eden___Team_1_LeadSheet__Master__11bb1ecc56d3816aa547eb02f2f7caea[[#This Row],[Targeted Lives (depentands) ]])</f>
        <v>178</v>
      </c>
      <c r="W602">
        <v>134</v>
      </c>
      <c r="X602" t="s">
        <v>1501</v>
      </c>
    </row>
    <row r="603" spans="1:24" x14ac:dyDescent="0.25">
      <c r="A603" t="s">
        <v>1363</v>
      </c>
      <c r="B603" t="s">
        <v>17</v>
      </c>
      <c r="C603" t="s">
        <v>42</v>
      </c>
      <c r="D603" s="6">
        <v>87120289</v>
      </c>
      <c r="E603" t="s">
        <v>24</v>
      </c>
      <c r="F603" t="s">
        <v>24</v>
      </c>
      <c r="G603" t="s">
        <v>113</v>
      </c>
      <c r="H603" t="s">
        <v>2846</v>
      </c>
      <c r="I603" t="s">
        <v>22</v>
      </c>
      <c r="J603" t="s">
        <v>1181</v>
      </c>
      <c r="K603" s="4" t="s">
        <v>2802</v>
      </c>
      <c r="L603" s="1" t="s">
        <v>24</v>
      </c>
      <c r="M603" s="1" t="s">
        <v>24</v>
      </c>
      <c r="N603" s="7" t="e">
        <f>YEAR(L603)</f>
        <v>#VALUE!</v>
      </c>
      <c r="O603" t="str">
        <f>TEXT(L603,"mmmm")</f>
        <v/>
      </c>
      <c r="P603" t="s">
        <v>24</v>
      </c>
      <c r="Q603" t="s">
        <v>1163</v>
      </c>
      <c r="R603">
        <v>44</v>
      </c>
      <c r="S603" t="s">
        <v>223</v>
      </c>
      <c r="T603" t="s">
        <v>48</v>
      </c>
      <c r="U603" t="s">
        <v>24</v>
      </c>
      <c r="V603">
        <f>SUM(Eden___Team_1_LeadSheet__Master__11bb1ecc56d3816aa547eb02f2f7caea[[#This Row],[Employee Size]],Eden___Team_1_LeadSheet__Master__11bb1ecc56d3816aa547eb02f2f7caea[[#This Row],[Targeted Lives (depentands) ]])</f>
        <v>193</v>
      </c>
      <c r="W603">
        <v>149</v>
      </c>
      <c r="X603" t="s">
        <v>1364</v>
      </c>
    </row>
    <row r="604" spans="1:24" x14ac:dyDescent="0.25">
      <c r="A604" t="s">
        <v>1195</v>
      </c>
      <c r="B604" t="s">
        <v>17</v>
      </c>
      <c r="C604" t="s">
        <v>42</v>
      </c>
      <c r="D604" s="6">
        <v>45690380</v>
      </c>
      <c r="E604" t="s">
        <v>24</v>
      </c>
      <c r="F604" t="s">
        <v>24</v>
      </c>
      <c r="G604" t="s">
        <v>113</v>
      </c>
      <c r="H604" t="s">
        <v>2846</v>
      </c>
      <c r="I604" t="s">
        <v>22</v>
      </c>
      <c r="J604" t="s">
        <v>1181</v>
      </c>
      <c r="K604" s="4" t="s">
        <v>2802</v>
      </c>
      <c r="L604" s="1" t="s">
        <v>24</v>
      </c>
      <c r="M604" s="1" t="s">
        <v>24</v>
      </c>
      <c r="N604" s="7" t="e">
        <f>YEAR(L604)</f>
        <v>#VALUE!</v>
      </c>
      <c r="O604" t="str">
        <f>TEXT(L604,"mmmm")</f>
        <v/>
      </c>
      <c r="P604" t="s">
        <v>24</v>
      </c>
      <c r="Q604" t="s">
        <v>1163</v>
      </c>
      <c r="R604">
        <v>34</v>
      </c>
      <c r="S604" t="s">
        <v>223</v>
      </c>
      <c r="T604" t="s">
        <v>48</v>
      </c>
      <c r="U604" t="s">
        <v>24</v>
      </c>
      <c r="V604">
        <f>SUM(Eden___Team_1_LeadSheet__Master__11bb1ecc56d3816aa547eb02f2f7caea[[#This Row],[Employee Size]],Eden___Team_1_LeadSheet__Master__11bb1ecc56d3816aa547eb02f2f7caea[[#This Row],[Targeted Lives (depentands) ]])</f>
        <v>164</v>
      </c>
      <c r="W604">
        <v>130</v>
      </c>
      <c r="X604" t="s">
        <v>25</v>
      </c>
    </row>
    <row r="605" spans="1:24" x14ac:dyDescent="0.25">
      <c r="A605" t="s">
        <v>1142</v>
      </c>
      <c r="B605" t="s">
        <v>17</v>
      </c>
      <c r="C605" t="s">
        <v>24</v>
      </c>
      <c r="D605" s="6"/>
      <c r="E605" t="s">
        <v>244</v>
      </c>
      <c r="F605" t="s">
        <v>1143</v>
      </c>
      <c r="G605" t="s">
        <v>113</v>
      </c>
      <c r="H605" t="s">
        <v>2846</v>
      </c>
      <c r="I605" t="s">
        <v>22</v>
      </c>
      <c r="J605" t="s">
        <v>1144</v>
      </c>
      <c r="K605" s="4" t="s">
        <v>2802</v>
      </c>
      <c r="L605" s="1" t="s">
        <v>24</v>
      </c>
      <c r="M605" s="1" t="s">
        <v>24</v>
      </c>
      <c r="N605" s="7" t="e">
        <f>YEAR(L605)</f>
        <v>#VALUE!</v>
      </c>
      <c r="O605" t="str">
        <f>TEXT(L605,"mmmm")</f>
        <v/>
      </c>
      <c r="P605" t="s">
        <v>24</v>
      </c>
      <c r="Q605" t="s">
        <v>24</v>
      </c>
      <c r="S605" t="s">
        <v>24</v>
      </c>
      <c r="T605" t="s">
        <v>1134</v>
      </c>
      <c r="U605" t="s">
        <v>1145</v>
      </c>
      <c r="V605">
        <f>SUM(Eden___Team_1_LeadSheet__Master__11bb1ecc56d3816aa547eb02f2f7caea[[#This Row],[Employee Size]],Eden___Team_1_LeadSheet__Master__11bb1ecc56d3816aa547eb02f2f7caea[[#This Row],[Targeted Lives (depentands) ]])</f>
        <v>0</v>
      </c>
      <c r="X605" t="s">
        <v>1146</v>
      </c>
    </row>
    <row r="606" spans="1:24" x14ac:dyDescent="0.25">
      <c r="A606" t="s">
        <v>1157</v>
      </c>
      <c r="B606" t="s">
        <v>17</v>
      </c>
      <c r="C606" t="s">
        <v>18</v>
      </c>
      <c r="D606" s="6"/>
      <c r="E606" t="s">
        <v>19</v>
      </c>
      <c r="F606" t="s">
        <v>24</v>
      </c>
      <c r="G606" t="s">
        <v>113</v>
      </c>
      <c r="H606" t="s">
        <v>2846</v>
      </c>
      <c r="I606" t="s">
        <v>22</v>
      </c>
      <c r="J606" t="s">
        <v>1144</v>
      </c>
      <c r="K606" s="4" t="s">
        <v>2802</v>
      </c>
      <c r="L606" s="1" t="s">
        <v>24</v>
      </c>
      <c r="M606" s="1" t="s">
        <v>24</v>
      </c>
      <c r="N606" s="7" t="e">
        <f>YEAR(L606)</f>
        <v>#VALUE!</v>
      </c>
      <c r="O606" t="str">
        <f>TEXT(L606,"mmmm")</f>
        <v/>
      </c>
      <c r="P606" t="s">
        <v>24</v>
      </c>
      <c r="Q606" t="s">
        <v>24</v>
      </c>
      <c r="S606" t="s">
        <v>223</v>
      </c>
      <c r="T606" t="s">
        <v>1134</v>
      </c>
      <c r="U606" t="s">
        <v>24</v>
      </c>
      <c r="V606">
        <f>SUM(Eden___Team_1_LeadSheet__Master__11bb1ecc56d3816aa547eb02f2f7caea[[#This Row],[Employee Size]],Eden___Team_1_LeadSheet__Master__11bb1ecc56d3816aa547eb02f2f7caea[[#This Row],[Targeted Lives (depentands) ]])</f>
        <v>0</v>
      </c>
      <c r="X606" t="s">
        <v>25</v>
      </c>
    </row>
    <row r="607" spans="1:24" x14ac:dyDescent="0.25">
      <c r="A607" t="s">
        <v>1153</v>
      </c>
      <c r="B607" t="s">
        <v>17</v>
      </c>
      <c r="C607" t="s">
        <v>208</v>
      </c>
      <c r="D607" s="6"/>
      <c r="E607" t="s">
        <v>191</v>
      </c>
      <c r="F607" t="s">
        <v>1154</v>
      </c>
      <c r="G607" t="s">
        <v>113</v>
      </c>
      <c r="H607" t="s">
        <v>2846</v>
      </c>
      <c r="I607" t="s">
        <v>22</v>
      </c>
      <c r="J607" t="s">
        <v>1144</v>
      </c>
      <c r="K607" s="4" t="s">
        <v>2802</v>
      </c>
      <c r="L607" s="1" t="s">
        <v>24</v>
      </c>
      <c r="M607" s="1" t="s">
        <v>995</v>
      </c>
      <c r="N607" s="7" t="e">
        <f>YEAR(L607)</f>
        <v>#VALUE!</v>
      </c>
      <c r="O607" t="str">
        <f>TEXT(L607,"mmmm")</f>
        <v/>
      </c>
      <c r="P607" t="s">
        <v>24</v>
      </c>
      <c r="Q607" t="s">
        <v>223</v>
      </c>
      <c r="S607" t="s">
        <v>223</v>
      </c>
      <c r="T607" t="s">
        <v>1134</v>
      </c>
      <c r="U607" t="s">
        <v>221</v>
      </c>
      <c r="V607">
        <f>SUM(Eden___Team_1_LeadSheet__Master__11bb1ecc56d3816aa547eb02f2f7caea[[#This Row],[Employee Size]],Eden___Team_1_LeadSheet__Master__11bb1ecc56d3816aa547eb02f2f7caea[[#This Row],[Targeted Lives (depentands) ]])</f>
        <v>0</v>
      </c>
      <c r="X607" t="s">
        <v>25</v>
      </c>
    </row>
    <row r="608" spans="1:24" x14ac:dyDescent="0.25">
      <c r="A608" t="s">
        <v>2839</v>
      </c>
      <c r="B608" t="s">
        <v>17</v>
      </c>
      <c r="C608" t="s">
        <v>208</v>
      </c>
      <c r="D608" s="6"/>
      <c r="E608" t="s">
        <v>244</v>
      </c>
      <c r="F608" t="s">
        <v>1147</v>
      </c>
      <c r="G608" t="s">
        <v>113</v>
      </c>
      <c r="H608" t="s">
        <v>2846</v>
      </c>
      <c r="I608" t="s">
        <v>180</v>
      </c>
      <c r="J608" t="s">
        <v>1144</v>
      </c>
      <c r="K608" s="4" t="s">
        <v>2802</v>
      </c>
      <c r="L608" s="1" t="s">
        <v>24</v>
      </c>
      <c r="M608" s="1" t="s">
        <v>1148</v>
      </c>
      <c r="N608" s="7" t="e">
        <f>YEAR(L608)</f>
        <v>#VALUE!</v>
      </c>
      <c r="O608" t="str">
        <f>TEXT(L608,"mmmm")</f>
        <v/>
      </c>
      <c r="P608" t="s">
        <v>24</v>
      </c>
      <c r="Q608" t="s">
        <v>223</v>
      </c>
      <c r="S608" t="s">
        <v>223</v>
      </c>
      <c r="T608" t="s">
        <v>1134</v>
      </c>
      <c r="U608" t="s">
        <v>1149</v>
      </c>
      <c r="V608">
        <f>SUM(Eden___Team_1_LeadSheet__Master__11bb1ecc56d3816aa547eb02f2f7caea[[#This Row],[Employee Size]],Eden___Team_1_LeadSheet__Master__11bb1ecc56d3816aa547eb02f2f7caea[[#This Row],[Targeted Lives (depentands) ]])</f>
        <v>1000</v>
      </c>
      <c r="W608">
        <v>1000</v>
      </c>
      <c r="X608" t="s">
        <v>1150</v>
      </c>
    </row>
    <row r="609" spans="1:24" x14ac:dyDescent="0.25">
      <c r="A609" t="s">
        <v>1151</v>
      </c>
      <c r="B609" t="s">
        <v>17</v>
      </c>
      <c r="C609" t="s">
        <v>208</v>
      </c>
      <c r="D609" s="6"/>
      <c r="E609" t="s">
        <v>1101</v>
      </c>
      <c r="F609" t="s">
        <v>1152</v>
      </c>
      <c r="G609" t="s">
        <v>113</v>
      </c>
      <c r="H609" t="s">
        <v>2846</v>
      </c>
      <c r="I609" t="s">
        <v>180</v>
      </c>
      <c r="J609" t="s">
        <v>1144</v>
      </c>
      <c r="K609" s="4" t="s">
        <v>2802</v>
      </c>
      <c r="L609" s="1" t="s">
        <v>24</v>
      </c>
      <c r="M609" s="1" t="s">
        <v>24</v>
      </c>
      <c r="N609" s="7" t="e">
        <f>YEAR(L609)</f>
        <v>#VALUE!</v>
      </c>
      <c r="O609" t="str">
        <f>TEXT(L609,"mmmm")</f>
        <v/>
      </c>
      <c r="P609" t="s">
        <v>24</v>
      </c>
      <c r="Q609" t="s">
        <v>24</v>
      </c>
      <c r="S609" t="s">
        <v>24</v>
      </c>
      <c r="T609" t="s">
        <v>1134</v>
      </c>
      <c r="U609" t="s">
        <v>24</v>
      </c>
      <c r="V609">
        <f>SUM(Eden___Team_1_LeadSheet__Master__11bb1ecc56d3816aa547eb02f2f7caea[[#This Row],[Employee Size]],Eden___Team_1_LeadSheet__Master__11bb1ecc56d3816aa547eb02f2f7caea[[#This Row],[Targeted Lives (depentands) ]])</f>
        <v>0</v>
      </c>
      <c r="X609" t="s">
        <v>25</v>
      </c>
    </row>
    <row r="610" spans="1:24" x14ac:dyDescent="0.25">
      <c r="A610" t="s">
        <v>1155</v>
      </c>
      <c r="B610" t="s">
        <v>17</v>
      </c>
      <c r="C610" t="s">
        <v>208</v>
      </c>
      <c r="D610" s="6"/>
      <c r="E610" t="s">
        <v>184</v>
      </c>
      <c r="F610" t="s">
        <v>1156</v>
      </c>
      <c r="G610" t="s">
        <v>113</v>
      </c>
      <c r="H610" t="s">
        <v>2846</v>
      </c>
      <c r="I610" t="s">
        <v>180</v>
      </c>
      <c r="J610" t="s">
        <v>1144</v>
      </c>
      <c r="K610" s="4" t="s">
        <v>2802</v>
      </c>
      <c r="L610" s="1" t="s">
        <v>24</v>
      </c>
      <c r="M610" s="1" t="s">
        <v>130</v>
      </c>
      <c r="N610" s="7" t="e">
        <f>YEAR(L610)</f>
        <v>#VALUE!</v>
      </c>
      <c r="O610" t="str">
        <f>TEXT(L610,"mmmm")</f>
        <v/>
      </c>
      <c r="P610" t="s">
        <v>24</v>
      </c>
      <c r="Q610" t="s">
        <v>408</v>
      </c>
      <c r="R610">
        <v>2000</v>
      </c>
      <c r="S610" t="s">
        <v>10</v>
      </c>
      <c r="T610" t="s">
        <v>1134</v>
      </c>
      <c r="U610" t="s">
        <v>24</v>
      </c>
      <c r="V610">
        <f>SUM(Eden___Team_1_LeadSheet__Master__11bb1ecc56d3816aa547eb02f2f7caea[[#This Row],[Employee Size]],Eden___Team_1_LeadSheet__Master__11bb1ecc56d3816aa547eb02f2f7caea[[#This Row],[Targeted Lives (depentands) ]])</f>
        <v>2000</v>
      </c>
      <c r="X610" t="s">
        <v>25</v>
      </c>
    </row>
    <row r="611" spans="1:24" x14ac:dyDescent="0.25">
      <c r="A611" t="s">
        <v>1136</v>
      </c>
      <c r="B611" t="s">
        <v>17</v>
      </c>
      <c r="C611" t="s">
        <v>208</v>
      </c>
      <c r="D611" s="6"/>
      <c r="E611" t="s">
        <v>1137</v>
      </c>
      <c r="F611" t="s">
        <v>1138</v>
      </c>
      <c r="G611" t="s">
        <v>113</v>
      </c>
      <c r="H611" t="s">
        <v>2846</v>
      </c>
      <c r="I611" t="s">
        <v>22</v>
      </c>
      <c r="J611" t="s">
        <v>1139</v>
      </c>
      <c r="K611" s="4" t="s">
        <v>2802</v>
      </c>
      <c r="L611" s="1" t="s">
        <v>24</v>
      </c>
      <c r="M611" s="1" t="s">
        <v>24</v>
      </c>
      <c r="N611" s="7" t="e">
        <f>YEAR(L611)</f>
        <v>#VALUE!</v>
      </c>
      <c r="O611" t="str">
        <f>TEXT(L611,"mmmm")</f>
        <v/>
      </c>
      <c r="P611" t="s">
        <v>24</v>
      </c>
      <c r="Q611" t="s">
        <v>24</v>
      </c>
      <c r="S611" t="s">
        <v>24</v>
      </c>
      <c r="T611" t="s">
        <v>1134</v>
      </c>
      <c r="U611" t="s">
        <v>1140</v>
      </c>
      <c r="V611">
        <f>SUM(Eden___Team_1_LeadSheet__Master__11bb1ecc56d3816aa547eb02f2f7caea[[#This Row],[Employee Size]],Eden___Team_1_LeadSheet__Master__11bb1ecc56d3816aa547eb02f2f7caea[[#This Row],[Targeted Lives (depentands) ]])</f>
        <v>0</v>
      </c>
      <c r="X611" t="s">
        <v>1141</v>
      </c>
    </row>
    <row r="612" spans="1:24" x14ac:dyDescent="0.25">
      <c r="A612" t="s">
        <v>1131</v>
      </c>
      <c r="B612" t="s">
        <v>17</v>
      </c>
      <c r="C612" t="s">
        <v>24</v>
      </c>
      <c r="D612" s="6"/>
      <c r="E612" t="s">
        <v>24</v>
      </c>
      <c r="F612" t="s">
        <v>1132</v>
      </c>
      <c r="G612" t="s">
        <v>113</v>
      </c>
      <c r="H612" t="s">
        <v>2846</v>
      </c>
      <c r="I612" t="s">
        <v>22</v>
      </c>
      <c r="J612" t="s">
        <v>1133</v>
      </c>
      <c r="K612" s="4" t="s">
        <v>2802</v>
      </c>
      <c r="L612" s="1" t="s">
        <v>24</v>
      </c>
      <c r="M612" s="1" t="s">
        <v>995</v>
      </c>
      <c r="N612" s="7" t="e">
        <f>YEAR(L612)</f>
        <v>#VALUE!</v>
      </c>
      <c r="O612" t="str">
        <f>TEXT(L612,"mmmm")</f>
        <v/>
      </c>
      <c r="P612" t="s">
        <v>24</v>
      </c>
      <c r="Q612" t="s">
        <v>223</v>
      </c>
      <c r="S612" t="s">
        <v>223</v>
      </c>
      <c r="T612" t="s">
        <v>1134</v>
      </c>
      <c r="U612" t="s">
        <v>24</v>
      </c>
      <c r="V612">
        <f>SUM(Eden___Team_1_LeadSheet__Master__11bb1ecc56d3816aa547eb02f2f7caea[[#This Row],[Employee Size]],Eden___Team_1_LeadSheet__Master__11bb1ecc56d3816aa547eb02f2f7caea[[#This Row],[Targeted Lives (depentands) ]])</f>
        <v>0</v>
      </c>
      <c r="X612" t="s">
        <v>1135</v>
      </c>
    </row>
    <row r="613" spans="1:24" x14ac:dyDescent="0.25">
      <c r="A613" t="s">
        <v>1126</v>
      </c>
      <c r="B613" t="s">
        <v>24</v>
      </c>
      <c r="C613" t="s">
        <v>24</v>
      </c>
      <c r="D613" s="6"/>
      <c r="E613" t="s">
        <v>24</v>
      </c>
      <c r="F613" t="s">
        <v>24</v>
      </c>
      <c r="G613" t="s">
        <v>113</v>
      </c>
      <c r="H613" t="s">
        <v>2846</v>
      </c>
      <c r="I613" t="s">
        <v>24</v>
      </c>
      <c r="J613" t="s">
        <v>1125</v>
      </c>
      <c r="K613" s="4" t="s">
        <v>2805</v>
      </c>
      <c r="L613" s="1" t="s">
        <v>24</v>
      </c>
      <c r="M613" s="1" t="s">
        <v>24</v>
      </c>
      <c r="N613" s="7" t="e">
        <f>YEAR(L613)</f>
        <v>#VALUE!</v>
      </c>
      <c r="O613" t="str">
        <f>TEXT(L613,"mmmm")</f>
        <v/>
      </c>
      <c r="P613" t="s">
        <v>24</v>
      </c>
      <c r="Q613" t="s">
        <v>24</v>
      </c>
      <c r="S613" t="s">
        <v>24</v>
      </c>
      <c r="T613" t="s">
        <v>24</v>
      </c>
      <c r="U613" t="s">
        <v>929</v>
      </c>
      <c r="V613">
        <f>SUM(Eden___Team_1_LeadSheet__Master__11bb1ecc56d3816aa547eb02f2f7caea[[#This Row],[Employee Size]],Eden___Team_1_LeadSheet__Master__11bb1ecc56d3816aa547eb02f2f7caea[[#This Row],[Targeted Lives (depentands) ]])</f>
        <v>0</v>
      </c>
      <c r="X613" t="s">
        <v>24</v>
      </c>
    </row>
    <row r="614" spans="1:24" x14ac:dyDescent="0.25">
      <c r="A614" t="s">
        <v>1070</v>
      </c>
      <c r="B614" t="s">
        <v>250</v>
      </c>
      <c r="C614" t="s">
        <v>18</v>
      </c>
      <c r="D614" s="6"/>
      <c r="E614" t="s">
        <v>191</v>
      </c>
      <c r="F614" t="s">
        <v>24</v>
      </c>
      <c r="G614" t="s">
        <v>113</v>
      </c>
      <c r="H614" t="s">
        <v>2846</v>
      </c>
      <c r="I614" t="s">
        <v>24</v>
      </c>
      <c r="J614" t="s">
        <v>1071</v>
      </c>
      <c r="K614" s="4" t="s">
        <v>2805</v>
      </c>
      <c r="L614" s="1" t="s">
        <v>24</v>
      </c>
      <c r="M614" s="1" t="s">
        <v>457</v>
      </c>
      <c r="N614" s="7" t="e">
        <f>YEAR(L614)</f>
        <v>#VALUE!</v>
      </c>
      <c r="O614" t="str">
        <f>TEXT(L614,"mmmm")</f>
        <v/>
      </c>
      <c r="P614" t="s">
        <v>711</v>
      </c>
      <c r="Q614" t="s">
        <v>24</v>
      </c>
      <c r="S614" t="s">
        <v>24</v>
      </c>
      <c r="T614" t="s">
        <v>24</v>
      </c>
      <c r="U614" t="s">
        <v>116</v>
      </c>
      <c r="V614">
        <f>SUM(Eden___Team_1_LeadSheet__Master__11bb1ecc56d3816aa547eb02f2f7caea[[#This Row],[Employee Size]],Eden___Team_1_LeadSheet__Master__11bb1ecc56d3816aa547eb02f2f7caea[[#This Row],[Targeted Lives (depentands) ]])</f>
        <v>0</v>
      </c>
      <c r="X614" t="s">
        <v>25</v>
      </c>
    </row>
    <row r="615" spans="1:24" x14ac:dyDescent="0.25">
      <c r="A615" t="s">
        <v>1067</v>
      </c>
      <c r="B615" t="s">
        <v>250</v>
      </c>
      <c r="C615" t="s">
        <v>18</v>
      </c>
      <c r="D615" s="6">
        <v>27500000</v>
      </c>
      <c r="E615" t="s">
        <v>866</v>
      </c>
      <c r="F615" t="s">
        <v>1068</v>
      </c>
      <c r="G615" t="s">
        <v>113</v>
      </c>
      <c r="H615" t="s">
        <v>2846</v>
      </c>
      <c r="I615" t="s">
        <v>22</v>
      </c>
      <c r="J615" t="s">
        <v>1069</v>
      </c>
      <c r="K615" s="4" t="s">
        <v>2805</v>
      </c>
      <c r="L615" s="1" t="s">
        <v>24</v>
      </c>
      <c r="M615" s="1" t="s">
        <v>480</v>
      </c>
      <c r="N615" s="7" t="e">
        <f>YEAR(L615)</f>
        <v>#VALUE!</v>
      </c>
      <c r="O615" t="str">
        <f>TEXT(L615,"mmmm")</f>
        <v/>
      </c>
      <c r="P615" t="s">
        <v>711</v>
      </c>
      <c r="Q615" t="s">
        <v>24</v>
      </c>
      <c r="S615" t="s">
        <v>24</v>
      </c>
      <c r="T615" t="s">
        <v>48</v>
      </c>
      <c r="U615" t="s">
        <v>174</v>
      </c>
      <c r="V615">
        <f>SUM(Eden___Team_1_LeadSheet__Master__11bb1ecc56d3816aa547eb02f2f7caea[[#This Row],[Employee Size]],Eden___Team_1_LeadSheet__Master__11bb1ecc56d3816aa547eb02f2f7caea[[#This Row],[Targeted Lives (depentands) ]])</f>
        <v>0</v>
      </c>
      <c r="X615" t="s">
        <v>25</v>
      </c>
    </row>
    <row r="616" spans="1:24" x14ac:dyDescent="0.25">
      <c r="A616" t="s">
        <v>24</v>
      </c>
      <c r="B616" t="s">
        <v>24</v>
      </c>
      <c r="C616" t="s">
        <v>24</v>
      </c>
      <c r="D616" s="6"/>
      <c r="E616" t="s">
        <v>24</v>
      </c>
      <c r="F616" t="s">
        <v>24</v>
      </c>
      <c r="G616" t="s">
        <v>113</v>
      </c>
      <c r="H616" t="s">
        <v>2846</v>
      </c>
      <c r="I616" t="s">
        <v>24</v>
      </c>
      <c r="J616" t="s">
        <v>1056</v>
      </c>
      <c r="K616" s="4" t="s">
        <v>2807</v>
      </c>
      <c r="L616" s="1" t="s">
        <v>24</v>
      </c>
      <c r="M616" s="1" t="s">
        <v>24</v>
      </c>
      <c r="N616" s="7" t="e">
        <f>YEAR(L616)</f>
        <v>#VALUE!</v>
      </c>
      <c r="O616" t="str">
        <f>TEXT(L616,"mmmm")</f>
        <v/>
      </c>
      <c r="P616" t="s">
        <v>24</v>
      </c>
      <c r="Q616" t="s">
        <v>24</v>
      </c>
      <c r="S616" t="s">
        <v>24</v>
      </c>
      <c r="T616" t="s">
        <v>24</v>
      </c>
      <c r="U616" t="s">
        <v>24</v>
      </c>
      <c r="V616">
        <f>SUM(Eden___Team_1_LeadSheet__Master__11bb1ecc56d3816aa547eb02f2f7caea[[#This Row],[Employee Size]],Eden___Team_1_LeadSheet__Master__11bb1ecc56d3816aa547eb02f2f7caea[[#This Row],[Targeted Lives (depentands) ]])</f>
        <v>0</v>
      </c>
      <c r="X616" t="s">
        <v>25</v>
      </c>
    </row>
    <row r="617" spans="1:24" x14ac:dyDescent="0.25">
      <c r="A617" t="s">
        <v>24</v>
      </c>
      <c r="B617" t="s">
        <v>24</v>
      </c>
      <c r="C617" t="s">
        <v>24</v>
      </c>
      <c r="D617" s="6"/>
      <c r="E617" t="s">
        <v>24</v>
      </c>
      <c r="F617" t="s">
        <v>24</v>
      </c>
      <c r="G617" t="s">
        <v>113</v>
      </c>
      <c r="H617" t="s">
        <v>2846</v>
      </c>
      <c r="I617" t="s">
        <v>24</v>
      </c>
      <c r="J617" t="s">
        <v>1056</v>
      </c>
      <c r="K617" s="4" t="s">
        <v>2807</v>
      </c>
      <c r="L617" s="1" t="s">
        <v>24</v>
      </c>
      <c r="M617" s="1" t="s">
        <v>24</v>
      </c>
      <c r="N617" s="7" t="e">
        <f>YEAR(L617)</f>
        <v>#VALUE!</v>
      </c>
      <c r="O617" t="str">
        <f>TEXT(L617,"mmmm")</f>
        <v/>
      </c>
      <c r="P617" t="s">
        <v>24</v>
      </c>
      <c r="Q617" t="s">
        <v>24</v>
      </c>
      <c r="S617" t="s">
        <v>24</v>
      </c>
      <c r="T617" t="s">
        <v>24</v>
      </c>
      <c r="U617" t="s">
        <v>24</v>
      </c>
      <c r="V617">
        <f>SUM(Eden___Team_1_LeadSheet__Master__11bb1ecc56d3816aa547eb02f2f7caea[[#This Row],[Employee Size]],Eden___Team_1_LeadSheet__Master__11bb1ecc56d3816aa547eb02f2f7caea[[#This Row],[Targeted Lives (depentands) ]])</f>
        <v>0</v>
      </c>
      <c r="X617" t="s">
        <v>25</v>
      </c>
    </row>
    <row r="618" spans="1:24" x14ac:dyDescent="0.25">
      <c r="A618" t="s">
        <v>24</v>
      </c>
      <c r="B618" t="s">
        <v>24</v>
      </c>
      <c r="C618" t="s">
        <v>24</v>
      </c>
      <c r="D618" s="6"/>
      <c r="E618" t="s">
        <v>24</v>
      </c>
      <c r="F618" t="s">
        <v>24</v>
      </c>
      <c r="G618" t="s">
        <v>113</v>
      </c>
      <c r="H618" t="s">
        <v>2846</v>
      </c>
      <c r="I618" t="s">
        <v>24</v>
      </c>
      <c r="J618" t="s">
        <v>1056</v>
      </c>
      <c r="K618" s="4" t="s">
        <v>2807</v>
      </c>
      <c r="L618" s="1" t="s">
        <v>24</v>
      </c>
      <c r="M618" s="1" t="s">
        <v>24</v>
      </c>
      <c r="N618" s="7" t="e">
        <f>YEAR(L618)</f>
        <v>#VALUE!</v>
      </c>
      <c r="O618" t="str">
        <f>TEXT(L618,"mmmm")</f>
        <v/>
      </c>
      <c r="P618" t="s">
        <v>24</v>
      </c>
      <c r="Q618" t="s">
        <v>24</v>
      </c>
      <c r="S618" t="s">
        <v>24</v>
      </c>
      <c r="T618" t="s">
        <v>24</v>
      </c>
      <c r="U618" t="s">
        <v>24</v>
      </c>
      <c r="V618">
        <f>SUM(Eden___Team_1_LeadSheet__Master__11bb1ecc56d3816aa547eb02f2f7caea[[#This Row],[Employee Size]],Eden___Team_1_LeadSheet__Master__11bb1ecc56d3816aa547eb02f2f7caea[[#This Row],[Targeted Lives (depentands) ]])</f>
        <v>0</v>
      </c>
      <c r="X618" t="s">
        <v>25</v>
      </c>
    </row>
    <row r="619" spans="1:24" x14ac:dyDescent="0.25">
      <c r="A619" t="s">
        <v>1105</v>
      </c>
      <c r="B619" t="s">
        <v>17</v>
      </c>
      <c r="C619" t="s">
        <v>28</v>
      </c>
      <c r="D619" s="6"/>
      <c r="E619" t="s">
        <v>251</v>
      </c>
      <c r="F619" t="s">
        <v>24</v>
      </c>
      <c r="G619" t="s">
        <v>113</v>
      </c>
      <c r="H619" t="s">
        <v>2846</v>
      </c>
      <c r="I619" t="s">
        <v>22</v>
      </c>
      <c r="J619" t="s">
        <v>709</v>
      </c>
      <c r="K619" s="4" t="s">
        <v>2805</v>
      </c>
      <c r="L619" s="1" t="s">
        <v>24</v>
      </c>
      <c r="M619" s="1" t="s">
        <v>24</v>
      </c>
      <c r="N619" s="7" t="e">
        <f>YEAR(L619)</f>
        <v>#VALUE!</v>
      </c>
      <c r="O619" t="str">
        <f>TEXT(L619,"mmmm")</f>
        <v/>
      </c>
      <c r="P619" t="s">
        <v>24</v>
      </c>
      <c r="Q619" t="s">
        <v>24</v>
      </c>
      <c r="S619" t="s">
        <v>24</v>
      </c>
      <c r="T619" t="s">
        <v>48</v>
      </c>
      <c r="U619" t="s">
        <v>24</v>
      </c>
      <c r="V619">
        <f>SUM(Eden___Team_1_LeadSheet__Master__11bb1ecc56d3816aa547eb02f2f7caea[[#This Row],[Employee Size]],Eden___Team_1_LeadSheet__Master__11bb1ecc56d3816aa547eb02f2f7caea[[#This Row],[Targeted Lives (depentands) ]])</f>
        <v>0</v>
      </c>
      <c r="X619" t="s">
        <v>24</v>
      </c>
    </row>
    <row r="620" spans="1:24" x14ac:dyDescent="0.25">
      <c r="A620" t="s">
        <v>715</v>
      </c>
      <c r="B620" t="s">
        <v>250</v>
      </c>
      <c r="C620" t="s">
        <v>42</v>
      </c>
      <c r="D620" s="6"/>
      <c r="E620" t="s">
        <v>191</v>
      </c>
      <c r="F620" t="s">
        <v>24</v>
      </c>
      <c r="G620" t="s">
        <v>113</v>
      </c>
      <c r="H620" t="s">
        <v>2846</v>
      </c>
      <c r="I620" t="s">
        <v>677</v>
      </c>
      <c r="J620" t="s">
        <v>709</v>
      </c>
      <c r="K620" s="4" t="s">
        <v>2805</v>
      </c>
      <c r="L620" s="1" t="s">
        <v>24</v>
      </c>
      <c r="M620" s="1" t="s">
        <v>24</v>
      </c>
      <c r="N620" s="7" t="e">
        <f>YEAR(L620)</f>
        <v>#VALUE!</v>
      </c>
      <c r="O620" t="str">
        <f>TEXT(L620,"mmmm")</f>
        <v/>
      </c>
      <c r="P620" t="s">
        <v>711</v>
      </c>
      <c r="Q620" t="s">
        <v>24</v>
      </c>
      <c r="S620" t="s">
        <v>24</v>
      </c>
      <c r="T620" t="s">
        <v>24</v>
      </c>
      <c r="U620" t="s">
        <v>716</v>
      </c>
      <c r="V620">
        <f>SUM(Eden___Team_1_LeadSheet__Master__11bb1ecc56d3816aa547eb02f2f7caea[[#This Row],[Employee Size]],Eden___Team_1_LeadSheet__Master__11bb1ecc56d3816aa547eb02f2f7caea[[#This Row],[Targeted Lives (depentands) ]])</f>
        <v>0</v>
      </c>
      <c r="X620" t="s">
        <v>717</v>
      </c>
    </row>
    <row r="621" spans="1:24" x14ac:dyDescent="0.25">
      <c r="A621" t="s">
        <v>404</v>
      </c>
      <c r="B621" t="s">
        <v>27</v>
      </c>
      <c r="C621" t="s">
        <v>18</v>
      </c>
      <c r="D621" s="6">
        <v>198710052</v>
      </c>
      <c r="E621" t="s">
        <v>19</v>
      </c>
      <c r="F621" t="s">
        <v>24</v>
      </c>
      <c r="G621" t="s">
        <v>113</v>
      </c>
      <c r="H621" t="s">
        <v>2846</v>
      </c>
      <c r="I621" t="s">
        <v>22</v>
      </c>
      <c r="J621" t="s">
        <v>362</v>
      </c>
      <c r="K621" s="4" t="s">
        <v>2806</v>
      </c>
      <c r="L621" s="1" t="s">
        <v>24</v>
      </c>
      <c r="M621" s="1" t="s">
        <v>45</v>
      </c>
      <c r="N621" s="7" t="e">
        <f>YEAR(L621)</f>
        <v>#VALUE!</v>
      </c>
      <c r="O621" t="str">
        <f>TEXT(L621,"mmmm")</f>
        <v/>
      </c>
      <c r="P621" t="s">
        <v>24</v>
      </c>
      <c r="Q621" t="s">
        <v>283</v>
      </c>
      <c r="R621">
        <v>272</v>
      </c>
      <c r="S621" t="s">
        <v>283</v>
      </c>
      <c r="T621" t="s">
        <v>24</v>
      </c>
      <c r="U621" t="s">
        <v>24</v>
      </c>
      <c r="V621">
        <f>SUM(Eden___Team_1_LeadSheet__Master__11bb1ecc56d3816aa547eb02f2f7caea[[#This Row],[Employee Size]],Eden___Team_1_LeadSheet__Master__11bb1ecc56d3816aa547eb02f2f7caea[[#This Row],[Targeted Lives (depentands) ]])</f>
        <v>272</v>
      </c>
      <c r="X621" t="s">
        <v>25</v>
      </c>
    </row>
    <row r="622" spans="1:24" x14ac:dyDescent="0.25">
      <c r="A622" t="s">
        <v>190</v>
      </c>
      <c r="B622" t="s">
        <v>17</v>
      </c>
      <c r="C622" t="s">
        <v>18</v>
      </c>
      <c r="D622" s="6"/>
      <c r="E622" t="s">
        <v>191</v>
      </c>
      <c r="F622" t="s">
        <v>192</v>
      </c>
      <c r="G622" t="s">
        <v>113</v>
      </c>
      <c r="H622" t="s">
        <v>2846</v>
      </c>
      <c r="I622" t="s">
        <v>22</v>
      </c>
      <c r="J622" t="s">
        <v>150</v>
      </c>
      <c r="K622" s="4" t="s">
        <v>2806</v>
      </c>
      <c r="L622" s="1" t="s">
        <v>24</v>
      </c>
      <c r="M622" s="1" t="s">
        <v>24</v>
      </c>
      <c r="N622" s="7" t="e">
        <f>YEAR(L622)</f>
        <v>#VALUE!</v>
      </c>
      <c r="O622" t="str">
        <f>TEXT(L622,"mmmm")</f>
        <v/>
      </c>
      <c r="P622" t="s">
        <v>193</v>
      </c>
      <c r="Q622" t="s">
        <v>24</v>
      </c>
      <c r="R622">
        <v>259</v>
      </c>
      <c r="S622" t="s">
        <v>24</v>
      </c>
      <c r="T622" t="s">
        <v>48</v>
      </c>
      <c r="U622" t="s">
        <v>194</v>
      </c>
      <c r="V622">
        <f>SUM(Eden___Team_1_LeadSheet__Master__11bb1ecc56d3816aa547eb02f2f7caea[[#This Row],[Employee Size]],Eden___Team_1_LeadSheet__Master__11bb1ecc56d3816aa547eb02f2f7caea[[#This Row],[Targeted Lives (depentands) ]])</f>
        <v>259</v>
      </c>
      <c r="X622" t="s">
        <v>195</v>
      </c>
    </row>
    <row r="623" spans="1:24" x14ac:dyDescent="0.25">
      <c r="A623" t="s">
        <v>324</v>
      </c>
      <c r="B623" t="s">
        <v>17</v>
      </c>
      <c r="C623" t="s">
        <v>208</v>
      </c>
      <c r="D623" s="6"/>
      <c r="E623" t="s">
        <v>244</v>
      </c>
      <c r="F623" t="s">
        <v>325</v>
      </c>
      <c r="G623" t="s">
        <v>113</v>
      </c>
      <c r="H623" t="s">
        <v>2846</v>
      </c>
      <c r="I623" t="s">
        <v>22</v>
      </c>
      <c r="J623" t="s">
        <v>150</v>
      </c>
      <c r="K623" s="4" t="s">
        <v>2806</v>
      </c>
      <c r="L623" s="1" t="s">
        <v>24</v>
      </c>
      <c r="M623" s="1" t="s">
        <v>326</v>
      </c>
      <c r="N623" s="7" t="e">
        <f>YEAR(L623)</f>
        <v>#VALUE!</v>
      </c>
      <c r="O623" t="str">
        <f>TEXT(L623,"mmmm")</f>
        <v/>
      </c>
      <c r="P623" t="s">
        <v>210</v>
      </c>
      <c r="Q623" t="s">
        <v>24</v>
      </c>
      <c r="R623">
        <v>600</v>
      </c>
      <c r="S623" t="s">
        <v>24</v>
      </c>
      <c r="T623" t="s">
        <v>48</v>
      </c>
      <c r="U623" t="s">
        <v>270</v>
      </c>
      <c r="V623">
        <f>SUM(Eden___Team_1_LeadSheet__Master__11bb1ecc56d3816aa547eb02f2f7caea[[#This Row],[Employee Size]],Eden___Team_1_LeadSheet__Master__11bb1ecc56d3816aa547eb02f2f7caea[[#This Row],[Targeted Lives (depentands) ]])</f>
        <v>600</v>
      </c>
      <c r="X623" t="s">
        <v>25</v>
      </c>
    </row>
    <row r="624" spans="1:24" x14ac:dyDescent="0.25">
      <c r="A624" t="s">
        <v>207</v>
      </c>
      <c r="B624" t="s">
        <v>17</v>
      </c>
      <c r="C624" t="s">
        <v>208</v>
      </c>
      <c r="D624" s="6"/>
      <c r="E624" t="s">
        <v>24</v>
      </c>
      <c r="F624" t="s">
        <v>209</v>
      </c>
      <c r="G624" t="s">
        <v>113</v>
      </c>
      <c r="H624" t="s">
        <v>2846</v>
      </c>
      <c r="I624" t="s">
        <v>22</v>
      </c>
      <c r="J624" t="s">
        <v>150</v>
      </c>
      <c r="K624" s="4" t="s">
        <v>2806</v>
      </c>
      <c r="L624" s="1" t="s">
        <v>24</v>
      </c>
      <c r="M624" s="1" t="s">
        <v>24</v>
      </c>
      <c r="N624" s="7" t="e">
        <f>YEAR(L624)</f>
        <v>#VALUE!</v>
      </c>
      <c r="O624" t="str">
        <f>TEXT(L624,"mmmm")</f>
        <v/>
      </c>
      <c r="P624" t="s">
        <v>210</v>
      </c>
      <c r="Q624" t="s">
        <v>24</v>
      </c>
      <c r="R624">
        <v>575</v>
      </c>
      <c r="S624" t="s">
        <v>24</v>
      </c>
      <c r="T624" t="s">
        <v>48</v>
      </c>
      <c r="U624" t="s">
        <v>211</v>
      </c>
      <c r="V624">
        <f>SUM(Eden___Team_1_LeadSheet__Master__11bb1ecc56d3816aa547eb02f2f7caea[[#This Row],[Employee Size]],Eden___Team_1_LeadSheet__Master__11bb1ecc56d3816aa547eb02f2f7caea[[#This Row],[Targeted Lives (depentands) ]])</f>
        <v>575</v>
      </c>
      <c r="X624" t="s">
        <v>25</v>
      </c>
    </row>
    <row r="625" spans="1:24" x14ac:dyDescent="0.25">
      <c r="A625" t="s">
        <v>1765</v>
      </c>
      <c r="B625" t="s">
        <v>17</v>
      </c>
      <c r="C625" t="s">
        <v>18</v>
      </c>
      <c r="D625" s="6">
        <v>66439648</v>
      </c>
      <c r="E625" t="s">
        <v>986</v>
      </c>
      <c r="F625" t="s">
        <v>1766</v>
      </c>
      <c r="G625" t="s">
        <v>21</v>
      </c>
      <c r="H625" t="s">
        <v>21</v>
      </c>
      <c r="I625" t="s">
        <v>22</v>
      </c>
      <c r="J625" t="s">
        <v>1763</v>
      </c>
      <c r="K625" s="4" t="s">
        <v>2804</v>
      </c>
      <c r="L625" s="1" t="s">
        <v>988</v>
      </c>
      <c r="M625" s="1" t="s">
        <v>901</v>
      </c>
      <c r="N625" s="7">
        <f>YEAR(L625)</f>
        <v>2024</v>
      </c>
      <c r="O625" t="str">
        <f>TEXT(L625,"mmmm")</f>
        <v>April</v>
      </c>
      <c r="P625" t="s">
        <v>24</v>
      </c>
      <c r="Q625" t="s">
        <v>223</v>
      </c>
      <c r="R625">
        <v>88</v>
      </c>
      <c r="S625" t="s">
        <v>223</v>
      </c>
      <c r="T625" t="s">
        <v>24</v>
      </c>
      <c r="U625" t="s">
        <v>24</v>
      </c>
      <c r="V625">
        <f>SUM(Eden___Team_1_LeadSheet__Master__11bb1ecc56d3816aa547eb02f2f7caea[[#This Row],[Employee Size]],Eden___Team_1_LeadSheet__Master__11bb1ecc56d3816aa547eb02f2f7caea[[#This Row],[Targeted Lives (depentands) ]])</f>
        <v>130</v>
      </c>
      <c r="W625">
        <v>42</v>
      </c>
      <c r="X625" t="s">
        <v>24</v>
      </c>
    </row>
    <row r="626" spans="1:24" x14ac:dyDescent="0.25">
      <c r="A626" t="s">
        <v>985</v>
      </c>
      <c r="B626" t="s">
        <v>27</v>
      </c>
      <c r="C626" t="s">
        <v>28</v>
      </c>
      <c r="D626" s="6">
        <v>21447301</v>
      </c>
      <c r="E626" t="s">
        <v>986</v>
      </c>
      <c r="F626" t="s">
        <v>987</v>
      </c>
      <c r="G626" t="s">
        <v>21</v>
      </c>
      <c r="H626" t="s">
        <v>21</v>
      </c>
      <c r="I626" t="s">
        <v>22</v>
      </c>
      <c r="J626" t="s">
        <v>786</v>
      </c>
      <c r="K626" s="4" t="s">
        <v>2807</v>
      </c>
      <c r="L626" s="1" t="s">
        <v>988</v>
      </c>
      <c r="M626" s="1" t="s">
        <v>989</v>
      </c>
      <c r="N626" s="7">
        <f>YEAR(L626)</f>
        <v>2024</v>
      </c>
      <c r="O626" t="str">
        <f>TEXT(L626,"mmmm")</f>
        <v>April</v>
      </c>
      <c r="P626" t="s">
        <v>24</v>
      </c>
      <c r="Q626" t="s">
        <v>223</v>
      </c>
      <c r="R626">
        <v>15</v>
      </c>
      <c r="S626" t="s">
        <v>223</v>
      </c>
      <c r="T626" t="s">
        <v>24</v>
      </c>
      <c r="U626" t="s">
        <v>24</v>
      </c>
      <c r="V626">
        <f>SUM(Eden___Team_1_LeadSheet__Master__11bb1ecc56d3816aa547eb02f2f7caea[[#This Row],[Employee Size]],Eden___Team_1_LeadSheet__Master__11bb1ecc56d3816aa547eb02f2f7caea[[#This Row],[Targeted Lives (depentands) ]])</f>
        <v>15</v>
      </c>
      <c r="X626" t="s">
        <v>24</v>
      </c>
    </row>
    <row r="627" spans="1:24" x14ac:dyDescent="0.25">
      <c r="A627" t="s">
        <v>642</v>
      </c>
      <c r="B627" t="s">
        <v>27</v>
      </c>
      <c r="C627" t="s">
        <v>18</v>
      </c>
      <c r="D627" s="6">
        <v>58124017</v>
      </c>
      <c r="E627" t="s">
        <v>19</v>
      </c>
      <c r="F627" t="s">
        <v>643</v>
      </c>
      <c r="G627" t="s">
        <v>30</v>
      </c>
      <c r="H627" t="s">
        <v>2846</v>
      </c>
      <c r="I627" t="s">
        <v>22</v>
      </c>
      <c r="J627" t="s">
        <v>362</v>
      </c>
      <c r="K627" s="4" t="s">
        <v>2806</v>
      </c>
      <c r="L627" s="1" t="s">
        <v>644</v>
      </c>
      <c r="M627" s="1" t="s">
        <v>24</v>
      </c>
      <c r="N627" s="7">
        <f>YEAR(L627)</f>
        <v>2024</v>
      </c>
      <c r="O627" t="str">
        <f>TEXT(L627,"mmmm")</f>
        <v>April</v>
      </c>
      <c r="P627" t="s">
        <v>24</v>
      </c>
      <c r="Q627" t="s">
        <v>223</v>
      </c>
      <c r="R627">
        <v>131</v>
      </c>
      <c r="S627" t="s">
        <v>223</v>
      </c>
      <c r="T627" t="s">
        <v>24</v>
      </c>
      <c r="U627" t="s">
        <v>24</v>
      </c>
      <c r="V627">
        <f>SUM(Eden___Team_1_LeadSheet__Master__11bb1ecc56d3816aa547eb02f2f7caea[[#This Row],[Employee Size]],Eden___Team_1_LeadSheet__Master__11bb1ecc56d3816aa547eb02f2f7caea[[#This Row],[Targeted Lives (depentands) ]])</f>
        <v>131</v>
      </c>
      <c r="X627" t="s">
        <v>645</v>
      </c>
    </row>
    <row r="628" spans="1:24" x14ac:dyDescent="0.25">
      <c r="A628" t="s">
        <v>1683</v>
      </c>
      <c r="B628" t="s">
        <v>27</v>
      </c>
      <c r="C628" t="s">
        <v>28</v>
      </c>
      <c r="D628" s="6">
        <v>696725</v>
      </c>
      <c r="E628" t="s">
        <v>986</v>
      </c>
      <c r="F628" t="s">
        <v>1684</v>
      </c>
      <c r="G628" t="s">
        <v>21</v>
      </c>
      <c r="H628" t="s">
        <v>21</v>
      </c>
      <c r="I628" t="s">
        <v>22</v>
      </c>
      <c r="J628" t="s">
        <v>1679</v>
      </c>
      <c r="K628" s="4" t="s">
        <v>2804</v>
      </c>
      <c r="L628" s="1" t="s">
        <v>1148</v>
      </c>
      <c r="M628" s="1" t="s">
        <v>1685</v>
      </c>
      <c r="N628" s="7">
        <f>YEAR(L628)</f>
        <v>2024</v>
      </c>
      <c r="O628" t="str">
        <f>TEXT(L628,"mmmm")</f>
        <v>April</v>
      </c>
      <c r="P628" t="s">
        <v>24</v>
      </c>
      <c r="Q628" t="s">
        <v>223</v>
      </c>
      <c r="R628">
        <v>1</v>
      </c>
      <c r="S628" t="s">
        <v>223</v>
      </c>
      <c r="T628" t="s">
        <v>24</v>
      </c>
      <c r="U628" t="s">
        <v>1686</v>
      </c>
      <c r="V628">
        <f>SUM(Eden___Team_1_LeadSheet__Master__11bb1ecc56d3816aa547eb02f2f7caea[[#This Row],[Employee Size]],Eden___Team_1_LeadSheet__Master__11bb1ecc56d3816aa547eb02f2f7caea[[#This Row],[Targeted Lives (depentands) ]])</f>
        <v>1</v>
      </c>
      <c r="W628">
        <v>0</v>
      </c>
      <c r="X628" t="s">
        <v>24</v>
      </c>
    </row>
    <row r="629" spans="1:24" x14ac:dyDescent="0.25">
      <c r="A629" t="s">
        <v>1761</v>
      </c>
      <c r="B629" t="s">
        <v>27</v>
      </c>
      <c r="C629" t="s">
        <v>28</v>
      </c>
      <c r="D629" s="6">
        <v>9500000</v>
      </c>
      <c r="E629" t="s">
        <v>873</v>
      </c>
      <c r="F629" t="s">
        <v>1762</v>
      </c>
      <c r="G629" t="s">
        <v>90</v>
      </c>
      <c r="H629" t="s">
        <v>2846</v>
      </c>
      <c r="I629" t="s">
        <v>24</v>
      </c>
      <c r="J629" t="s">
        <v>1763</v>
      </c>
      <c r="K629" s="4" t="s">
        <v>2804</v>
      </c>
      <c r="L629" s="1" t="s">
        <v>849</v>
      </c>
      <c r="M629" s="1" t="s">
        <v>24</v>
      </c>
      <c r="N629" s="7">
        <f>YEAR(L629)</f>
        <v>2023</v>
      </c>
      <c r="O629" t="str">
        <f>TEXT(L629,"mmmm")</f>
        <v>April</v>
      </c>
      <c r="P629" t="s">
        <v>24</v>
      </c>
      <c r="Q629" t="s">
        <v>10</v>
      </c>
      <c r="S629" t="s">
        <v>10</v>
      </c>
      <c r="T629" t="s">
        <v>24</v>
      </c>
      <c r="U629" t="s">
        <v>24</v>
      </c>
      <c r="V629">
        <f>SUM(Eden___Team_1_LeadSheet__Master__11bb1ecc56d3816aa547eb02f2f7caea[[#This Row],[Employee Size]],Eden___Team_1_LeadSheet__Master__11bb1ecc56d3816aa547eb02f2f7caea[[#This Row],[Targeted Lives (depentands) ]])</f>
        <v>0</v>
      </c>
      <c r="X629" t="s">
        <v>1764</v>
      </c>
    </row>
    <row r="630" spans="1:24" x14ac:dyDescent="0.25">
      <c r="A630" t="s">
        <v>127</v>
      </c>
      <c r="B630" t="s">
        <v>17</v>
      </c>
      <c r="C630" t="s">
        <v>18</v>
      </c>
      <c r="D630" s="6">
        <v>220376710</v>
      </c>
      <c r="E630" t="s">
        <v>128</v>
      </c>
      <c r="F630" t="s">
        <v>129</v>
      </c>
      <c r="G630" t="s">
        <v>21</v>
      </c>
      <c r="H630" t="s">
        <v>21</v>
      </c>
      <c r="I630" t="s">
        <v>22</v>
      </c>
      <c r="J630" t="s">
        <v>123</v>
      </c>
      <c r="K630" s="4" t="s">
        <v>2806</v>
      </c>
      <c r="L630" s="1" t="s">
        <v>130</v>
      </c>
      <c r="M630" s="1" t="s">
        <v>131</v>
      </c>
      <c r="N630" s="7">
        <f>YEAR(L630)</f>
        <v>2024</v>
      </c>
      <c r="O630" t="str">
        <f>TEXT(L630,"mmmm")</f>
        <v>April</v>
      </c>
      <c r="P630" t="s">
        <v>24</v>
      </c>
      <c r="Q630" t="s">
        <v>1103</v>
      </c>
      <c r="R630">
        <v>383</v>
      </c>
      <c r="S630" t="s">
        <v>10</v>
      </c>
      <c r="T630" t="s">
        <v>24</v>
      </c>
      <c r="U630" t="s">
        <v>24</v>
      </c>
      <c r="V630">
        <f>SUM(Eden___Team_1_LeadSheet__Master__11bb1ecc56d3816aa547eb02f2f7caea[[#This Row],[Employee Size]],Eden___Team_1_LeadSheet__Master__11bb1ecc56d3816aa547eb02f2f7caea[[#This Row],[Targeted Lives (depentands) ]])</f>
        <v>383</v>
      </c>
      <c r="X630" t="s">
        <v>24</v>
      </c>
    </row>
    <row r="631" spans="1:24" x14ac:dyDescent="0.25">
      <c r="A631" t="s">
        <v>2637</v>
      </c>
      <c r="B631" t="s">
        <v>250</v>
      </c>
      <c r="C631" t="s">
        <v>24</v>
      </c>
      <c r="D631" s="6">
        <v>11000000</v>
      </c>
      <c r="E631" t="s">
        <v>36</v>
      </c>
      <c r="F631" t="s">
        <v>2615</v>
      </c>
      <c r="G631" t="s">
        <v>58</v>
      </c>
      <c r="H631" t="s">
        <v>58</v>
      </c>
      <c r="I631" t="s">
        <v>24</v>
      </c>
      <c r="J631" t="s">
        <v>2567</v>
      </c>
      <c r="K631" s="10" t="s">
        <v>2842</v>
      </c>
      <c r="L631" s="1" t="s">
        <v>2638</v>
      </c>
      <c r="M631" s="1" t="s">
        <v>2304</v>
      </c>
      <c r="N631" s="7">
        <f>YEAR(L631)</f>
        <v>2023</v>
      </c>
      <c r="O631" t="str">
        <f>TEXT(L631,"mmmm")</f>
        <v>April</v>
      </c>
      <c r="P631" t="s">
        <v>24</v>
      </c>
      <c r="Q631" t="s">
        <v>1103</v>
      </c>
      <c r="S631" t="s">
        <v>10</v>
      </c>
      <c r="T631" t="s">
        <v>24</v>
      </c>
      <c r="U631" t="s">
        <v>24</v>
      </c>
      <c r="V631">
        <f>SUM(Eden___Team_1_LeadSheet__Master__11bb1ecc56d3816aa547eb02f2f7caea[[#This Row],[Employee Size]],Eden___Team_1_LeadSheet__Master__11bb1ecc56d3816aa547eb02f2f7caea[[#This Row],[Targeted Lives (depentands) ]])</f>
        <v>0</v>
      </c>
      <c r="X631" t="s">
        <v>24</v>
      </c>
    </row>
    <row r="632" spans="1:24" x14ac:dyDescent="0.25">
      <c r="A632" t="s">
        <v>2201</v>
      </c>
      <c r="B632" t="s">
        <v>27</v>
      </c>
      <c r="C632" t="s">
        <v>24</v>
      </c>
      <c r="D632" s="6">
        <v>4591439</v>
      </c>
      <c r="E632" t="s">
        <v>2202</v>
      </c>
      <c r="F632" t="s">
        <v>2203</v>
      </c>
      <c r="G632" t="s">
        <v>21</v>
      </c>
      <c r="H632" t="s">
        <v>21</v>
      </c>
      <c r="I632" t="s">
        <v>22</v>
      </c>
      <c r="J632" t="s">
        <v>2204</v>
      </c>
      <c r="K632" s="4" t="s">
        <v>2808</v>
      </c>
      <c r="L632" s="1" t="s">
        <v>2205</v>
      </c>
      <c r="M632" s="1" t="s">
        <v>2206</v>
      </c>
      <c r="N632" s="7">
        <f>YEAR(L632)</f>
        <v>2023</v>
      </c>
      <c r="O632" t="str">
        <f>TEXT(L632,"mmmm")</f>
        <v>April</v>
      </c>
      <c r="P632" t="s">
        <v>24</v>
      </c>
      <c r="Q632" t="s">
        <v>491</v>
      </c>
      <c r="S632" t="s">
        <v>10</v>
      </c>
      <c r="T632" t="s">
        <v>48</v>
      </c>
      <c r="U632" t="s">
        <v>1162</v>
      </c>
      <c r="V632">
        <f>SUM(Eden___Team_1_LeadSheet__Master__11bb1ecc56d3816aa547eb02f2f7caea[[#This Row],[Employee Size]],Eden___Team_1_LeadSheet__Master__11bb1ecc56d3816aa547eb02f2f7caea[[#This Row],[Targeted Lives (depentands) ]])</f>
        <v>0</v>
      </c>
      <c r="X632" t="s">
        <v>24</v>
      </c>
    </row>
    <row r="633" spans="1:24" x14ac:dyDescent="0.25">
      <c r="A633" t="s">
        <v>2712</v>
      </c>
      <c r="B633" t="s">
        <v>27</v>
      </c>
      <c r="C633" t="s">
        <v>24</v>
      </c>
      <c r="D633" s="6">
        <v>15000000</v>
      </c>
      <c r="E633" t="s">
        <v>43</v>
      </c>
      <c r="F633" t="s">
        <v>2713</v>
      </c>
      <c r="G633" t="s">
        <v>58</v>
      </c>
      <c r="H633" t="s">
        <v>58</v>
      </c>
      <c r="I633" t="s">
        <v>24</v>
      </c>
      <c r="J633" t="s">
        <v>2567</v>
      </c>
      <c r="K633" s="10" t="s">
        <v>2842</v>
      </c>
      <c r="L633" s="1" t="s">
        <v>2205</v>
      </c>
      <c r="M633" s="1" t="s">
        <v>2586</v>
      </c>
      <c r="N633" s="7">
        <f>YEAR(L633)</f>
        <v>2023</v>
      </c>
      <c r="O633" t="str">
        <f>TEXT(L633,"mmmm")</f>
        <v>April</v>
      </c>
      <c r="P633" t="s">
        <v>24</v>
      </c>
      <c r="Q633" t="s">
        <v>24</v>
      </c>
      <c r="S633" t="s">
        <v>24</v>
      </c>
      <c r="T633" t="s">
        <v>24</v>
      </c>
      <c r="U633" t="s">
        <v>24</v>
      </c>
      <c r="V633">
        <f>SUM(Eden___Team_1_LeadSheet__Master__11bb1ecc56d3816aa547eb02f2f7caea[[#This Row],[Employee Size]],Eden___Team_1_LeadSheet__Master__11bb1ecc56d3816aa547eb02f2f7caea[[#This Row],[Targeted Lives (depentands) ]])</f>
        <v>0</v>
      </c>
      <c r="X633" t="s">
        <v>24</v>
      </c>
    </row>
    <row r="634" spans="1:24" x14ac:dyDescent="0.25">
      <c r="A634" t="s">
        <v>2554</v>
      </c>
      <c r="B634" t="s">
        <v>17</v>
      </c>
      <c r="C634" t="s">
        <v>24</v>
      </c>
      <c r="D634" s="6">
        <v>225000000</v>
      </c>
      <c r="E634" t="s">
        <v>43</v>
      </c>
      <c r="F634" t="s">
        <v>2555</v>
      </c>
      <c r="G634" t="s">
        <v>58</v>
      </c>
      <c r="H634" t="s">
        <v>58</v>
      </c>
      <c r="I634" t="s">
        <v>24</v>
      </c>
      <c r="J634" t="s">
        <v>2556</v>
      </c>
      <c r="K634" s="4" t="s">
        <v>2804</v>
      </c>
      <c r="L634" s="1" t="s">
        <v>2205</v>
      </c>
      <c r="M634" s="1" t="s">
        <v>2206</v>
      </c>
      <c r="N634" s="7">
        <f>YEAR(L634)</f>
        <v>2023</v>
      </c>
      <c r="O634" t="str">
        <f>TEXT(L634,"mmmm")</f>
        <v>April</v>
      </c>
      <c r="P634" t="s">
        <v>24</v>
      </c>
      <c r="Q634" t="s">
        <v>1103</v>
      </c>
      <c r="S634" t="s">
        <v>10</v>
      </c>
      <c r="T634" t="s">
        <v>24</v>
      </c>
      <c r="U634" t="s">
        <v>24</v>
      </c>
      <c r="V634">
        <f>SUM(Eden___Team_1_LeadSheet__Master__11bb1ecc56d3816aa547eb02f2f7caea[[#This Row],[Employee Size]],Eden___Team_1_LeadSheet__Master__11bb1ecc56d3816aa547eb02f2f7caea[[#This Row],[Targeted Lives (depentands) ]])</f>
        <v>0</v>
      </c>
      <c r="X634" t="s">
        <v>24</v>
      </c>
    </row>
    <row r="635" spans="1:24" x14ac:dyDescent="0.25">
      <c r="A635" t="s">
        <v>2439</v>
      </c>
      <c r="B635" t="s">
        <v>250</v>
      </c>
      <c r="C635" t="s">
        <v>24</v>
      </c>
      <c r="D635" s="6">
        <v>3700000</v>
      </c>
      <c r="E635" t="s">
        <v>199</v>
      </c>
      <c r="F635" t="s">
        <v>1035</v>
      </c>
      <c r="G635" t="s">
        <v>58</v>
      </c>
      <c r="H635" t="s">
        <v>58</v>
      </c>
      <c r="I635" t="s">
        <v>24</v>
      </c>
      <c r="J635" t="s">
        <v>2233</v>
      </c>
      <c r="K635" s="4" t="s">
        <v>2808</v>
      </c>
      <c r="L635" s="1" t="s">
        <v>2341</v>
      </c>
      <c r="M635" s="1" t="s">
        <v>2440</v>
      </c>
      <c r="N635" s="7">
        <f>YEAR(L635)</f>
        <v>2023</v>
      </c>
      <c r="O635" t="str">
        <f>TEXT(L635,"mmmm")</f>
        <v>April</v>
      </c>
      <c r="P635" t="s">
        <v>24</v>
      </c>
      <c r="Q635" t="s">
        <v>24</v>
      </c>
      <c r="S635" t="s">
        <v>24</v>
      </c>
      <c r="T635" t="s">
        <v>24</v>
      </c>
      <c r="U635" t="s">
        <v>24</v>
      </c>
      <c r="V635">
        <f>SUM(Eden___Team_1_LeadSheet__Master__11bb1ecc56d3816aa547eb02f2f7caea[[#This Row],[Employee Size]],Eden___Team_1_LeadSheet__Master__11bb1ecc56d3816aa547eb02f2f7caea[[#This Row],[Targeted Lives (depentands) ]])</f>
        <v>0</v>
      </c>
      <c r="X635" t="s">
        <v>24</v>
      </c>
    </row>
    <row r="636" spans="1:24" x14ac:dyDescent="0.25">
      <c r="A636" t="s">
        <v>2339</v>
      </c>
      <c r="B636" t="s">
        <v>27</v>
      </c>
      <c r="C636" t="s">
        <v>24</v>
      </c>
      <c r="D636" s="6">
        <v>18000000</v>
      </c>
      <c r="E636" t="s">
        <v>43</v>
      </c>
      <c r="F636" t="s">
        <v>2340</v>
      </c>
      <c r="G636" t="s">
        <v>30</v>
      </c>
      <c r="H636" t="s">
        <v>2846</v>
      </c>
      <c r="I636" t="s">
        <v>24</v>
      </c>
      <c r="J636" t="s">
        <v>2233</v>
      </c>
      <c r="K636" s="4" t="s">
        <v>2808</v>
      </c>
      <c r="L636" s="1" t="s">
        <v>2341</v>
      </c>
      <c r="M636" s="1" t="s">
        <v>849</v>
      </c>
      <c r="N636" s="7">
        <f>YEAR(L636)</f>
        <v>2023</v>
      </c>
      <c r="O636" t="str">
        <f>TEXT(L636,"mmmm")</f>
        <v>April</v>
      </c>
      <c r="P636" t="s">
        <v>24</v>
      </c>
      <c r="Q636" t="s">
        <v>24</v>
      </c>
      <c r="S636" t="s">
        <v>24</v>
      </c>
      <c r="T636" t="s">
        <v>24</v>
      </c>
      <c r="U636" t="s">
        <v>24</v>
      </c>
      <c r="V636">
        <f>SUM(Eden___Team_1_LeadSheet__Master__11bb1ecc56d3816aa547eb02f2f7caea[[#This Row],[Employee Size]],Eden___Team_1_LeadSheet__Master__11bb1ecc56d3816aa547eb02f2f7caea[[#This Row],[Targeted Lives (depentands) ]])</f>
        <v>0</v>
      </c>
      <c r="X636" t="s">
        <v>24</v>
      </c>
    </row>
    <row r="637" spans="1:24" x14ac:dyDescent="0.25">
      <c r="A637" t="s">
        <v>846</v>
      </c>
      <c r="B637" t="s">
        <v>27</v>
      </c>
      <c r="C637" t="s">
        <v>24</v>
      </c>
      <c r="D637" s="6">
        <v>83500000</v>
      </c>
      <c r="E637" t="s">
        <v>43</v>
      </c>
      <c r="F637" t="s">
        <v>847</v>
      </c>
      <c r="G637" t="s">
        <v>58</v>
      </c>
      <c r="H637" t="s">
        <v>58</v>
      </c>
      <c r="I637" t="s">
        <v>22</v>
      </c>
      <c r="J637" t="s">
        <v>786</v>
      </c>
      <c r="K637" s="4" t="s">
        <v>2807</v>
      </c>
      <c r="L637" s="1" t="s">
        <v>848</v>
      </c>
      <c r="M637" s="1" t="s">
        <v>849</v>
      </c>
      <c r="N637" s="7">
        <f>YEAR(L637)</f>
        <v>2023</v>
      </c>
      <c r="O637" t="str">
        <f>TEXT(L637,"mmmm")</f>
        <v>April</v>
      </c>
      <c r="P637" t="s">
        <v>24</v>
      </c>
      <c r="Q637" t="s">
        <v>808</v>
      </c>
      <c r="S637" t="s">
        <v>283</v>
      </c>
      <c r="T637" t="s">
        <v>24</v>
      </c>
      <c r="U637" t="s">
        <v>24</v>
      </c>
      <c r="V637">
        <f>SUM(Eden___Team_1_LeadSheet__Master__11bb1ecc56d3816aa547eb02f2f7caea[[#This Row],[Employee Size]],Eden___Team_1_LeadSheet__Master__11bb1ecc56d3816aa547eb02f2f7caea[[#This Row],[Targeted Lives (depentands) ]])</f>
        <v>0</v>
      </c>
      <c r="X637" t="s">
        <v>24</v>
      </c>
    </row>
    <row r="638" spans="1:24" x14ac:dyDescent="0.25">
      <c r="A638" t="s">
        <v>2483</v>
      </c>
      <c r="B638" t="s">
        <v>27</v>
      </c>
      <c r="C638" t="s">
        <v>24</v>
      </c>
      <c r="D638" s="6">
        <v>6000000</v>
      </c>
      <c r="E638" t="s">
        <v>694</v>
      </c>
      <c r="F638" t="s">
        <v>1703</v>
      </c>
      <c r="G638" t="s">
        <v>58</v>
      </c>
      <c r="H638" t="s">
        <v>58</v>
      </c>
      <c r="I638" t="s">
        <v>24</v>
      </c>
      <c r="J638" t="s">
        <v>2233</v>
      </c>
      <c r="K638" s="4" t="s">
        <v>2808</v>
      </c>
      <c r="L638" s="1" t="s">
        <v>1092</v>
      </c>
      <c r="M638" s="1" t="s">
        <v>2484</v>
      </c>
      <c r="N638" s="7">
        <f>YEAR(L638)</f>
        <v>2023</v>
      </c>
      <c r="O638" t="str">
        <f>TEXT(L638,"mmmm")</f>
        <v>April</v>
      </c>
      <c r="P638" t="s">
        <v>24</v>
      </c>
      <c r="Q638" t="s">
        <v>24</v>
      </c>
      <c r="S638" t="s">
        <v>24</v>
      </c>
      <c r="T638" t="s">
        <v>24</v>
      </c>
      <c r="U638" t="s">
        <v>24</v>
      </c>
      <c r="V638">
        <f>SUM(Eden___Team_1_LeadSheet__Master__11bb1ecc56d3816aa547eb02f2f7caea[[#This Row],[Employee Size]],Eden___Team_1_LeadSheet__Master__11bb1ecc56d3816aa547eb02f2f7caea[[#This Row],[Targeted Lives (depentands) ]])</f>
        <v>0</v>
      </c>
      <c r="X638" t="s">
        <v>24</v>
      </c>
    </row>
    <row r="639" spans="1:24" x14ac:dyDescent="0.25">
      <c r="A639" t="s">
        <v>2346</v>
      </c>
      <c r="B639" t="s">
        <v>17</v>
      </c>
      <c r="C639" t="s">
        <v>18</v>
      </c>
      <c r="D639" s="6">
        <v>71433319</v>
      </c>
      <c r="E639" t="s">
        <v>694</v>
      </c>
      <c r="F639" t="s">
        <v>2347</v>
      </c>
      <c r="G639" t="s">
        <v>21</v>
      </c>
      <c r="H639" t="s">
        <v>21</v>
      </c>
      <c r="I639" t="s">
        <v>24</v>
      </c>
      <c r="J639" t="s">
        <v>2233</v>
      </c>
      <c r="K639" s="4" t="s">
        <v>2808</v>
      </c>
      <c r="L639" s="1" t="s">
        <v>2348</v>
      </c>
      <c r="M639" s="1" t="s">
        <v>1639</v>
      </c>
      <c r="N639" s="7">
        <f>YEAR(L639)</f>
        <v>2024</v>
      </c>
      <c r="O639" t="str">
        <f>TEXT(L639,"mmmm")</f>
        <v>April</v>
      </c>
      <c r="P639" t="s">
        <v>24</v>
      </c>
      <c r="Q639" t="s">
        <v>24</v>
      </c>
      <c r="S639" t="s">
        <v>24</v>
      </c>
      <c r="T639" t="s">
        <v>24</v>
      </c>
      <c r="U639" t="s">
        <v>24</v>
      </c>
      <c r="V639">
        <f>SUM(Eden___Team_1_LeadSheet__Master__11bb1ecc56d3816aa547eb02f2f7caea[[#This Row],[Employee Size]],Eden___Team_1_LeadSheet__Master__11bb1ecc56d3816aa547eb02f2f7caea[[#This Row],[Targeted Lives (depentands) ]])</f>
        <v>0</v>
      </c>
      <c r="X639" t="s">
        <v>2349</v>
      </c>
    </row>
    <row r="640" spans="1:24" ht="16.5" x14ac:dyDescent="0.3">
      <c r="A640" t="s">
        <v>1587</v>
      </c>
      <c r="B640" t="s">
        <v>17</v>
      </c>
      <c r="C640" t="s">
        <v>24</v>
      </c>
      <c r="D640" s="6">
        <v>5811</v>
      </c>
      <c r="E640" t="s">
        <v>244</v>
      </c>
      <c r="F640" t="s">
        <v>1588</v>
      </c>
      <c r="G640" t="s">
        <v>106</v>
      </c>
      <c r="H640" t="s">
        <v>2846</v>
      </c>
      <c r="I640" t="s">
        <v>24</v>
      </c>
      <c r="J640" t="s">
        <v>1582</v>
      </c>
      <c r="K640" s="10" t="s">
        <v>2842</v>
      </c>
      <c r="L640" s="1" t="s">
        <v>1589</v>
      </c>
      <c r="M640" s="1">
        <v>45045</v>
      </c>
      <c r="N640" s="9">
        <f>YEAR(L640)</f>
        <v>2023</v>
      </c>
      <c r="O640" s="11" t="str">
        <f>TEXT(L640,"mmmm")</f>
        <v>April</v>
      </c>
      <c r="P640" t="s">
        <v>24</v>
      </c>
      <c r="Q640" t="s">
        <v>24</v>
      </c>
      <c r="S640" t="s">
        <v>24</v>
      </c>
      <c r="T640" t="s">
        <v>24</v>
      </c>
      <c r="U640" t="s">
        <v>24</v>
      </c>
      <c r="V640">
        <f>SUM(Eden___Team_1_LeadSheet__Master__11bb1ecc56d3816aa547eb02f2f7caea[[#This Row],[Employee Size]],Eden___Team_1_LeadSheet__Master__11bb1ecc56d3816aa547eb02f2f7caea[[#This Row],[Targeted Lives (depentands) ]])</f>
        <v>0</v>
      </c>
      <c r="X640" t="s">
        <v>24</v>
      </c>
    </row>
    <row r="641" spans="1:24" x14ac:dyDescent="0.25">
      <c r="A641" t="s">
        <v>2691</v>
      </c>
      <c r="B641" t="s">
        <v>27</v>
      </c>
      <c r="C641" t="s">
        <v>24</v>
      </c>
      <c r="D641" s="6">
        <v>25000000</v>
      </c>
      <c r="E641" t="s">
        <v>43</v>
      </c>
      <c r="F641" t="s">
        <v>2615</v>
      </c>
      <c r="G641" t="s">
        <v>58</v>
      </c>
      <c r="H641" t="s">
        <v>58</v>
      </c>
      <c r="I641" t="s">
        <v>24</v>
      </c>
      <c r="J641" t="s">
        <v>2567</v>
      </c>
      <c r="K641" s="10" t="s">
        <v>2842</v>
      </c>
      <c r="L641" s="1" t="s">
        <v>2510</v>
      </c>
      <c r="M641" s="1" t="s">
        <v>2692</v>
      </c>
      <c r="N641" s="7">
        <f>YEAR(L641)</f>
        <v>2023</v>
      </c>
      <c r="O641" t="str">
        <f>TEXT(L641,"mmmm")</f>
        <v>April</v>
      </c>
      <c r="P641" t="s">
        <v>24</v>
      </c>
      <c r="Q641" t="s">
        <v>1103</v>
      </c>
      <c r="S641" t="s">
        <v>10</v>
      </c>
      <c r="T641" t="s">
        <v>24</v>
      </c>
      <c r="U641" t="s">
        <v>24</v>
      </c>
      <c r="V641">
        <f>SUM(Eden___Team_1_LeadSheet__Master__11bb1ecc56d3816aa547eb02f2f7caea[[#This Row],[Employee Size]],Eden___Team_1_LeadSheet__Master__11bb1ecc56d3816aa547eb02f2f7caea[[#This Row],[Targeted Lives (depentands) ]])</f>
        <v>0</v>
      </c>
      <c r="X641" t="s">
        <v>24</v>
      </c>
    </row>
    <row r="642" spans="1:24" x14ac:dyDescent="0.25">
      <c r="A642" t="s">
        <v>2508</v>
      </c>
      <c r="B642" t="s">
        <v>17</v>
      </c>
      <c r="C642" t="s">
        <v>28</v>
      </c>
      <c r="D642" s="6">
        <v>15245069</v>
      </c>
      <c r="E642" t="s">
        <v>244</v>
      </c>
      <c r="F642" t="s">
        <v>2509</v>
      </c>
      <c r="G642" t="s">
        <v>113</v>
      </c>
      <c r="H642" t="s">
        <v>2846</v>
      </c>
      <c r="I642" t="s">
        <v>22</v>
      </c>
      <c r="J642" t="s">
        <v>2233</v>
      </c>
      <c r="K642" s="4" t="s">
        <v>2808</v>
      </c>
      <c r="L642" s="1" t="s">
        <v>2510</v>
      </c>
      <c r="M642" s="1" t="s">
        <v>395</v>
      </c>
      <c r="N642" s="7">
        <f>YEAR(L642)</f>
        <v>2023</v>
      </c>
      <c r="O642" t="str">
        <f>TEXT(L642,"mmmm")</f>
        <v>April</v>
      </c>
      <c r="P642" t="s">
        <v>24</v>
      </c>
      <c r="Q642" t="s">
        <v>24</v>
      </c>
      <c r="R642">
        <v>42</v>
      </c>
      <c r="S642" t="s">
        <v>24</v>
      </c>
      <c r="T642" t="s">
        <v>48</v>
      </c>
      <c r="U642" t="s">
        <v>218</v>
      </c>
      <c r="V642">
        <f>SUM(Eden___Team_1_LeadSheet__Master__11bb1ecc56d3816aa547eb02f2f7caea[[#This Row],[Employee Size]],Eden___Team_1_LeadSheet__Master__11bb1ecc56d3816aa547eb02f2f7caea[[#This Row],[Targeted Lives (depentands) ]])</f>
        <v>42</v>
      </c>
      <c r="X642" t="s">
        <v>2511</v>
      </c>
    </row>
    <row r="643" spans="1:24" x14ac:dyDescent="0.25">
      <c r="A643" t="s">
        <v>1710</v>
      </c>
      <c r="B643" t="s">
        <v>27</v>
      </c>
      <c r="C643" t="s">
        <v>28</v>
      </c>
      <c r="D643" s="6">
        <v>2263392</v>
      </c>
      <c r="E643" t="s">
        <v>701</v>
      </c>
      <c r="F643" t="s">
        <v>24</v>
      </c>
      <c r="G643" t="s">
        <v>30</v>
      </c>
      <c r="H643" t="s">
        <v>2846</v>
      </c>
      <c r="I643" t="s">
        <v>22</v>
      </c>
      <c r="J643" t="s">
        <v>1679</v>
      </c>
      <c r="K643" s="4" t="s">
        <v>2804</v>
      </c>
      <c r="L643" s="1" t="s">
        <v>1162</v>
      </c>
      <c r="M643" s="1" t="s">
        <v>1051</v>
      </c>
      <c r="N643" s="7">
        <f>YEAR(L643)</f>
        <v>2024</v>
      </c>
      <c r="O643" t="str">
        <f>TEXT(L643,"mmmm")</f>
        <v>April</v>
      </c>
      <c r="P643" t="s">
        <v>24</v>
      </c>
      <c r="Q643" t="s">
        <v>223</v>
      </c>
      <c r="R643">
        <v>1</v>
      </c>
      <c r="S643" t="s">
        <v>223</v>
      </c>
      <c r="T643" t="s">
        <v>24</v>
      </c>
      <c r="U643" t="s">
        <v>995</v>
      </c>
      <c r="V643">
        <f>SUM(Eden___Team_1_LeadSheet__Master__11bb1ecc56d3816aa547eb02f2f7caea[[#This Row],[Employee Size]],Eden___Team_1_LeadSheet__Master__11bb1ecc56d3816aa547eb02f2f7caea[[#This Row],[Targeted Lives (depentands) ]])</f>
        <v>2</v>
      </c>
      <c r="W643">
        <v>1</v>
      </c>
      <c r="X643" t="s">
        <v>24</v>
      </c>
    </row>
    <row r="644" spans="1:24" x14ac:dyDescent="0.25">
      <c r="A644" t="s">
        <v>508</v>
      </c>
      <c r="B644" t="s">
        <v>17</v>
      </c>
      <c r="C644" t="s">
        <v>18</v>
      </c>
      <c r="D644" s="6">
        <v>88000000</v>
      </c>
      <c r="E644" t="s">
        <v>509</v>
      </c>
      <c r="F644" t="s">
        <v>510</v>
      </c>
      <c r="G644" t="s">
        <v>58</v>
      </c>
      <c r="H644" t="s">
        <v>58</v>
      </c>
      <c r="I644" t="s">
        <v>22</v>
      </c>
      <c r="J644" t="s">
        <v>362</v>
      </c>
      <c r="K644" s="4" t="s">
        <v>2806</v>
      </c>
      <c r="L644" s="1" t="s">
        <v>511</v>
      </c>
      <c r="M644" s="1" t="s">
        <v>512</v>
      </c>
      <c r="N644" s="7">
        <f>YEAR(L644)</f>
        <v>2024</v>
      </c>
      <c r="O644" t="str">
        <f>TEXT(L644,"mmmm")</f>
        <v>April</v>
      </c>
      <c r="P644" t="s">
        <v>24</v>
      </c>
      <c r="Q644" t="s">
        <v>223</v>
      </c>
      <c r="R644">
        <v>206</v>
      </c>
      <c r="S644" t="s">
        <v>223</v>
      </c>
      <c r="T644" t="s">
        <v>24</v>
      </c>
      <c r="U644" t="s">
        <v>24</v>
      </c>
      <c r="V644">
        <f>SUM(Eden___Team_1_LeadSheet__Master__11bb1ecc56d3816aa547eb02f2f7caea[[#This Row],[Employee Size]],Eden___Team_1_LeadSheet__Master__11bb1ecc56d3816aa547eb02f2f7caea[[#This Row],[Targeted Lives (depentands) ]])</f>
        <v>206</v>
      </c>
      <c r="X644" t="s">
        <v>513</v>
      </c>
    </row>
    <row r="645" spans="1:24" x14ac:dyDescent="0.25">
      <c r="A645" t="s">
        <v>1662</v>
      </c>
      <c r="B645" t="s">
        <v>17</v>
      </c>
      <c r="C645" t="s">
        <v>18</v>
      </c>
      <c r="D645" s="6">
        <v>88141530</v>
      </c>
      <c r="E645" t="s">
        <v>1663</v>
      </c>
      <c r="F645" t="s">
        <v>1664</v>
      </c>
      <c r="G645" t="s">
        <v>21</v>
      </c>
      <c r="H645" t="s">
        <v>21</v>
      </c>
      <c r="I645" t="s">
        <v>22</v>
      </c>
      <c r="J645" t="s">
        <v>1607</v>
      </c>
      <c r="K645" s="4" t="s">
        <v>2804</v>
      </c>
      <c r="L645" s="1" t="s">
        <v>1665</v>
      </c>
      <c r="M645" s="1" t="s">
        <v>1665</v>
      </c>
      <c r="N645" s="7">
        <f>YEAR(L645)</f>
        <v>2024</v>
      </c>
      <c r="O645" t="str">
        <f>TEXT(L645,"mmmm")</f>
        <v>August</v>
      </c>
      <c r="P645" t="s">
        <v>384</v>
      </c>
      <c r="Q645" t="s">
        <v>223</v>
      </c>
      <c r="R645">
        <v>442</v>
      </c>
      <c r="S645" t="s">
        <v>223</v>
      </c>
      <c r="T645" t="s">
        <v>48</v>
      </c>
      <c r="U645" t="s">
        <v>64</v>
      </c>
      <c r="V645">
        <f>SUM(Eden___Team_1_LeadSheet__Master__11bb1ecc56d3816aa547eb02f2f7caea[[#This Row],[Employee Size]],Eden___Team_1_LeadSheet__Master__11bb1ecc56d3816aa547eb02f2f7caea[[#This Row],[Targeted Lives (depentands) ]])</f>
        <v>884</v>
      </c>
      <c r="W645">
        <v>442</v>
      </c>
      <c r="X645" t="s">
        <v>1666</v>
      </c>
    </row>
    <row r="646" spans="1:24" x14ac:dyDescent="0.25">
      <c r="A646" t="s">
        <v>2742</v>
      </c>
      <c r="B646" t="s">
        <v>27</v>
      </c>
      <c r="C646" t="s">
        <v>28</v>
      </c>
      <c r="D646" s="6"/>
      <c r="E646" t="s">
        <v>287</v>
      </c>
      <c r="F646" t="s">
        <v>2743</v>
      </c>
      <c r="G646" t="s">
        <v>30</v>
      </c>
      <c r="H646" t="s">
        <v>2846</v>
      </c>
      <c r="I646" t="s">
        <v>677</v>
      </c>
      <c r="J646" t="s">
        <v>2740</v>
      </c>
      <c r="K646" s="4" t="s">
        <v>2808</v>
      </c>
      <c r="L646" s="1" t="s">
        <v>1665</v>
      </c>
      <c r="M646" s="1" t="s">
        <v>24</v>
      </c>
      <c r="N646" s="7">
        <f>YEAR(L646)</f>
        <v>2024</v>
      </c>
      <c r="O646" t="str">
        <f>TEXT(L646,"mmmm")</f>
        <v>August</v>
      </c>
      <c r="P646" t="s">
        <v>1913</v>
      </c>
      <c r="Q646" t="s">
        <v>24</v>
      </c>
      <c r="R646">
        <v>20</v>
      </c>
      <c r="S646" t="s">
        <v>24</v>
      </c>
      <c r="T646" t="s">
        <v>48</v>
      </c>
      <c r="U646" t="s">
        <v>49</v>
      </c>
      <c r="V646">
        <f>SUM(Eden___Team_1_LeadSheet__Master__11bb1ecc56d3816aa547eb02f2f7caea[[#This Row],[Employee Size]],Eden___Team_1_LeadSheet__Master__11bb1ecc56d3816aa547eb02f2f7caea[[#This Row],[Targeted Lives (depentands) ]])</f>
        <v>20</v>
      </c>
      <c r="X646" t="s">
        <v>2744</v>
      </c>
    </row>
    <row r="647" spans="1:24" x14ac:dyDescent="0.25">
      <c r="A647" t="s">
        <v>2693</v>
      </c>
      <c r="B647" t="s">
        <v>24</v>
      </c>
      <c r="C647" t="s">
        <v>24</v>
      </c>
      <c r="D647" s="6">
        <v>11558000</v>
      </c>
      <c r="E647" t="s">
        <v>43</v>
      </c>
      <c r="F647" t="s">
        <v>2694</v>
      </c>
      <c r="G647" t="s">
        <v>21</v>
      </c>
      <c r="H647" t="s">
        <v>21</v>
      </c>
      <c r="I647" t="s">
        <v>22</v>
      </c>
      <c r="J647" t="s">
        <v>2567</v>
      </c>
      <c r="K647" s="10" t="s">
        <v>2842</v>
      </c>
      <c r="L647" s="1" t="s">
        <v>2695</v>
      </c>
      <c r="M647" s="1" t="s">
        <v>827</v>
      </c>
      <c r="N647" s="7">
        <f>YEAR(L647)</f>
        <v>2023</v>
      </c>
      <c r="O647" t="str">
        <f>TEXT(L647,"mmmm")</f>
        <v>August</v>
      </c>
      <c r="P647" t="s">
        <v>24</v>
      </c>
      <c r="Q647" t="s">
        <v>2830</v>
      </c>
      <c r="R647">
        <v>9</v>
      </c>
      <c r="S647" t="s">
        <v>10</v>
      </c>
      <c r="T647" t="s">
        <v>24</v>
      </c>
      <c r="U647" t="s">
        <v>24</v>
      </c>
      <c r="V647">
        <f>SUM(Eden___Team_1_LeadSheet__Master__11bb1ecc56d3816aa547eb02f2f7caea[[#This Row],[Employee Size]],Eden___Team_1_LeadSheet__Master__11bb1ecc56d3816aa547eb02f2f7caea[[#This Row],[Targeted Lives (depentands) ]])</f>
        <v>9</v>
      </c>
      <c r="X647" t="s">
        <v>24</v>
      </c>
    </row>
    <row r="648" spans="1:24" x14ac:dyDescent="0.25">
      <c r="A648" t="s">
        <v>922</v>
      </c>
      <c r="B648" t="s">
        <v>27</v>
      </c>
      <c r="C648" t="s">
        <v>28</v>
      </c>
      <c r="D648" s="6">
        <v>14000000</v>
      </c>
      <c r="E648" t="s">
        <v>191</v>
      </c>
      <c r="F648" t="s">
        <v>923</v>
      </c>
      <c r="G648" t="s">
        <v>113</v>
      </c>
      <c r="H648" t="s">
        <v>2846</v>
      </c>
      <c r="I648" t="s">
        <v>22</v>
      </c>
      <c r="J648" t="s">
        <v>786</v>
      </c>
      <c r="K648" s="4" t="s">
        <v>2807</v>
      </c>
      <c r="L648" s="1" t="s">
        <v>924</v>
      </c>
      <c r="M648" s="1" t="s">
        <v>24</v>
      </c>
      <c r="N648" s="7">
        <f>YEAR(L648)</f>
        <v>2024</v>
      </c>
      <c r="O648" t="str">
        <f>TEXT(L648,"mmmm")</f>
        <v>August</v>
      </c>
      <c r="P648" t="s">
        <v>65</v>
      </c>
      <c r="Q648" t="s">
        <v>10</v>
      </c>
      <c r="S648" t="s">
        <v>10</v>
      </c>
      <c r="T648" t="s">
        <v>48</v>
      </c>
      <c r="U648" t="s">
        <v>577</v>
      </c>
      <c r="V648">
        <f>SUM(Eden___Team_1_LeadSheet__Master__11bb1ecc56d3816aa547eb02f2f7caea[[#This Row],[Employee Size]],Eden___Team_1_LeadSheet__Master__11bb1ecc56d3816aa547eb02f2f7caea[[#This Row],[Targeted Lives (depentands) ]])</f>
        <v>0</v>
      </c>
      <c r="X648" t="s">
        <v>925</v>
      </c>
    </row>
    <row r="649" spans="1:24" x14ac:dyDescent="0.25">
      <c r="A649" t="s">
        <v>162</v>
      </c>
      <c r="B649" t="s">
        <v>17</v>
      </c>
      <c r="C649" t="s">
        <v>42</v>
      </c>
      <c r="D649" s="6">
        <v>60000000</v>
      </c>
      <c r="E649" t="s">
        <v>163</v>
      </c>
      <c r="F649" t="s">
        <v>164</v>
      </c>
      <c r="G649" t="s">
        <v>165</v>
      </c>
      <c r="H649" t="s">
        <v>2846</v>
      </c>
      <c r="I649" t="s">
        <v>22</v>
      </c>
      <c r="J649" t="s">
        <v>150</v>
      </c>
      <c r="K649" s="4" t="s">
        <v>2806</v>
      </c>
      <c r="L649" s="1" t="s">
        <v>166</v>
      </c>
      <c r="M649" s="1" t="s">
        <v>167</v>
      </c>
      <c r="N649" s="7">
        <f>YEAR(L649)</f>
        <v>2024</v>
      </c>
      <c r="O649" t="str">
        <f>TEXT(L649,"mmmm")</f>
        <v>August</v>
      </c>
      <c r="P649" t="s">
        <v>168</v>
      </c>
      <c r="Q649" t="s">
        <v>1098</v>
      </c>
      <c r="R649">
        <v>65</v>
      </c>
      <c r="S649" t="s">
        <v>10</v>
      </c>
      <c r="T649" t="s">
        <v>48</v>
      </c>
      <c r="U649" t="s">
        <v>169</v>
      </c>
      <c r="V649">
        <f>SUM(Eden___Team_1_LeadSheet__Master__11bb1ecc56d3816aa547eb02f2f7caea[[#This Row],[Employee Size]],Eden___Team_1_LeadSheet__Master__11bb1ecc56d3816aa547eb02f2f7caea[[#This Row],[Targeted Lives (depentands) ]])</f>
        <v>238</v>
      </c>
      <c r="W649">
        <v>173</v>
      </c>
      <c r="X649" t="s">
        <v>170</v>
      </c>
    </row>
    <row r="650" spans="1:24" x14ac:dyDescent="0.25">
      <c r="A650" t="s">
        <v>876</v>
      </c>
      <c r="B650" t="s">
        <v>250</v>
      </c>
      <c r="C650" t="s">
        <v>24</v>
      </c>
      <c r="D650" s="6">
        <v>2994</v>
      </c>
      <c r="E650" t="s">
        <v>43</v>
      </c>
      <c r="F650" t="s">
        <v>877</v>
      </c>
      <c r="G650" t="s">
        <v>58</v>
      </c>
      <c r="H650" t="s">
        <v>58</v>
      </c>
      <c r="I650" t="s">
        <v>22</v>
      </c>
      <c r="J650" t="s">
        <v>786</v>
      </c>
      <c r="K650" s="4" t="s">
        <v>2807</v>
      </c>
      <c r="L650" s="1" t="s">
        <v>795</v>
      </c>
      <c r="M650" s="1" t="s">
        <v>860</v>
      </c>
      <c r="N650" s="7">
        <f>YEAR(L650)</f>
        <v>2023</v>
      </c>
      <c r="O650" t="str">
        <f>TEXT(L650,"mmmm")</f>
        <v>August</v>
      </c>
      <c r="P650" t="s">
        <v>24</v>
      </c>
      <c r="Q650" t="s">
        <v>879</v>
      </c>
      <c r="S650" t="s">
        <v>223</v>
      </c>
      <c r="T650" t="s">
        <v>24</v>
      </c>
      <c r="U650" t="s">
        <v>24</v>
      </c>
      <c r="V650">
        <f>SUM(Eden___Team_1_LeadSheet__Master__11bb1ecc56d3816aa547eb02f2f7caea[[#This Row],[Employee Size]],Eden___Team_1_LeadSheet__Master__11bb1ecc56d3816aa547eb02f2f7caea[[#This Row],[Targeted Lives (depentands) ]])</f>
        <v>0</v>
      </c>
      <c r="X650" t="s">
        <v>24</v>
      </c>
    </row>
    <row r="651" spans="1:24" x14ac:dyDescent="0.25">
      <c r="A651" t="s">
        <v>792</v>
      </c>
      <c r="B651" t="s">
        <v>27</v>
      </c>
      <c r="C651" t="s">
        <v>24</v>
      </c>
      <c r="D651" s="6"/>
      <c r="E651" t="s">
        <v>793</v>
      </c>
      <c r="F651" t="s">
        <v>794</v>
      </c>
      <c r="G651" t="s">
        <v>58</v>
      </c>
      <c r="H651" t="s">
        <v>58</v>
      </c>
      <c r="I651" t="s">
        <v>22</v>
      </c>
      <c r="J651" t="s">
        <v>786</v>
      </c>
      <c r="K651" s="4" t="s">
        <v>2807</v>
      </c>
      <c r="L651" s="1" t="s">
        <v>795</v>
      </c>
      <c r="M651" s="1" t="s">
        <v>519</v>
      </c>
      <c r="N651" s="7">
        <f>YEAR(L651)</f>
        <v>2023</v>
      </c>
      <c r="O651" t="str">
        <f>TEXT(L651,"mmmm")</f>
        <v>August</v>
      </c>
      <c r="P651" t="s">
        <v>24</v>
      </c>
      <c r="Q651" t="s">
        <v>24</v>
      </c>
      <c r="S651" t="s">
        <v>24</v>
      </c>
      <c r="T651" t="s">
        <v>24</v>
      </c>
      <c r="U651" t="s">
        <v>24</v>
      </c>
      <c r="V651">
        <f>SUM(Eden___Team_1_LeadSheet__Master__11bb1ecc56d3816aa547eb02f2f7caea[[#This Row],[Employee Size]],Eden___Team_1_LeadSheet__Master__11bb1ecc56d3816aa547eb02f2f7caea[[#This Row],[Targeted Lives (depentands) ]])</f>
        <v>0</v>
      </c>
      <c r="X651" t="s">
        <v>24</v>
      </c>
    </row>
    <row r="652" spans="1:24" x14ac:dyDescent="0.25">
      <c r="A652" t="s">
        <v>1033</v>
      </c>
      <c r="B652" t="s">
        <v>17</v>
      </c>
      <c r="C652" t="s">
        <v>24</v>
      </c>
      <c r="D652" s="6">
        <v>5000</v>
      </c>
      <c r="E652" t="s">
        <v>1034</v>
      </c>
      <c r="F652" t="s">
        <v>1035</v>
      </c>
      <c r="G652" t="s">
        <v>58</v>
      </c>
      <c r="H652" t="s">
        <v>58</v>
      </c>
      <c r="I652" t="s">
        <v>22</v>
      </c>
      <c r="J652" t="s">
        <v>786</v>
      </c>
      <c r="K652" s="4" t="s">
        <v>2807</v>
      </c>
      <c r="L652" s="1" t="s">
        <v>795</v>
      </c>
      <c r="M652" s="1" t="s">
        <v>1036</v>
      </c>
      <c r="N652" s="7">
        <f>YEAR(L652)</f>
        <v>2023</v>
      </c>
      <c r="O652" t="str">
        <f>TEXT(L652,"mmmm")</f>
        <v>August</v>
      </c>
      <c r="P652" t="s">
        <v>24</v>
      </c>
      <c r="Q652" t="s">
        <v>1037</v>
      </c>
      <c r="S652" t="s">
        <v>283</v>
      </c>
      <c r="T652" t="s">
        <v>24</v>
      </c>
      <c r="U652" t="s">
        <v>24</v>
      </c>
      <c r="V652">
        <f>SUM(Eden___Team_1_LeadSheet__Master__11bb1ecc56d3816aa547eb02f2f7caea[[#This Row],[Employee Size]],Eden___Team_1_LeadSheet__Master__11bb1ecc56d3816aa547eb02f2f7caea[[#This Row],[Targeted Lives (depentands) ]])</f>
        <v>0</v>
      </c>
      <c r="X652" t="s">
        <v>24</v>
      </c>
    </row>
    <row r="653" spans="1:24" x14ac:dyDescent="0.25">
      <c r="A653" t="s">
        <v>792</v>
      </c>
      <c r="B653" t="s">
        <v>27</v>
      </c>
      <c r="C653" t="s">
        <v>28</v>
      </c>
      <c r="D653" s="6">
        <v>7608900</v>
      </c>
      <c r="E653" t="s">
        <v>793</v>
      </c>
      <c r="F653" t="s">
        <v>794</v>
      </c>
      <c r="G653" t="s">
        <v>113</v>
      </c>
      <c r="H653" t="s">
        <v>2846</v>
      </c>
      <c r="I653" t="s">
        <v>24</v>
      </c>
      <c r="J653" t="s">
        <v>786</v>
      </c>
      <c r="K653" s="4" t="s">
        <v>2807</v>
      </c>
      <c r="L653" s="1" t="s">
        <v>795</v>
      </c>
      <c r="M653" s="1" t="s">
        <v>519</v>
      </c>
      <c r="N653" s="7">
        <f>YEAR(L653)</f>
        <v>2023</v>
      </c>
      <c r="O653" t="str">
        <f>TEXT(L653,"mmmm")</f>
        <v>August</v>
      </c>
      <c r="P653" t="s">
        <v>24</v>
      </c>
      <c r="Q653" t="s">
        <v>24</v>
      </c>
      <c r="S653" t="s">
        <v>24</v>
      </c>
      <c r="T653" t="s">
        <v>24</v>
      </c>
      <c r="U653" t="s">
        <v>24</v>
      </c>
      <c r="V653">
        <f>SUM(Eden___Team_1_LeadSheet__Master__11bb1ecc56d3816aa547eb02f2f7caea[[#This Row],[Employee Size]],Eden___Team_1_LeadSheet__Master__11bb1ecc56d3816aa547eb02f2f7caea[[#This Row],[Targeted Lives (depentands) ]])</f>
        <v>0</v>
      </c>
      <c r="X653" t="s">
        <v>796</v>
      </c>
    </row>
    <row r="654" spans="1:24" x14ac:dyDescent="0.25">
      <c r="A654" t="s">
        <v>1711</v>
      </c>
      <c r="B654" t="s">
        <v>17</v>
      </c>
      <c r="C654" t="s">
        <v>208</v>
      </c>
      <c r="D654" s="6">
        <v>526353107</v>
      </c>
      <c r="E654" t="s">
        <v>1987</v>
      </c>
      <c r="F654" t="s">
        <v>1958</v>
      </c>
      <c r="G654" t="s">
        <v>21</v>
      </c>
      <c r="H654" t="s">
        <v>21</v>
      </c>
      <c r="I654" t="s">
        <v>22</v>
      </c>
      <c r="J654" t="s">
        <v>1769</v>
      </c>
      <c r="K654" s="4" t="s">
        <v>2804</v>
      </c>
      <c r="L654" s="1" t="s">
        <v>894</v>
      </c>
      <c r="M654" s="1" t="s">
        <v>135</v>
      </c>
      <c r="N654" s="7">
        <f>YEAR(L654)</f>
        <v>2024</v>
      </c>
      <c r="O654" t="str">
        <f>TEXT(L654,"mmmm")</f>
        <v>August</v>
      </c>
      <c r="P654" t="s">
        <v>1640</v>
      </c>
      <c r="Q654" t="s">
        <v>223</v>
      </c>
      <c r="R654">
        <v>1500</v>
      </c>
      <c r="S654" t="s">
        <v>223</v>
      </c>
      <c r="T654" t="s">
        <v>48</v>
      </c>
      <c r="U654" t="s">
        <v>1665</v>
      </c>
      <c r="V654">
        <f>SUM(Eden___Team_1_LeadSheet__Master__11bb1ecc56d3816aa547eb02f2f7caea[[#This Row],[Employee Size]],Eden___Team_1_LeadSheet__Master__11bb1ecc56d3816aa547eb02f2f7caea[[#This Row],[Targeted Lives (depentands) ]])</f>
        <v>1500</v>
      </c>
      <c r="X654" t="s">
        <v>1988</v>
      </c>
    </row>
    <row r="655" spans="1:24" x14ac:dyDescent="0.25">
      <c r="A655" t="s">
        <v>893</v>
      </c>
      <c r="B655" t="s">
        <v>250</v>
      </c>
      <c r="C655" t="s">
        <v>28</v>
      </c>
      <c r="D655" s="6">
        <v>32000000</v>
      </c>
      <c r="E655" t="s">
        <v>191</v>
      </c>
      <c r="F655" t="s">
        <v>794</v>
      </c>
      <c r="G655" t="s">
        <v>113</v>
      </c>
      <c r="H655" t="s">
        <v>2846</v>
      </c>
      <c r="I655" t="s">
        <v>22</v>
      </c>
      <c r="J655" t="s">
        <v>786</v>
      </c>
      <c r="K655" s="4" t="s">
        <v>2807</v>
      </c>
      <c r="L655" s="1" t="s">
        <v>894</v>
      </c>
      <c r="M655" s="1" t="s">
        <v>339</v>
      </c>
      <c r="N655" s="7">
        <f>YEAR(L655)</f>
        <v>2024</v>
      </c>
      <c r="O655" t="str">
        <f>TEXT(L655,"mmmm")</f>
        <v>August</v>
      </c>
      <c r="P655" t="s">
        <v>65</v>
      </c>
      <c r="Q655" t="s">
        <v>223</v>
      </c>
      <c r="S655" t="s">
        <v>223</v>
      </c>
      <c r="T655" t="s">
        <v>48</v>
      </c>
      <c r="U655" t="s">
        <v>115</v>
      </c>
      <c r="V655">
        <f>SUM(Eden___Team_1_LeadSheet__Master__11bb1ecc56d3816aa547eb02f2f7caea[[#This Row],[Employee Size]],Eden___Team_1_LeadSheet__Master__11bb1ecc56d3816aa547eb02f2f7caea[[#This Row],[Targeted Lives (depentands) ]])</f>
        <v>0</v>
      </c>
      <c r="X655" t="s">
        <v>895</v>
      </c>
    </row>
    <row r="656" spans="1:24" x14ac:dyDescent="0.25">
      <c r="A656" t="s">
        <v>2772</v>
      </c>
      <c r="B656" t="s">
        <v>17</v>
      </c>
      <c r="C656" t="s">
        <v>28</v>
      </c>
      <c r="D656" s="6">
        <v>6472346</v>
      </c>
      <c r="E656" t="s">
        <v>2773</v>
      </c>
      <c r="F656" t="s">
        <v>24</v>
      </c>
      <c r="G656" t="s">
        <v>90</v>
      </c>
      <c r="H656" t="s">
        <v>2846</v>
      </c>
      <c r="I656" t="s">
        <v>677</v>
      </c>
      <c r="J656" t="s">
        <v>2771</v>
      </c>
      <c r="K656" s="4" t="s">
        <v>2808</v>
      </c>
      <c r="L656" s="1" t="s">
        <v>1082</v>
      </c>
      <c r="M656" s="1" t="s">
        <v>329</v>
      </c>
      <c r="N656" s="7">
        <f>YEAR(L656)</f>
        <v>2024</v>
      </c>
      <c r="O656" t="str">
        <f>TEXT(L656,"mmmm")</f>
        <v>August</v>
      </c>
      <c r="P656" t="s">
        <v>384</v>
      </c>
      <c r="Q656" t="s">
        <v>24</v>
      </c>
      <c r="R656">
        <v>10</v>
      </c>
      <c r="S656" t="s">
        <v>24</v>
      </c>
      <c r="T656" t="s">
        <v>48</v>
      </c>
      <c r="U656" t="s">
        <v>894</v>
      </c>
      <c r="V656">
        <f>SUM(Eden___Team_1_LeadSheet__Master__11bb1ecc56d3816aa547eb02f2f7caea[[#This Row],[Employee Size]],Eden___Team_1_LeadSheet__Master__11bb1ecc56d3816aa547eb02f2f7caea[[#This Row],[Targeted Lives (depentands) ]])</f>
        <v>26</v>
      </c>
      <c r="W656">
        <v>16</v>
      </c>
      <c r="X656" t="s">
        <v>2774</v>
      </c>
    </row>
    <row r="657" spans="1:24" x14ac:dyDescent="0.25">
      <c r="A657" t="s">
        <v>1081</v>
      </c>
      <c r="B657" t="s">
        <v>250</v>
      </c>
      <c r="C657" t="s">
        <v>42</v>
      </c>
      <c r="D657" s="6">
        <v>32000000</v>
      </c>
      <c r="E657" t="s">
        <v>43</v>
      </c>
      <c r="F657" t="s">
        <v>1081</v>
      </c>
      <c r="G657" t="s">
        <v>90</v>
      </c>
      <c r="H657" t="s">
        <v>2846</v>
      </c>
      <c r="I657" t="s">
        <v>24</v>
      </c>
      <c r="J657" t="s">
        <v>1074</v>
      </c>
      <c r="K657" s="4" t="s">
        <v>2805</v>
      </c>
      <c r="L657" s="1" t="s">
        <v>1082</v>
      </c>
      <c r="M657" s="1" t="s">
        <v>671</v>
      </c>
      <c r="N657" s="7">
        <f>YEAR(L657)</f>
        <v>2024</v>
      </c>
      <c r="O657" t="str">
        <f>TEXT(L657,"mmmm")</f>
        <v>August</v>
      </c>
      <c r="P657" t="s">
        <v>24</v>
      </c>
      <c r="Q657" t="s">
        <v>1103</v>
      </c>
      <c r="R657">
        <v>41</v>
      </c>
      <c r="S657" t="s">
        <v>10</v>
      </c>
      <c r="T657" t="s">
        <v>24</v>
      </c>
      <c r="U657" t="s">
        <v>187</v>
      </c>
      <c r="V657">
        <f>SUM(Eden___Team_1_LeadSheet__Master__11bb1ecc56d3816aa547eb02f2f7caea[[#This Row],[Employee Size]],Eden___Team_1_LeadSheet__Master__11bb1ecc56d3816aa547eb02f2f7caea[[#This Row],[Targeted Lives (depentands) ]])</f>
        <v>41</v>
      </c>
      <c r="X657" t="s">
        <v>1083</v>
      </c>
    </row>
    <row r="658" spans="1:24" x14ac:dyDescent="0.25">
      <c r="A658" t="s">
        <v>1117</v>
      </c>
      <c r="B658" t="s">
        <v>250</v>
      </c>
      <c r="C658" t="s">
        <v>18</v>
      </c>
      <c r="D658" s="6">
        <v>114914000</v>
      </c>
      <c r="E658" t="s">
        <v>191</v>
      </c>
      <c r="F658" t="s">
        <v>1118</v>
      </c>
      <c r="G658" t="s">
        <v>113</v>
      </c>
      <c r="H658" t="s">
        <v>2846</v>
      </c>
      <c r="I658" t="s">
        <v>22</v>
      </c>
      <c r="J658" t="s">
        <v>709</v>
      </c>
      <c r="K658" s="4" t="s">
        <v>2805</v>
      </c>
      <c r="L658" s="1" t="s">
        <v>1119</v>
      </c>
      <c r="M658" s="1" t="s">
        <v>1120</v>
      </c>
      <c r="N658" s="7">
        <f>YEAR(L658)</f>
        <v>2023</v>
      </c>
      <c r="O658" t="str">
        <f>TEXT(L658,"mmmm")</f>
        <v>August</v>
      </c>
      <c r="P658" t="s">
        <v>24</v>
      </c>
      <c r="Q658" t="s">
        <v>283</v>
      </c>
      <c r="R658">
        <v>151</v>
      </c>
      <c r="S658" t="s">
        <v>283</v>
      </c>
      <c r="T658" t="s">
        <v>24</v>
      </c>
      <c r="U658" t="s">
        <v>24</v>
      </c>
      <c r="V658">
        <f>SUM(Eden___Team_1_LeadSheet__Master__11bb1ecc56d3816aa547eb02f2f7caea[[#This Row],[Employee Size]],Eden___Team_1_LeadSheet__Master__11bb1ecc56d3816aa547eb02f2f7caea[[#This Row],[Targeted Lives (depentands) ]])</f>
        <v>151</v>
      </c>
      <c r="X658" t="s">
        <v>1121</v>
      </c>
    </row>
    <row r="659" spans="1:24" x14ac:dyDescent="0.25">
      <c r="A659" t="s">
        <v>1827</v>
      </c>
      <c r="B659" t="s">
        <v>27</v>
      </c>
      <c r="C659" t="s">
        <v>28</v>
      </c>
      <c r="D659" s="6">
        <v>39843523</v>
      </c>
      <c r="E659" t="s">
        <v>1828</v>
      </c>
      <c r="F659" t="s">
        <v>1829</v>
      </c>
      <c r="G659" t="s">
        <v>21</v>
      </c>
      <c r="H659" t="s">
        <v>21</v>
      </c>
      <c r="I659" t="s">
        <v>22</v>
      </c>
      <c r="J659" t="s">
        <v>1769</v>
      </c>
      <c r="K659" s="4" t="s">
        <v>2804</v>
      </c>
      <c r="L659" s="1" t="s">
        <v>373</v>
      </c>
      <c r="M659" s="1" t="s">
        <v>373</v>
      </c>
      <c r="N659" s="7">
        <f>YEAR(L659)</f>
        <v>2024</v>
      </c>
      <c r="O659" t="str">
        <f>TEXT(L659,"mmmm")</f>
        <v>August</v>
      </c>
      <c r="P659" t="s">
        <v>384</v>
      </c>
      <c r="Q659" t="s">
        <v>24</v>
      </c>
      <c r="S659" t="s">
        <v>283</v>
      </c>
      <c r="T659" t="s">
        <v>48</v>
      </c>
      <c r="U659" t="s">
        <v>1830</v>
      </c>
      <c r="V659">
        <f>SUM(Eden___Team_1_LeadSheet__Master__11bb1ecc56d3816aa547eb02f2f7caea[[#This Row],[Employee Size]],Eden___Team_1_LeadSheet__Master__11bb1ecc56d3816aa547eb02f2f7caea[[#This Row],[Targeted Lives (depentands) ]])</f>
        <v>0</v>
      </c>
      <c r="X659" t="s">
        <v>1831</v>
      </c>
    </row>
    <row r="660" spans="1:24" x14ac:dyDescent="0.25">
      <c r="A660" t="s">
        <v>1854</v>
      </c>
      <c r="B660" t="s">
        <v>27</v>
      </c>
      <c r="C660" t="s">
        <v>18</v>
      </c>
      <c r="D660" s="6">
        <v>102235355</v>
      </c>
      <c r="E660" t="s">
        <v>24</v>
      </c>
      <c r="F660" t="s">
        <v>1855</v>
      </c>
      <c r="G660" t="s">
        <v>30</v>
      </c>
      <c r="H660" t="s">
        <v>2846</v>
      </c>
      <c r="I660" t="s">
        <v>22</v>
      </c>
      <c r="J660" t="s">
        <v>1769</v>
      </c>
      <c r="K660" s="4" t="s">
        <v>2804</v>
      </c>
      <c r="L660" s="1" t="s">
        <v>373</v>
      </c>
      <c r="M660" s="1" t="s">
        <v>218</v>
      </c>
      <c r="N660" s="7">
        <f>YEAR(L660)</f>
        <v>2024</v>
      </c>
      <c r="O660" t="str">
        <f>TEXT(L660,"mmmm")</f>
        <v>August</v>
      </c>
      <c r="P660" t="s">
        <v>24</v>
      </c>
      <c r="Q660" t="s">
        <v>1098</v>
      </c>
      <c r="S660" t="s">
        <v>10</v>
      </c>
      <c r="T660" t="s">
        <v>1134</v>
      </c>
      <c r="U660" t="s">
        <v>577</v>
      </c>
      <c r="V660">
        <f>SUM(Eden___Team_1_LeadSheet__Master__11bb1ecc56d3816aa547eb02f2f7caea[[#This Row],[Employee Size]],Eden___Team_1_LeadSheet__Master__11bb1ecc56d3816aa547eb02f2f7caea[[#This Row],[Targeted Lives (depentands) ]])</f>
        <v>0</v>
      </c>
      <c r="X660" t="s">
        <v>1856</v>
      </c>
    </row>
    <row r="661" spans="1:24" x14ac:dyDescent="0.25">
      <c r="A661" t="s">
        <v>1157</v>
      </c>
      <c r="B661" t="s">
        <v>17</v>
      </c>
      <c r="C661" t="s">
        <v>42</v>
      </c>
      <c r="D661" s="6">
        <v>10510094</v>
      </c>
      <c r="E661" t="s">
        <v>2063</v>
      </c>
      <c r="F661" t="s">
        <v>283</v>
      </c>
      <c r="G661" t="s">
        <v>21</v>
      </c>
      <c r="H661" t="s">
        <v>21</v>
      </c>
      <c r="I661" t="s">
        <v>22</v>
      </c>
      <c r="J661" t="s">
        <v>1769</v>
      </c>
      <c r="K661" s="4" t="s">
        <v>2804</v>
      </c>
      <c r="L661" s="1" t="s">
        <v>334</v>
      </c>
      <c r="M661" s="1" t="s">
        <v>64</v>
      </c>
      <c r="N661" s="7">
        <f>YEAR(L661)</f>
        <v>2024</v>
      </c>
      <c r="O661" t="str">
        <f>TEXT(L661,"mmmm")</f>
        <v>August</v>
      </c>
      <c r="P661" t="s">
        <v>384</v>
      </c>
      <c r="Q661" t="s">
        <v>24</v>
      </c>
      <c r="R661">
        <v>9</v>
      </c>
      <c r="S661" t="s">
        <v>283</v>
      </c>
      <c r="T661" t="s">
        <v>48</v>
      </c>
      <c r="U661" t="s">
        <v>294</v>
      </c>
      <c r="V661">
        <f>SUM(Eden___Team_1_LeadSheet__Master__11bb1ecc56d3816aa547eb02f2f7caea[[#This Row],[Employee Size]],Eden___Team_1_LeadSheet__Master__11bb1ecc56d3816aa547eb02f2f7caea[[#This Row],[Targeted Lives (depentands) ]])</f>
        <v>9</v>
      </c>
      <c r="X661" t="s">
        <v>2064</v>
      </c>
    </row>
    <row r="662" spans="1:24" x14ac:dyDescent="0.25">
      <c r="A662" t="s">
        <v>332</v>
      </c>
      <c r="B662" t="s">
        <v>17</v>
      </c>
      <c r="C662" t="s">
        <v>42</v>
      </c>
      <c r="D662" s="6">
        <v>50000000</v>
      </c>
      <c r="E662" t="s">
        <v>133</v>
      </c>
      <c r="F662" t="s">
        <v>333</v>
      </c>
      <c r="G662" t="s">
        <v>58</v>
      </c>
      <c r="H662" t="s">
        <v>58</v>
      </c>
      <c r="I662" t="s">
        <v>22</v>
      </c>
      <c r="J662" t="s">
        <v>150</v>
      </c>
      <c r="K662" s="4" t="s">
        <v>2806</v>
      </c>
      <c r="L662" s="1" t="s">
        <v>334</v>
      </c>
      <c r="M662" s="1" t="s">
        <v>335</v>
      </c>
      <c r="N662" s="7">
        <f>YEAR(L662)</f>
        <v>2024</v>
      </c>
      <c r="O662" t="str">
        <f>TEXT(L662,"mmmm")</f>
        <v>August</v>
      </c>
      <c r="P662" t="s">
        <v>93</v>
      </c>
      <c r="Q662" t="s">
        <v>1098</v>
      </c>
      <c r="R662">
        <v>79</v>
      </c>
      <c r="S662" t="s">
        <v>10</v>
      </c>
      <c r="T662" t="s">
        <v>48</v>
      </c>
      <c r="U662" t="s">
        <v>336</v>
      </c>
      <c r="V662">
        <f>SUM(Eden___Team_1_LeadSheet__Master__11bb1ecc56d3816aa547eb02f2f7caea[[#This Row],[Employee Size]],Eden___Team_1_LeadSheet__Master__11bb1ecc56d3816aa547eb02f2f7caea[[#This Row],[Targeted Lives (depentands) ]])</f>
        <v>270</v>
      </c>
      <c r="W662">
        <v>191</v>
      </c>
      <c r="X662" t="s">
        <v>337</v>
      </c>
    </row>
    <row r="663" spans="1:24" x14ac:dyDescent="0.25">
      <c r="A663" t="s">
        <v>2007</v>
      </c>
      <c r="B663" t="s">
        <v>17</v>
      </c>
      <c r="C663" t="s">
        <v>24</v>
      </c>
      <c r="D663" s="6">
        <v>100000000</v>
      </c>
      <c r="E663" t="s">
        <v>237</v>
      </c>
      <c r="F663" t="s">
        <v>2008</v>
      </c>
      <c r="G663" t="s">
        <v>113</v>
      </c>
      <c r="H663" t="s">
        <v>2846</v>
      </c>
      <c r="I663" t="s">
        <v>22</v>
      </c>
      <c r="J663" t="s">
        <v>1769</v>
      </c>
      <c r="K663" s="4" t="s">
        <v>2804</v>
      </c>
      <c r="L663" s="1" t="s">
        <v>334</v>
      </c>
      <c r="M663" s="1" t="s">
        <v>1111</v>
      </c>
      <c r="N663" s="7">
        <f>YEAR(L663)</f>
        <v>2024</v>
      </c>
      <c r="O663" t="str">
        <f>TEXT(L663,"mmmm")</f>
        <v>August</v>
      </c>
      <c r="P663" t="s">
        <v>24</v>
      </c>
      <c r="Q663" t="s">
        <v>2830</v>
      </c>
      <c r="S663" t="s">
        <v>10</v>
      </c>
      <c r="T663" t="s">
        <v>1134</v>
      </c>
      <c r="U663" t="s">
        <v>189</v>
      </c>
      <c r="V663">
        <f>SUM(Eden___Team_1_LeadSheet__Master__11bb1ecc56d3816aa547eb02f2f7caea[[#This Row],[Employee Size]],Eden___Team_1_LeadSheet__Master__11bb1ecc56d3816aa547eb02f2f7caea[[#This Row],[Targeted Lives (depentands) ]])</f>
        <v>0</v>
      </c>
      <c r="X663" t="s">
        <v>2009</v>
      </c>
    </row>
    <row r="664" spans="1:24" x14ac:dyDescent="0.25">
      <c r="A664" t="s">
        <v>886</v>
      </c>
      <c r="B664" t="s">
        <v>250</v>
      </c>
      <c r="C664" t="s">
        <v>28</v>
      </c>
      <c r="D664" s="6">
        <v>21564200</v>
      </c>
      <c r="E664" t="s">
        <v>191</v>
      </c>
      <c r="F664" t="s">
        <v>887</v>
      </c>
      <c r="G664" t="s">
        <v>113</v>
      </c>
      <c r="H664" t="s">
        <v>2846</v>
      </c>
      <c r="I664" t="s">
        <v>22</v>
      </c>
      <c r="J664" t="s">
        <v>786</v>
      </c>
      <c r="K664" s="4" t="s">
        <v>2807</v>
      </c>
      <c r="L664" s="1" t="s">
        <v>611</v>
      </c>
      <c r="M664" s="1" t="s">
        <v>765</v>
      </c>
      <c r="N664" s="7">
        <f>YEAR(L664)</f>
        <v>2024</v>
      </c>
      <c r="O664" t="str">
        <f>TEXT(L664,"mmmm")</f>
        <v>August</v>
      </c>
      <c r="P664" t="s">
        <v>888</v>
      </c>
      <c r="Q664" t="s">
        <v>24</v>
      </c>
      <c r="R664">
        <v>19</v>
      </c>
      <c r="S664" t="s">
        <v>24</v>
      </c>
      <c r="T664" t="s">
        <v>48</v>
      </c>
      <c r="U664" t="s">
        <v>889</v>
      </c>
      <c r="V664">
        <f>SUM(Eden___Team_1_LeadSheet__Master__11bb1ecc56d3816aa547eb02f2f7caea[[#This Row],[Employee Size]],Eden___Team_1_LeadSheet__Master__11bb1ecc56d3816aa547eb02f2f7caea[[#This Row],[Targeted Lives (depentands) ]])</f>
        <v>48</v>
      </c>
      <c r="W664">
        <v>29</v>
      </c>
      <c r="X664" t="s">
        <v>890</v>
      </c>
    </row>
    <row r="665" spans="1:24" x14ac:dyDescent="0.25">
      <c r="A665" t="s">
        <v>196</v>
      </c>
      <c r="B665" t="s">
        <v>17</v>
      </c>
      <c r="C665" t="s">
        <v>42</v>
      </c>
      <c r="D665" s="6">
        <v>6778245</v>
      </c>
      <c r="E665" t="s">
        <v>237</v>
      </c>
      <c r="F665" t="s">
        <v>238</v>
      </c>
      <c r="G665" t="s">
        <v>21</v>
      </c>
      <c r="H665" t="s">
        <v>21</v>
      </c>
      <c r="I665" t="s">
        <v>22</v>
      </c>
      <c r="J665" t="s">
        <v>150</v>
      </c>
      <c r="K665" s="4" t="s">
        <v>2806</v>
      </c>
      <c r="L665" s="1" t="s">
        <v>239</v>
      </c>
      <c r="M665" s="1" t="s">
        <v>239</v>
      </c>
      <c r="N665" s="7">
        <f>YEAR(L665)</f>
        <v>2024</v>
      </c>
      <c r="O665" t="str">
        <f>TEXT(L665,"mmmm")</f>
        <v>August</v>
      </c>
      <c r="P665" t="s">
        <v>65</v>
      </c>
      <c r="Q665" t="s">
        <v>223</v>
      </c>
      <c r="R665">
        <v>11</v>
      </c>
      <c r="S665" t="s">
        <v>223</v>
      </c>
      <c r="T665" t="s">
        <v>48</v>
      </c>
      <c r="U665" t="s">
        <v>240</v>
      </c>
      <c r="V665">
        <f>SUM(Eden___Team_1_LeadSheet__Master__11bb1ecc56d3816aa547eb02f2f7caea[[#This Row],[Employee Size]],Eden___Team_1_LeadSheet__Master__11bb1ecc56d3816aa547eb02f2f7caea[[#This Row],[Targeted Lives (depentands) ]])</f>
        <v>28</v>
      </c>
      <c r="W665">
        <v>17</v>
      </c>
      <c r="X665" t="s">
        <v>242</v>
      </c>
    </row>
    <row r="666" spans="1:24" x14ac:dyDescent="0.25">
      <c r="A666" t="s">
        <v>212</v>
      </c>
      <c r="B666" t="s">
        <v>17</v>
      </c>
      <c r="C666" t="s">
        <v>42</v>
      </c>
      <c r="D666" s="6">
        <v>87000000</v>
      </c>
      <c r="E666" t="s">
        <v>97</v>
      </c>
      <c r="F666" t="s">
        <v>213</v>
      </c>
      <c r="G666" t="s">
        <v>113</v>
      </c>
      <c r="H666" t="s">
        <v>2846</v>
      </c>
      <c r="I666" t="s">
        <v>22</v>
      </c>
      <c r="J666" t="s">
        <v>150</v>
      </c>
      <c r="K666" s="4" t="s">
        <v>2806</v>
      </c>
      <c r="L666" s="1" t="s">
        <v>214</v>
      </c>
      <c r="M666" s="1" t="s">
        <v>135</v>
      </c>
      <c r="N666" s="7">
        <f>YEAR(L666)</f>
        <v>2024</v>
      </c>
      <c r="O666" t="str">
        <f>TEXT(L666,"mmmm")</f>
        <v>August</v>
      </c>
      <c r="P666" t="s">
        <v>109</v>
      </c>
      <c r="Q666" t="s">
        <v>1103</v>
      </c>
      <c r="R666">
        <v>97</v>
      </c>
      <c r="S666" t="s">
        <v>10</v>
      </c>
      <c r="T666" t="s">
        <v>48</v>
      </c>
      <c r="U666" t="s">
        <v>215</v>
      </c>
      <c r="V666">
        <f>SUM(Eden___Team_1_LeadSheet__Master__11bb1ecc56d3816aa547eb02f2f7caea[[#This Row],[Employee Size]],Eden___Team_1_LeadSheet__Master__11bb1ecc56d3816aa547eb02f2f7caea[[#This Row],[Targeted Lives (depentands) ]])</f>
        <v>390</v>
      </c>
      <c r="W666">
        <v>293</v>
      </c>
      <c r="X666" t="s">
        <v>216</v>
      </c>
    </row>
    <row r="667" spans="1:24" x14ac:dyDescent="0.25">
      <c r="A667" t="s">
        <v>2618</v>
      </c>
      <c r="B667" t="s">
        <v>17</v>
      </c>
      <c r="C667" t="s">
        <v>24</v>
      </c>
      <c r="D667" s="6">
        <v>8300</v>
      </c>
      <c r="E667" t="s">
        <v>251</v>
      </c>
      <c r="F667" t="s">
        <v>2598</v>
      </c>
      <c r="G667" t="s">
        <v>106</v>
      </c>
      <c r="H667" t="s">
        <v>2846</v>
      </c>
      <c r="I667" t="s">
        <v>24</v>
      </c>
      <c r="J667" t="s">
        <v>2567</v>
      </c>
      <c r="K667" s="10" t="s">
        <v>2842</v>
      </c>
      <c r="L667" s="1" t="s">
        <v>939</v>
      </c>
      <c r="M667" s="1" t="s">
        <v>24</v>
      </c>
      <c r="N667" s="7">
        <f>YEAR(L667)</f>
        <v>2023</v>
      </c>
      <c r="O667" t="str">
        <f>TEXT(L667,"mmmm")</f>
        <v>August</v>
      </c>
      <c r="P667" t="s">
        <v>24</v>
      </c>
      <c r="Q667" t="s">
        <v>283</v>
      </c>
      <c r="R667">
        <v>5</v>
      </c>
      <c r="S667" t="s">
        <v>283</v>
      </c>
      <c r="T667" t="s">
        <v>24</v>
      </c>
      <c r="U667" t="s">
        <v>24</v>
      </c>
      <c r="V667">
        <f>SUM(Eden___Team_1_LeadSheet__Master__11bb1ecc56d3816aa547eb02f2f7caea[[#This Row],[Employee Size]],Eden___Team_1_LeadSheet__Master__11bb1ecc56d3816aa547eb02f2f7caea[[#This Row],[Targeted Lives (depentands) ]])</f>
        <v>5</v>
      </c>
      <c r="X667" t="s">
        <v>24</v>
      </c>
    </row>
    <row r="668" spans="1:24" x14ac:dyDescent="0.25">
      <c r="A668" t="s">
        <v>2696</v>
      </c>
      <c r="B668" t="s">
        <v>17</v>
      </c>
      <c r="C668" t="s">
        <v>24</v>
      </c>
      <c r="D668" s="6"/>
      <c r="E668" t="s">
        <v>251</v>
      </c>
      <c r="F668" t="s">
        <v>2383</v>
      </c>
      <c r="G668" t="s">
        <v>58</v>
      </c>
      <c r="H668" t="s">
        <v>58</v>
      </c>
      <c r="I668" t="s">
        <v>22</v>
      </c>
      <c r="J668" t="s">
        <v>2567</v>
      </c>
      <c r="K668" s="10" t="s">
        <v>2842</v>
      </c>
      <c r="L668" s="1" t="s">
        <v>939</v>
      </c>
      <c r="M668" s="1" t="s">
        <v>24</v>
      </c>
      <c r="N668" s="7">
        <f>YEAR(L668)</f>
        <v>2023</v>
      </c>
      <c r="O668" t="str">
        <f>TEXT(L668,"mmmm")</f>
        <v>August</v>
      </c>
      <c r="P668" t="s">
        <v>24</v>
      </c>
      <c r="Q668" t="s">
        <v>223</v>
      </c>
      <c r="R668">
        <v>1</v>
      </c>
      <c r="S668" t="s">
        <v>223</v>
      </c>
      <c r="T668" t="s">
        <v>24</v>
      </c>
      <c r="U668" t="s">
        <v>24</v>
      </c>
      <c r="V668">
        <f>SUM(Eden___Team_1_LeadSheet__Master__11bb1ecc56d3816aa547eb02f2f7caea[[#This Row],[Employee Size]],Eden___Team_1_LeadSheet__Master__11bb1ecc56d3816aa547eb02f2f7caea[[#This Row],[Targeted Lives (depentands) ]])</f>
        <v>1</v>
      </c>
      <c r="X668" t="s">
        <v>24</v>
      </c>
    </row>
    <row r="669" spans="1:24" x14ac:dyDescent="0.25">
      <c r="A669" t="s">
        <v>2597</v>
      </c>
      <c r="B669" t="s">
        <v>17</v>
      </c>
      <c r="C669" t="s">
        <v>24</v>
      </c>
      <c r="D669" s="6">
        <v>12743000</v>
      </c>
      <c r="E669" t="s">
        <v>251</v>
      </c>
      <c r="F669" t="s">
        <v>2598</v>
      </c>
      <c r="G669" t="s">
        <v>58</v>
      </c>
      <c r="H669" t="s">
        <v>58</v>
      </c>
      <c r="I669" t="s">
        <v>22</v>
      </c>
      <c r="J669" t="s">
        <v>2567</v>
      </c>
      <c r="K669" s="10" t="s">
        <v>2842</v>
      </c>
      <c r="L669" s="1" t="s">
        <v>939</v>
      </c>
      <c r="M669" s="1" t="s">
        <v>24</v>
      </c>
      <c r="N669" s="7">
        <f>YEAR(L669)</f>
        <v>2023</v>
      </c>
      <c r="O669" t="str">
        <f>TEXT(L669,"mmmm")</f>
        <v>August</v>
      </c>
      <c r="P669" t="s">
        <v>24</v>
      </c>
      <c r="Q669" t="s">
        <v>283</v>
      </c>
      <c r="R669">
        <v>10</v>
      </c>
      <c r="S669" t="s">
        <v>283</v>
      </c>
      <c r="T669" t="s">
        <v>24</v>
      </c>
      <c r="U669" t="s">
        <v>24</v>
      </c>
      <c r="V669">
        <f>SUM(Eden___Team_1_LeadSheet__Master__11bb1ecc56d3816aa547eb02f2f7caea[[#This Row],[Employee Size]],Eden___Team_1_LeadSheet__Master__11bb1ecc56d3816aa547eb02f2f7caea[[#This Row],[Targeted Lives (depentands) ]])</f>
        <v>10</v>
      </c>
      <c r="X669" t="s">
        <v>24</v>
      </c>
    </row>
    <row r="670" spans="1:24" x14ac:dyDescent="0.25">
      <c r="A670" t="s">
        <v>980</v>
      </c>
      <c r="B670" t="s">
        <v>250</v>
      </c>
      <c r="C670" t="s">
        <v>24</v>
      </c>
      <c r="D670" s="6">
        <v>590</v>
      </c>
      <c r="E670" t="s">
        <v>701</v>
      </c>
      <c r="F670" t="s">
        <v>980</v>
      </c>
      <c r="G670" t="s">
        <v>58</v>
      </c>
      <c r="H670" t="s">
        <v>58</v>
      </c>
      <c r="I670" t="s">
        <v>22</v>
      </c>
      <c r="J670" t="s">
        <v>786</v>
      </c>
      <c r="K670" s="4" t="s">
        <v>2807</v>
      </c>
      <c r="L670" s="1" t="s">
        <v>939</v>
      </c>
      <c r="M670" s="1" t="s">
        <v>860</v>
      </c>
      <c r="N670" s="7">
        <f>YEAR(L670)</f>
        <v>2023</v>
      </c>
      <c r="O670" t="str">
        <f>TEXT(L670,"mmmm")</f>
        <v>August</v>
      </c>
      <c r="P670" t="s">
        <v>24</v>
      </c>
      <c r="Q670" t="s">
        <v>870</v>
      </c>
      <c r="S670" t="s">
        <v>283</v>
      </c>
      <c r="T670" t="s">
        <v>24</v>
      </c>
      <c r="U670" t="s">
        <v>24</v>
      </c>
      <c r="V670">
        <f>SUM(Eden___Team_1_LeadSheet__Master__11bb1ecc56d3816aa547eb02f2f7caea[[#This Row],[Employee Size]],Eden___Team_1_LeadSheet__Master__11bb1ecc56d3816aa547eb02f2f7caea[[#This Row],[Targeted Lives (depentands) ]])</f>
        <v>0</v>
      </c>
      <c r="X670" t="s">
        <v>24</v>
      </c>
    </row>
    <row r="671" spans="1:24" x14ac:dyDescent="0.25">
      <c r="A671" t="s">
        <v>1009</v>
      </c>
      <c r="B671" t="s">
        <v>17</v>
      </c>
      <c r="C671" t="s">
        <v>42</v>
      </c>
      <c r="D671" s="6">
        <v>30000000</v>
      </c>
      <c r="E671" t="s">
        <v>919</v>
      </c>
      <c r="F671" t="s">
        <v>808</v>
      </c>
      <c r="G671" t="s">
        <v>30</v>
      </c>
      <c r="H671" t="s">
        <v>2846</v>
      </c>
      <c r="I671" t="s">
        <v>22</v>
      </c>
      <c r="J671" t="s">
        <v>786</v>
      </c>
      <c r="K671" s="4" t="s">
        <v>2807</v>
      </c>
      <c r="L671" s="1" t="s">
        <v>1010</v>
      </c>
      <c r="M671" s="1" t="s">
        <v>1011</v>
      </c>
      <c r="N671" s="7">
        <f>YEAR(L671)</f>
        <v>2024</v>
      </c>
      <c r="O671" t="str">
        <f>TEXT(L671,"mmmm")</f>
        <v>August</v>
      </c>
      <c r="P671" t="s">
        <v>1012</v>
      </c>
      <c r="Q671" t="s">
        <v>283</v>
      </c>
      <c r="S671" t="s">
        <v>283</v>
      </c>
      <c r="T671" t="s">
        <v>48</v>
      </c>
      <c r="U671" t="s">
        <v>135</v>
      </c>
      <c r="V671">
        <f>SUM(Eden___Team_1_LeadSheet__Master__11bb1ecc56d3816aa547eb02f2f7caea[[#This Row],[Employee Size]],Eden___Team_1_LeadSheet__Master__11bb1ecc56d3816aa547eb02f2f7caea[[#This Row],[Targeted Lives (depentands) ]])</f>
        <v>0</v>
      </c>
      <c r="X671" t="s">
        <v>25</v>
      </c>
    </row>
    <row r="672" spans="1:24" x14ac:dyDescent="0.25">
      <c r="A672" t="s">
        <v>311</v>
      </c>
      <c r="B672" t="s">
        <v>17</v>
      </c>
      <c r="C672" t="s">
        <v>28</v>
      </c>
      <c r="D672" s="6">
        <v>13000000</v>
      </c>
      <c r="E672" t="s">
        <v>156</v>
      </c>
      <c r="F672" t="s">
        <v>312</v>
      </c>
      <c r="G672" t="s">
        <v>113</v>
      </c>
      <c r="H672" t="s">
        <v>2846</v>
      </c>
      <c r="I672" t="s">
        <v>22</v>
      </c>
      <c r="J672" t="s">
        <v>150</v>
      </c>
      <c r="K672" s="4" t="s">
        <v>2806</v>
      </c>
      <c r="L672" s="1" t="s">
        <v>313</v>
      </c>
      <c r="M672" s="1" t="s">
        <v>313</v>
      </c>
      <c r="N672" s="7">
        <f>YEAR(L672)</f>
        <v>2024</v>
      </c>
      <c r="O672" t="str">
        <f>TEXT(L672,"mmmm")</f>
        <v>August</v>
      </c>
      <c r="P672" t="s">
        <v>65</v>
      </c>
      <c r="Q672" t="s">
        <v>24</v>
      </c>
      <c r="R672">
        <v>11</v>
      </c>
      <c r="S672" t="s">
        <v>223</v>
      </c>
      <c r="T672" t="s">
        <v>48</v>
      </c>
      <c r="U672" t="s">
        <v>314</v>
      </c>
      <c r="V672">
        <f>SUM(Eden___Team_1_LeadSheet__Master__11bb1ecc56d3816aa547eb02f2f7caea[[#This Row],[Employee Size]],Eden___Team_1_LeadSheet__Master__11bb1ecc56d3816aa547eb02f2f7caea[[#This Row],[Targeted Lives (depentands) ]])</f>
        <v>57</v>
      </c>
      <c r="W672">
        <v>46</v>
      </c>
      <c r="X672" t="s">
        <v>315</v>
      </c>
    </row>
    <row r="673" spans="1:24" x14ac:dyDescent="0.25">
      <c r="A673" t="s">
        <v>773</v>
      </c>
      <c r="B673" t="s">
        <v>17</v>
      </c>
      <c r="C673" t="s">
        <v>24</v>
      </c>
      <c r="D673" s="6"/>
      <c r="E673" t="s">
        <v>244</v>
      </c>
      <c r="F673" t="s">
        <v>891</v>
      </c>
      <c r="G673" t="s">
        <v>58</v>
      </c>
      <c r="H673" t="s">
        <v>58</v>
      </c>
      <c r="I673" t="s">
        <v>22</v>
      </c>
      <c r="J673" t="s">
        <v>786</v>
      </c>
      <c r="K673" s="4" t="s">
        <v>2807</v>
      </c>
      <c r="L673" s="1" t="s">
        <v>837</v>
      </c>
      <c r="M673" s="1" t="s">
        <v>892</v>
      </c>
      <c r="N673" s="7">
        <f>YEAR(L673)</f>
        <v>2023</v>
      </c>
      <c r="O673" t="str">
        <f>TEXT(L673,"mmmm")</f>
        <v>August</v>
      </c>
      <c r="P673" t="s">
        <v>24</v>
      </c>
      <c r="Q673" t="s">
        <v>24</v>
      </c>
      <c r="S673" t="s">
        <v>24</v>
      </c>
      <c r="T673" t="s">
        <v>24</v>
      </c>
      <c r="U673" t="s">
        <v>24</v>
      </c>
      <c r="V673">
        <f>SUM(Eden___Team_1_LeadSheet__Master__11bb1ecc56d3816aa547eb02f2f7caea[[#This Row],[Employee Size]],Eden___Team_1_LeadSheet__Master__11bb1ecc56d3816aa547eb02f2f7caea[[#This Row],[Targeted Lives (depentands) ]])</f>
        <v>0</v>
      </c>
      <c r="X673" t="s">
        <v>24</v>
      </c>
    </row>
    <row r="674" spans="1:24" x14ac:dyDescent="0.25">
      <c r="A674" t="s">
        <v>609</v>
      </c>
      <c r="B674" t="s">
        <v>17</v>
      </c>
      <c r="C674" t="s">
        <v>42</v>
      </c>
      <c r="D674" s="6">
        <v>50320650</v>
      </c>
      <c r="E674" t="s">
        <v>97</v>
      </c>
      <c r="F674" t="s">
        <v>10</v>
      </c>
      <c r="G674" t="s">
        <v>165</v>
      </c>
      <c r="H674" t="s">
        <v>2846</v>
      </c>
      <c r="I674" t="s">
        <v>22</v>
      </c>
      <c r="J674" t="s">
        <v>362</v>
      </c>
      <c r="K674" s="4" t="s">
        <v>2806</v>
      </c>
      <c r="L674" s="1" t="s">
        <v>610</v>
      </c>
      <c r="M674" s="1" t="s">
        <v>611</v>
      </c>
      <c r="N674" s="7">
        <f>YEAR(L674)</f>
        <v>2024</v>
      </c>
      <c r="O674" t="str">
        <f>TEXT(L674,"mmmm")</f>
        <v>August</v>
      </c>
      <c r="P674" t="s">
        <v>47</v>
      </c>
      <c r="Q674" t="s">
        <v>2823</v>
      </c>
      <c r="R674">
        <v>70</v>
      </c>
      <c r="S674" t="s">
        <v>10</v>
      </c>
      <c r="T674" t="s">
        <v>48</v>
      </c>
      <c r="U674" t="s">
        <v>313</v>
      </c>
      <c r="V674">
        <f>SUM(Eden___Team_1_LeadSheet__Master__11bb1ecc56d3816aa547eb02f2f7caea[[#This Row],[Employee Size]],Eden___Team_1_LeadSheet__Master__11bb1ecc56d3816aa547eb02f2f7caea[[#This Row],[Targeted Lives (depentands) ]])</f>
        <v>268</v>
      </c>
      <c r="W674">
        <v>198</v>
      </c>
      <c r="X674" t="s">
        <v>612</v>
      </c>
    </row>
    <row r="675" spans="1:24" x14ac:dyDescent="0.25">
      <c r="A675" t="s">
        <v>1733</v>
      </c>
      <c r="B675" t="s">
        <v>17</v>
      </c>
      <c r="C675" t="s">
        <v>42</v>
      </c>
      <c r="D675" s="6">
        <v>84768000</v>
      </c>
      <c r="E675" t="s">
        <v>1734</v>
      </c>
      <c r="F675" t="s">
        <v>1735</v>
      </c>
      <c r="G675" t="s">
        <v>113</v>
      </c>
      <c r="H675" t="s">
        <v>2846</v>
      </c>
      <c r="I675" t="s">
        <v>22</v>
      </c>
      <c r="J675" t="s">
        <v>1679</v>
      </c>
      <c r="K675" s="4" t="s">
        <v>2804</v>
      </c>
      <c r="L675" s="1" t="s">
        <v>610</v>
      </c>
      <c r="M675" s="1" t="s">
        <v>480</v>
      </c>
      <c r="N675" s="7">
        <f>YEAR(L675)</f>
        <v>2024</v>
      </c>
      <c r="O675" t="str">
        <f>TEXT(L675,"mmmm")</f>
        <v>August</v>
      </c>
      <c r="P675" t="s">
        <v>24</v>
      </c>
      <c r="Q675" t="s">
        <v>283</v>
      </c>
      <c r="S675" t="s">
        <v>283</v>
      </c>
      <c r="T675" t="s">
        <v>48</v>
      </c>
      <c r="U675" t="s">
        <v>167</v>
      </c>
      <c r="V675">
        <f>SUM(Eden___Team_1_LeadSheet__Master__11bb1ecc56d3816aa547eb02f2f7caea[[#This Row],[Employee Size]],Eden___Team_1_LeadSheet__Master__11bb1ecc56d3816aa547eb02f2f7caea[[#This Row],[Targeted Lives (depentands) ]])</f>
        <v>0</v>
      </c>
      <c r="X675" t="s">
        <v>1736</v>
      </c>
    </row>
    <row r="676" spans="1:24" x14ac:dyDescent="0.25">
      <c r="A676" t="s">
        <v>1015</v>
      </c>
      <c r="B676" t="s">
        <v>250</v>
      </c>
      <c r="C676" t="s">
        <v>24</v>
      </c>
      <c r="D676" s="6">
        <v>2438</v>
      </c>
      <c r="E676" t="s">
        <v>701</v>
      </c>
      <c r="F676" t="s">
        <v>1015</v>
      </c>
      <c r="G676" t="s">
        <v>58</v>
      </c>
      <c r="H676" t="s">
        <v>58</v>
      </c>
      <c r="I676" t="s">
        <v>22</v>
      </c>
      <c r="J676" t="s">
        <v>786</v>
      </c>
      <c r="K676" s="4" t="s">
        <v>2807</v>
      </c>
      <c r="L676" s="1" t="s">
        <v>917</v>
      </c>
      <c r="M676" s="1" t="s">
        <v>1016</v>
      </c>
      <c r="N676" s="7">
        <f>YEAR(L676)</f>
        <v>2023</v>
      </c>
      <c r="O676" t="str">
        <f>TEXT(L676,"mmmm")</f>
        <v>August</v>
      </c>
      <c r="P676" t="s">
        <v>24</v>
      </c>
      <c r="Q676" t="s">
        <v>870</v>
      </c>
      <c r="S676" t="s">
        <v>283</v>
      </c>
      <c r="T676" t="s">
        <v>24</v>
      </c>
      <c r="U676" t="s">
        <v>24</v>
      </c>
      <c r="V676">
        <f>SUM(Eden___Team_1_LeadSheet__Master__11bb1ecc56d3816aa547eb02f2f7caea[[#This Row],[Employee Size]],Eden___Team_1_LeadSheet__Master__11bb1ecc56d3816aa547eb02f2f7caea[[#This Row],[Targeted Lives (depentands) ]])</f>
        <v>0</v>
      </c>
      <c r="X676" t="s">
        <v>24</v>
      </c>
    </row>
    <row r="677" spans="1:24" x14ac:dyDescent="0.25">
      <c r="A677" t="s">
        <v>1981</v>
      </c>
      <c r="B677" t="s">
        <v>27</v>
      </c>
      <c r="C677" t="s">
        <v>42</v>
      </c>
      <c r="D677" s="6">
        <v>35564634</v>
      </c>
      <c r="E677" t="s">
        <v>62</v>
      </c>
      <c r="F677" t="s">
        <v>1638</v>
      </c>
      <c r="G677" t="s">
        <v>30</v>
      </c>
      <c r="H677" t="s">
        <v>2846</v>
      </c>
      <c r="I677" t="s">
        <v>22</v>
      </c>
      <c r="J677" t="s">
        <v>1769</v>
      </c>
      <c r="K677" s="4" t="s">
        <v>2804</v>
      </c>
      <c r="L677" s="1" t="s">
        <v>1875</v>
      </c>
      <c r="M677" s="1" t="s">
        <v>135</v>
      </c>
      <c r="N677" s="7">
        <f>YEAR(L677)</f>
        <v>2024</v>
      </c>
      <c r="O677" t="str">
        <f>TEXT(L677,"mmmm")</f>
        <v>August</v>
      </c>
      <c r="P677" t="s">
        <v>384</v>
      </c>
      <c r="Q677" t="s">
        <v>1103</v>
      </c>
      <c r="R677">
        <v>37</v>
      </c>
      <c r="S677" t="s">
        <v>10</v>
      </c>
      <c r="T677" t="s">
        <v>48</v>
      </c>
      <c r="U677" t="s">
        <v>1862</v>
      </c>
      <c r="V677">
        <f>SUM(Eden___Team_1_LeadSheet__Master__11bb1ecc56d3816aa547eb02f2f7caea[[#This Row],[Employee Size]],Eden___Team_1_LeadSheet__Master__11bb1ecc56d3816aa547eb02f2f7caea[[#This Row],[Targeted Lives (depentands) ]])</f>
        <v>37</v>
      </c>
      <c r="X677" t="s">
        <v>1982</v>
      </c>
    </row>
    <row r="678" spans="1:24" x14ac:dyDescent="0.25">
      <c r="A678" t="s">
        <v>1794</v>
      </c>
      <c r="B678" t="s">
        <v>17</v>
      </c>
      <c r="C678" t="s">
        <v>28</v>
      </c>
      <c r="D678" s="6">
        <v>4902264</v>
      </c>
      <c r="E678" t="s">
        <v>19</v>
      </c>
      <c r="F678" t="s">
        <v>220</v>
      </c>
      <c r="G678" t="s">
        <v>90</v>
      </c>
      <c r="H678" t="s">
        <v>2846</v>
      </c>
      <c r="I678" t="s">
        <v>22</v>
      </c>
      <c r="J678" t="s">
        <v>1769</v>
      </c>
      <c r="K678" s="4" t="s">
        <v>2804</v>
      </c>
      <c r="L678" s="1" t="s">
        <v>1875</v>
      </c>
      <c r="M678" s="1" t="s">
        <v>1846</v>
      </c>
      <c r="N678" s="7">
        <f>YEAR(L678)</f>
        <v>2024</v>
      </c>
      <c r="O678" t="str">
        <f>TEXT(L678,"mmmm")</f>
        <v>August</v>
      </c>
      <c r="P678" t="s">
        <v>384</v>
      </c>
      <c r="Q678" t="s">
        <v>2830</v>
      </c>
      <c r="S678" t="s">
        <v>10</v>
      </c>
      <c r="T678" t="s">
        <v>24</v>
      </c>
      <c r="U678" t="s">
        <v>1830</v>
      </c>
      <c r="V678">
        <f>SUM(Eden___Team_1_LeadSheet__Master__11bb1ecc56d3816aa547eb02f2f7caea[[#This Row],[Employee Size]],Eden___Team_1_LeadSheet__Master__11bb1ecc56d3816aa547eb02f2f7caea[[#This Row],[Targeted Lives (depentands) ]])</f>
        <v>0</v>
      </c>
      <c r="X678" t="s">
        <v>1876</v>
      </c>
    </row>
    <row r="679" spans="1:24" x14ac:dyDescent="0.25">
      <c r="A679" t="s">
        <v>2639</v>
      </c>
      <c r="B679" t="s">
        <v>17</v>
      </c>
      <c r="C679" t="s">
        <v>24</v>
      </c>
      <c r="D679" s="6">
        <v>6300000</v>
      </c>
      <c r="E679" t="s">
        <v>178</v>
      </c>
      <c r="F679" t="s">
        <v>2640</v>
      </c>
      <c r="G679" t="s">
        <v>21</v>
      </c>
      <c r="H679" t="s">
        <v>21</v>
      </c>
      <c r="I679" t="s">
        <v>22</v>
      </c>
      <c r="J679" t="s">
        <v>2567</v>
      </c>
      <c r="K679" s="10" t="s">
        <v>2842</v>
      </c>
      <c r="L679" s="1" t="s">
        <v>2641</v>
      </c>
      <c r="M679" s="1" t="s">
        <v>2642</v>
      </c>
      <c r="N679" s="7">
        <f>YEAR(L679)</f>
        <v>2023</v>
      </c>
      <c r="O679" t="str">
        <f>TEXT(L679,"mmmm")</f>
        <v>August</v>
      </c>
      <c r="P679" t="s">
        <v>24</v>
      </c>
      <c r="Q679" t="s">
        <v>1103</v>
      </c>
      <c r="R679">
        <v>5</v>
      </c>
      <c r="S679" t="s">
        <v>10</v>
      </c>
      <c r="T679" t="s">
        <v>24</v>
      </c>
      <c r="U679" t="s">
        <v>24</v>
      </c>
      <c r="V679">
        <f>SUM(Eden___Team_1_LeadSheet__Master__11bb1ecc56d3816aa547eb02f2f7caea[[#This Row],[Employee Size]],Eden___Team_1_LeadSheet__Master__11bb1ecc56d3816aa547eb02f2f7caea[[#This Row],[Targeted Lives (depentands) ]])</f>
        <v>5</v>
      </c>
      <c r="X679" t="s">
        <v>24</v>
      </c>
    </row>
    <row r="680" spans="1:24" x14ac:dyDescent="0.25">
      <c r="A680" t="s">
        <v>1966</v>
      </c>
      <c r="B680" t="s">
        <v>27</v>
      </c>
      <c r="C680" t="s">
        <v>18</v>
      </c>
      <c r="D680" s="6">
        <v>23720332</v>
      </c>
      <c r="E680" t="s">
        <v>122</v>
      </c>
      <c r="F680" t="s">
        <v>1967</v>
      </c>
      <c r="G680" t="s">
        <v>106</v>
      </c>
      <c r="H680" t="s">
        <v>2846</v>
      </c>
      <c r="I680" t="s">
        <v>22</v>
      </c>
      <c r="J680" t="s">
        <v>1769</v>
      </c>
      <c r="K680" s="4" t="s">
        <v>2804</v>
      </c>
      <c r="L680" s="1" t="s">
        <v>151</v>
      </c>
      <c r="M680" s="1" t="s">
        <v>294</v>
      </c>
      <c r="N680" s="7">
        <f>YEAR(L680)</f>
        <v>2024</v>
      </c>
      <c r="O680" t="str">
        <f>TEXT(L680,"mmmm")</f>
        <v>August</v>
      </c>
      <c r="P680" t="s">
        <v>384</v>
      </c>
      <c r="Q680" t="s">
        <v>1968</v>
      </c>
      <c r="S680" t="s">
        <v>283</v>
      </c>
      <c r="T680" t="s">
        <v>24</v>
      </c>
      <c r="U680" t="s">
        <v>235</v>
      </c>
      <c r="V680">
        <f>SUM(Eden___Team_1_LeadSheet__Master__11bb1ecc56d3816aa547eb02f2f7caea[[#This Row],[Employee Size]],Eden___Team_1_LeadSheet__Master__11bb1ecc56d3816aa547eb02f2f7caea[[#This Row],[Targeted Lives (depentands) ]])</f>
        <v>0</v>
      </c>
      <c r="X680" t="s">
        <v>1969</v>
      </c>
    </row>
    <row r="681" spans="1:24" x14ac:dyDescent="0.25">
      <c r="A681" t="s">
        <v>2050</v>
      </c>
      <c r="B681" t="s">
        <v>27</v>
      </c>
      <c r="C681" t="s">
        <v>28</v>
      </c>
      <c r="D681" s="6">
        <v>4423820</v>
      </c>
      <c r="E681" t="s">
        <v>244</v>
      </c>
      <c r="F681" t="s">
        <v>2051</v>
      </c>
      <c r="G681" t="s">
        <v>106</v>
      </c>
      <c r="H681" t="s">
        <v>2846</v>
      </c>
      <c r="I681" t="s">
        <v>22</v>
      </c>
      <c r="J681" t="s">
        <v>1769</v>
      </c>
      <c r="K681" s="4" t="s">
        <v>2804</v>
      </c>
      <c r="L681" s="1" t="s">
        <v>151</v>
      </c>
      <c r="M681" s="1" t="s">
        <v>166</v>
      </c>
      <c r="N681" s="7">
        <f>YEAR(L681)</f>
        <v>2024</v>
      </c>
      <c r="O681" t="str">
        <f>TEXT(L681,"mmmm")</f>
        <v>August</v>
      </c>
      <c r="P681" t="s">
        <v>384</v>
      </c>
      <c r="Q681" t="s">
        <v>24</v>
      </c>
      <c r="R681">
        <v>6</v>
      </c>
      <c r="S681" t="s">
        <v>283</v>
      </c>
      <c r="T681" t="s">
        <v>48</v>
      </c>
      <c r="U681" t="s">
        <v>239</v>
      </c>
      <c r="V681">
        <f>SUM(Eden___Team_1_LeadSheet__Master__11bb1ecc56d3816aa547eb02f2f7caea[[#This Row],[Employee Size]],Eden___Team_1_LeadSheet__Master__11bb1ecc56d3816aa547eb02f2f7caea[[#This Row],[Targeted Lives (depentands) ]])</f>
        <v>6</v>
      </c>
      <c r="X681" t="s">
        <v>2052</v>
      </c>
    </row>
    <row r="682" spans="1:24" x14ac:dyDescent="0.25">
      <c r="A682" t="s">
        <v>1952</v>
      </c>
      <c r="B682" t="s">
        <v>27</v>
      </c>
      <c r="C682" t="s">
        <v>42</v>
      </c>
      <c r="D682" s="6">
        <v>12014537</v>
      </c>
      <c r="E682" t="s">
        <v>237</v>
      </c>
      <c r="F682" t="s">
        <v>1953</v>
      </c>
      <c r="G682" t="s">
        <v>106</v>
      </c>
      <c r="H682" t="s">
        <v>2846</v>
      </c>
      <c r="I682" t="s">
        <v>22</v>
      </c>
      <c r="J682" t="s">
        <v>1769</v>
      </c>
      <c r="K682" s="4" t="s">
        <v>2804</v>
      </c>
      <c r="L682" s="1" t="s">
        <v>151</v>
      </c>
      <c r="M682" s="1" t="s">
        <v>1846</v>
      </c>
      <c r="N682" s="7">
        <f>YEAR(L682)</f>
        <v>2024</v>
      </c>
      <c r="O682" t="str">
        <f>TEXT(L682,"mmmm")</f>
        <v>August</v>
      </c>
      <c r="P682" t="s">
        <v>384</v>
      </c>
      <c r="Q682" t="s">
        <v>408</v>
      </c>
      <c r="S682" t="s">
        <v>10</v>
      </c>
      <c r="T682" t="s">
        <v>48</v>
      </c>
      <c r="U682" t="s">
        <v>313</v>
      </c>
      <c r="V682">
        <f>SUM(Eden___Team_1_LeadSheet__Master__11bb1ecc56d3816aa547eb02f2f7caea[[#This Row],[Employee Size]],Eden___Team_1_LeadSheet__Master__11bb1ecc56d3816aa547eb02f2f7caea[[#This Row],[Targeted Lives (depentands) ]])</f>
        <v>0</v>
      </c>
      <c r="X682" t="s">
        <v>1954</v>
      </c>
    </row>
    <row r="683" spans="1:24" x14ac:dyDescent="0.25">
      <c r="A683" t="s">
        <v>1932</v>
      </c>
      <c r="B683" t="s">
        <v>27</v>
      </c>
      <c r="C683" t="s">
        <v>42</v>
      </c>
      <c r="D683" s="6">
        <v>13809701</v>
      </c>
      <c r="E683" t="s">
        <v>62</v>
      </c>
      <c r="F683" t="s">
        <v>1933</v>
      </c>
      <c r="G683" t="s">
        <v>106</v>
      </c>
      <c r="H683" t="s">
        <v>2846</v>
      </c>
      <c r="I683" t="s">
        <v>22</v>
      </c>
      <c r="J683" t="s">
        <v>1769</v>
      </c>
      <c r="K683" s="4" t="s">
        <v>2804</v>
      </c>
      <c r="L683" s="1" t="s">
        <v>151</v>
      </c>
      <c r="M683" s="1" t="s">
        <v>166</v>
      </c>
      <c r="N683" s="7">
        <f>YEAR(L683)</f>
        <v>2024</v>
      </c>
      <c r="O683" t="str">
        <f>TEXT(L683,"mmmm")</f>
        <v>August</v>
      </c>
      <c r="P683" t="s">
        <v>384</v>
      </c>
      <c r="Q683" t="s">
        <v>223</v>
      </c>
      <c r="R683">
        <v>30</v>
      </c>
      <c r="S683" t="s">
        <v>223</v>
      </c>
      <c r="T683" t="s">
        <v>48</v>
      </c>
      <c r="U683" t="s">
        <v>239</v>
      </c>
      <c r="V683">
        <f>SUM(Eden___Team_1_LeadSheet__Master__11bb1ecc56d3816aa547eb02f2f7caea[[#This Row],[Employee Size]],Eden___Team_1_LeadSheet__Master__11bb1ecc56d3816aa547eb02f2f7caea[[#This Row],[Targeted Lives (depentands) ]])</f>
        <v>30</v>
      </c>
      <c r="X683" t="s">
        <v>1934</v>
      </c>
    </row>
    <row r="684" spans="1:24" x14ac:dyDescent="0.25">
      <c r="A684" t="s">
        <v>1807</v>
      </c>
      <c r="B684" t="s">
        <v>27</v>
      </c>
      <c r="C684" t="s">
        <v>42</v>
      </c>
      <c r="D684" s="6">
        <v>11876168</v>
      </c>
      <c r="E684" t="s">
        <v>62</v>
      </c>
      <c r="F684" t="s">
        <v>1808</v>
      </c>
      <c r="G684" t="s">
        <v>106</v>
      </c>
      <c r="H684" t="s">
        <v>2846</v>
      </c>
      <c r="I684" t="s">
        <v>22</v>
      </c>
      <c r="J684" t="s">
        <v>1769</v>
      </c>
      <c r="K684" s="4" t="s">
        <v>2804</v>
      </c>
      <c r="L684" s="1" t="s">
        <v>151</v>
      </c>
      <c r="M684" s="1" t="s">
        <v>294</v>
      </c>
      <c r="N684" s="7">
        <f>YEAR(L684)</f>
        <v>2024</v>
      </c>
      <c r="O684" t="str">
        <f>TEXT(L684,"mmmm")</f>
        <v>August</v>
      </c>
      <c r="P684" t="s">
        <v>384</v>
      </c>
      <c r="Q684" t="s">
        <v>408</v>
      </c>
      <c r="S684" t="s">
        <v>10</v>
      </c>
      <c r="T684" t="s">
        <v>48</v>
      </c>
      <c r="U684" t="s">
        <v>166</v>
      </c>
      <c r="V684">
        <f>SUM(Eden___Team_1_LeadSheet__Master__11bb1ecc56d3816aa547eb02f2f7caea[[#This Row],[Employee Size]],Eden___Team_1_LeadSheet__Master__11bb1ecc56d3816aa547eb02f2f7caea[[#This Row],[Targeted Lives (depentands) ]])</f>
        <v>0</v>
      </c>
      <c r="X684" t="s">
        <v>1809</v>
      </c>
    </row>
    <row r="685" spans="1:24" x14ac:dyDescent="0.25">
      <c r="A685" t="s">
        <v>2083</v>
      </c>
      <c r="B685" t="s">
        <v>27</v>
      </c>
      <c r="C685" t="s">
        <v>18</v>
      </c>
      <c r="D685" s="6">
        <v>9361642</v>
      </c>
      <c r="E685" t="s">
        <v>1644</v>
      </c>
      <c r="F685" t="s">
        <v>2084</v>
      </c>
      <c r="G685" t="s">
        <v>21</v>
      </c>
      <c r="H685" t="s">
        <v>21</v>
      </c>
      <c r="I685" t="s">
        <v>22</v>
      </c>
      <c r="J685" t="s">
        <v>1769</v>
      </c>
      <c r="K685" s="4" t="s">
        <v>2804</v>
      </c>
      <c r="L685" s="1" t="s">
        <v>151</v>
      </c>
      <c r="M685" s="1" t="s">
        <v>159</v>
      </c>
      <c r="N685" s="7">
        <f>YEAR(L685)</f>
        <v>2024</v>
      </c>
      <c r="O685" t="str">
        <f>TEXT(L685,"mmmm")</f>
        <v>August</v>
      </c>
      <c r="P685" t="s">
        <v>384</v>
      </c>
      <c r="Q685" t="s">
        <v>2830</v>
      </c>
      <c r="S685" t="s">
        <v>10</v>
      </c>
      <c r="T685" t="s">
        <v>48</v>
      </c>
      <c r="U685" t="s">
        <v>1641</v>
      </c>
      <c r="V685">
        <f>SUM(Eden___Team_1_LeadSheet__Master__11bb1ecc56d3816aa547eb02f2f7caea[[#This Row],[Employee Size]],Eden___Team_1_LeadSheet__Master__11bb1ecc56d3816aa547eb02f2f7caea[[#This Row],[Targeted Lives (depentands) ]])</f>
        <v>0</v>
      </c>
      <c r="X685" t="s">
        <v>2085</v>
      </c>
    </row>
    <row r="686" spans="1:24" x14ac:dyDescent="0.25">
      <c r="A686" t="s">
        <v>568</v>
      </c>
      <c r="B686" t="s">
        <v>17</v>
      </c>
      <c r="C686" t="s">
        <v>18</v>
      </c>
      <c r="D686" s="6">
        <v>35143085</v>
      </c>
      <c r="E686" t="s">
        <v>569</v>
      </c>
      <c r="F686" t="s">
        <v>570</v>
      </c>
      <c r="G686" t="s">
        <v>58</v>
      </c>
      <c r="H686" t="s">
        <v>58</v>
      </c>
      <c r="I686" t="s">
        <v>22</v>
      </c>
      <c r="J686" t="s">
        <v>362</v>
      </c>
      <c r="K686" s="4" t="s">
        <v>2806</v>
      </c>
      <c r="L686" s="1" t="s">
        <v>151</v>
      </c>
      <c r="M686" s="1" t="s">
        <v>571</v>
      </c>
      <c r="N686" s="7">
        <f>YEAR(L686)</f>
        <v>2024</v>
      </c>
      <c r="O686" t="str">
        <f>TEXT(L686,"mmmm")</f>
        <v>August</v>
      </c>
      <c r="P686" t="s">
        <v>47</v>
      </c>
      <c r="Q686" t="s">
        <v>223</v>
      </c>
      <c r="R686">
        <v>128</v>
      </c>
      <c r="S686" t="s">
        <v>223</v>
      </c>
      <c r="T686" t="s">
        <v>48</v>
      </c>
      <c r="U686" t="s">
        <v>572</v>
      </c>
      <c r="V686">
        <f>SUM(Eden___Team_1_LeadSheet__Master__11bb1ecc56d3816aa547eb02f2f7caea[[#This Row],[Employee Size]],Eden___Team_1_LeadSheet__Master__11bb1ecc56d3816aa547eb02f2f7caea[[#This Row],[Targeted Lives (depentands) ]])</f>
        <v>570</v>
      </c>
      <c r="W686">
        <v>442</v>
      </c>
      <c r="X686" t="s">
        <v>573</v>
      </c>
    </row>
    <row r="687" spans="1:24" x14ac:dyDescent="0.25">
      <c r="A687" t="s">
        <v>1820</v>
      </c>
      <c r="B687" t="s">
        <v>27</v>
      </c>
      <c r="C687" t="s">
        <v>42</v>
      </c>
      <c r="D687" s="6"/>
      <c r="E687" t="s">
        <v>62</v>
      </c>
      <c r="F687" t="s">
        <v>220</v>
      </c>
      <c r="G687" t="s">
        <v>30</v>
      </c>
      <c r="H687" t="s">
        <v>2846</v>
      </c>
      <c r="I687" t="s">
        <v>22</v>
      </c>
      <c r="J687" t="s">
        <v>1769</v>
      </c>
      <c r="K687" s="4" t="s">
        <v>2804</v>
      </c>
      <c r="L687" s="1" t="s">
        <v>151</v>
      </c>
      <c r="M687" s="1" t="s">
        <v>215</v>
      </c>
      <c r="N687" s="7">
        <f>YEAR(L687)</f>
        <v>2024</v>
      </c>
      <c r="O687" t="str">
        <f>TEXT(L687,"mmmm")</f>
        <v>August</v>
      </c>
      <c r="P687" t="s">
        <v>384</v>
      </c>
      <c r="Q687" t="s">
        <v>223</v>
      </c>
      <c r="R687">
        <v>59</v>
      </c>
      <c r="S687" t="s">
        <v>223</v>
      </c>
      <c r="T687" t="s">
        <v>48</v>
      </c>
      <c r="U687" t="s">
        <v>166</v>
      </c>
      <c r="V687">
        <f>SUM(Eden___Team_1_LeadSheet__Master__11bb1ecc56d3816aa547eb02f2f7caea[[#This Row],[Employee Size]],Eden___Team_1_LeadSheet__Master__11bb1ecc56d3816aa547eb02f2f7caea[[#This Row],[Targeted Lives (depentands) ]])</f>
        <v>59</v>
      </c>
      <c r="X687" t="s">
        <v>1821</v>
      </c>
    </row>
    <row r="688" spans="1:24" x14ac:dyDescent="0.25">
      <c r="A688" t="s">
        <v>1886</v>
      </c>
      <c r="B688" t="s">
        <v>27</v>
      </c>
      <c r="C688" t="s">
        <v>42</v>
      </c>
      <c r="D688" s="6">
        <v>34355515</v>
      </c>
      <c r="E688" t="s">
        <v>62</v>
      </c>
      <c r="F688" t="s">
        <v>1638</v>
      </c>
      <c r="G688" t="s">
        <v>30</v>
      </c>
      <c r="H688" t="s">
        <v>2846</v>
      </c>
      <c r="I688" t="s">
        <v>22</v>
      </c>
      <c r="J688" t="s">
        <v>1769</v>
      </c>
      <c r="K688" s="4" t="s">
        <v>2804</v>
      </c>
      <c r="L688" s="1" t="s">
        <v>151</v>
      </c>
      <c r="M688" s="1" t="s">
        <v>166</v>
      </c>
      <c r="N688" s="7">
        <f>YEAR(L688)</f>
        <v>2024</v>
      </c>
      <c r="O688" t="str">
        <f>TEXT(L688,"mmmm")</f>
        <v>August</v>
      </c>
      <c r="P688" t="s">
        <v>384</v>
      </c>
      <c r="Q688" t="s">
        <v>2823</v>
      </c>
      <c r="R688">
        <v>68</v>
      </c>
      <c r="S688" t="s">
        <v>10</v>
      </c>
      <c r="T688" t="s">
        <v>48</v>
      </c>
      <c r="U688" t="s">
        <v>1846</v>
      </c>
      <c r="V688">
        <f>SUM(Eden___Team_1_LeadSheet__Master__11bb1ecc56d3816aa547eb02f2f7caea[[#This Row],[Employee Size]],Eden___Team_1_LeadSheet__Master__11bb1ecc56d3816aa547eb02f2f7caea[[#This Row],[Targeted Lives (depentands) ]])</f>
        <v>68</v>
      </c>
      <c r="X688" t="s">
        <v>1887</v>
      </c>
    </row>
    <row r="689" spans="1:24" x14ac:dyDescent="0.25">
      <c r="A689" t="s">
        <v>1976</v>
      </c>
      <c r="B689" t="s">
        <v>27</v>
      </c>
      <c r="C689" t="s">
        <v>208</v>
      </c>
      <c r="D689" s="6">
        <v>242431343</v>
      </c>
      <c r="E689" t="s">
        <v>62</v>
      </c>
      <c r="F689" t="s">
        <v>220</v>
      </c>
      <c r="G689" t="s">
        <v>30</v>
      </c>
      <c r="H689" t="s">
        <v>2846</v>
      </c>
      <c r="I689" t="s">
        <v>22</v>
      </c>
      <c r="J689" t="s">
        <v>1769</v>
      </c>
      <c r="K689" s="4" t="s">
        <v>2804</v>
      </c>
      <c r="L689" s="1" t="s">
        <v>151</v>
      </c>
      <c r="M689" s="1" t="s">
        <v>1674</v>
      </c>
      <c r="N689" s="7">
        <f>YEAR(L689)</f>
        <v>2024</v>
      </c>
      <c r="O689" t="str">
        <f>TEXT(L689,"mmmm")</f>
        <v>August</v>
      </c>
      <c r="P689" t="s">
        <v>24</v>
      </c>
      <c r="Q689" t="s">
        <v>24</v>
      </c>
      <c r="S689" t="s">
        <v>283</v>
      </c>
      <c r="T689" t="s">
        <v>48</v>
      </c>
      <c r="U689" t="s">
        <v>1674</v>
      </c>
      <c r="V689">
        <f>SUM(Eden___Team_1_LeadSheet__Master__11bb1ecc56d3816aa547eb02f2f7caea[[#This Row],[Employee Size]],Eden___Team_1_LeadSheet__Master__11bb1ecc56d3816aa547eb02f2f7caea[[#This Row],[Targeted Lives (depentands) ]])</f>
        <v>0</v>
      </c>
      <c r="X689" t="s">
        <v>1977</v>
      </c>
    </row>
    <row r="690" spans="1:24" x14ac:dyDescent="0.25">
      <c r="A690" t="s">
        <v>147</v>
      </c>
      <c r="B690" t="s">
        <v>27</v>
      </c>
      <c r="C690" t="s">
        <v>18</v>
      </c>
      <c r="D690" s="6">
        <v>60065000</v>
      </c>
      <c r="E690" t="s">
        <v>148</v>
      </c>
      <c r="F690" t="s">
        <v>149</v>
      </c>
      <c r="G690" t="s">
        <v>30</v>
      </c>
      <c r="H690" t="s">
        <v>2846</v>
      </c>
      <c r="I690" t="s">
        <v>22</v>
      </c>
      <c r="J690" t="s">
        <v>150</v>
      </c>
      <c r="K690" s="4" t="s">
        <v>2806</v>
      </c>
      <c r="L690" s="1" t="s">
        <v>151</v>
      </c>
      <c r="M690" s="1" t="s">
        <v>152</v>
      </c>
      <c r="N690" s="7">
        <f>YEAR(L690)</f>
        <v>2024</v>
      </c>
      <c r="O690" t="str">
        <f>TEXT(L690,"mmmm")</f>
        <v>August</v>
      </c>
      <c r="P690" t="s">
        <v>47</v>
      </c>
      <c r="Q690" t="s">
        <v>223</v>
      </c>
      <c r="R690">
        <v>400</v>
      </c>
      <c r="S690" t="s">
        <v>223</v>
      </c>
      <c r="T690" t="s">
        <v>48</v>
      </c>
      <c r="U690" t="s">
        <v>153</v>
      </c>
      <c r="V690">
        <f>SUM(Eden___Team_1_LeadSheet__Master__11bb1ecc56d3816aa547eb02f2f7caea[[#This Row],[Employee Size]],Eden___Team_1_LeadSheet__Master__11bb1ecc56d3816aa547eb02f2f7caea[[#This Row],[Targeted Lives (depentands) ]])</f>
        <v>800</v>
      </c>
      <c r="W690">
        <v>400</v>
      </c>
      <c r="X690" t="s">
        <v>154</v>
      </c>
    </row>
    <row r="691" spans="1:24" x14ac:dyDescent="0.25">
      <c r="A691" t="s">
        <v>1052</v>
      </c>
      <c r="B691" t="s">
        <v>250</v>
      </c>
      <c r="C691" t="s">
        <v>42</v>
      </c>
      <c r="D691" s="6">
        <v>80622627</v>
      </c>
      <c r="E691" t="s">
        <v>1053</v>
      </c>
      <c r="F691" t="s">
        <v>220</v>
      </c>
      <c r="G691" t="s">
        <v>113</v>
      </c>
      <c r="H691" t="s">
        <v>2846</v>
      </c>
      <c r="I691" t="s">
        <v>22</v>
      </c>
      <c r="J691" t="s">
        <v>1054</v>
      </c>
      <c r="K691" s="4" t="s">
        <v>2807</v>
      </c>
      <c r="L691" s="1" t="s">
        <v>151</v>
      </c>
      <c r="M691" s="1" t="s">
        <v>889</v>
      </c>
      <c r="N691" s="7">
        <f>YEAR(L691)</f>
        <v>2024</v>
      </c>
      <c r="O691" t="str">
        <f>TEXT(L691,"mmmm")</f>
        <v>August</v>
      </c>
      <c r="P691" t="s">
        <v>384</v>
      </c>
      <c r="Q691" t="s">
        <v>2830</v>
      </c>
      <c r="S691" t="s">
        <v>10</v>
      </c>
      <c r="T691" t="s">
        <v>48</v>
      </c>
      <c r="U691" t="s">
        <v>330</v>
      </c>
      <c r="V691">
        <f>SUM(Eden___Team_1_LeadSheet__Master__11bb1ecc56d3816aa547eb02f2f7caea[[#This Row],[Employee Size]],Eden___Team_1_LeadSheet__Master__11bb1ecc56d3816aa547eb02f2f7caea[[#This Row],[Targeted Lives (depentands) ]])</f>
        <v>0</v>
      </c>
      <c r="X691" t="s">
        <v>1055</v>
      </c>
    </row>
    <row r="692" spans="1:24" x14ac:dyDescent="0.25">
      <c r="A692" t="s">
        <v>1050</v>
      </c>
      <c r="B692" t="s">
        <v>27</v>
      </c>
      <c r="C692" t="s">
        <v>28</v>
      </c>
      <c r="D692" s="6">
        <v>27000000</v>
      </c>
      <c r="E692" t="s">
        <v>191</v>
      </c>
      <c r="F692" t="s">
        <v>24</v>
      </c>
      <c r="G692" t="s">
        <v>113</v>
      </c>
      <c r="H692" t="s">
        <v>2846</v>
      </c>
      <c r="I692" t="s">
        <v>22</v>
      </c>
      <c r="J692" t="s">
        <v>786</v>
      </c>
      <c r="K692" s="4" t="s">
        <v>2807</v>
      </c>
      <c r="L692" s="1" t="s">
        <v>151</v>
      </c>
      <c r="M692" s="1" t="s">
        <v>24</v>
      </c>
      <c r="N692" s="7">
        <f>YEAR(L692)</f>
        <v>2024</v>
      </c>
      <c r="O692" t="str">
        <f>TEXT(L692,"mmmm")</f>
        <v>August</v>
      </c>
      <c r="P692" t="s">
        <v>65</v>
      </c>
      <c r="Q692" t="s">
        <v>223</v>
      </c>
      <c r="S692" t="s">
        <v>223</v>
      </c>
      <c r="T692" t="s">
        <v>48</v>
      </c>
      <c r="U692" t="s">
        <v>186</v>
      </c>
      <c r="V692">
        <f>SUM(Eden___Team_1_LeadSheet__Master__11bb1ecc56d3816aa547eb02f2f7caea[[#This Row],[Employee Size]],Eden___Team_1_LeadSheet__Master__11bb1ecc56d3816aa547eb02f2f7caea[[#This Row],[Targeted Lives (depentands) ]])</f>
        <v>0</v>
      </c>
      <c r="X692" t="s">
        <v>2812</v>
      </c>
    </row>
    <row r="693" spans="1:24" x14ac:dyDescent="0.25">
      <c r="A693" t="s">
        <v>2833</v>
      </c>
      <c r="B693" t="s">
        <v>250</v>
      </c>
      <c r="C693" t="s">
        <v>42</v>
      </c>
      <c r="D693" s="6">
        <v>75000000</v>
      </c>
      <c r="E693" t="s">
        <v>191</v>
      </c>
      <c r="F693" t="s">
        <v>1003</v>
      </c>
      <c r="G693" t="s">
        <v>113</v>
      </c>
      <c r="H693" t="s">
        <v>2846</v>
      </c>
      <c r="I693" t="s">
        <v>22</v>
      </c>
      <c r="J693" t="s">
        <v>786</v>
      </c>
      <c r="K693" s="4" t="s">
        <v>2807</v>
      </c>
      <c r="L693" s="1" t="s">
        <v>151</v>
      </c>
      <c r="M693" s="1" t="s">
        <v>174</v>
      </c>
      <c r="N693" s="7">
        <f>YEAR(L693)</f>
        <v>2024</v>
      </c>
      <c r="O693" t="str">
        <f>TEXT(L693,"mmmm")</f>
        <v>August</v>
      </c>
      <c r="P693" t="s">
        <v>384</v>
      </c>
      <c r="Q693" t="s">
        <v>24</v>
      </c>
      <c r="R693">
        <v>39</v>
      </c>
      <c r="S693" t="s">
        <v>24</v>
      </c>
      <c r="T693" t="s">
        <v>48</v>
      </c>
      <c r="U693" t="s">
        <v>135</v>
      </c>
      <c r="V693">
        <f>SUM(Eden___Team_1_LeadSheet__Master__11bb1ecc56d3816aa547eb02f2f7caea[[#This Row],[Employee Size]],Eden___Team_1_LeadSheet__Master__11bb1ecc56d3816aa547eb02f2f7caea[[#This Row],[Targeted Lives (depentands) ]])</f>
        <v>86</v>
      </c>
      <c r="W693">
        <v>47</v>
      </c>
      <c r="X693" t="s">
        <v>1004</v>
      </c>
    </row>
    <row r="694" spans="1:24" x14ac:dyDescent="0.25">
      <c r="A694" t="s">
        <v>2728</v>
      </c>
      <c r="B694" t="s">
        <v>17</v>
      </c>
      <c r="C694" t="s">
        <v>24</v>
      </c>
      <c r="D694" s="6">
        <v>23500000</v>
      </c>
      <c r="E694" t="s">
        <v>701</v>
      </c>
      <c r="F694" t="s">
        <v>2729</v>
      </c>
      <c r="G694" t="s">
        <v>21</v>
      </c>
      <c r="H694" t="s">
        <v>21</v>
      </c>
      <c r="I694" t="s">
        <v>22</v>
      </c>
      <c r="J694" t="s">
        <v>2567</v>
      </c>
      <c r="K694" s="10" t="s">
        <v>2842</v>
      </c>
      <c r="L694" s="1" t="s">
        <v>2411</v>
      </c>
      <c r="M694" s="1" t="s">
        <v>2730</v>
      </c>
      <c r="N694" s="7">
        <f>YEAR(L694)</f>
        <v>2023</v>
      </c>
      <c r="O694" t="str">
        <f>TEXT(L694,"mmmm")</f>
        <v>August</v>
      </c>
      <c r="P694" t="s">
        <v>24</v>
      </c>
      <c r="Q694" t="s">
        <v>2729</v>
      </c>
      <c r="R694">
        <v>22</v>
      </c>
      <c r="S694" t="s">
        <v>283</v>
      </c>
      <c r="T694" t="s">
        <v>24</v>
      </c>
      <c r="U694" t="s">
        <v>24</v>
      </c>
      <c r="V694">
        <f>SUM(Eden___Team_1_LeadSheet__Master__11bb1ecc56d3816aa547eb02f2f7caea[[#This Row],[Employee Size]],Eden___Team_1_LeadSheet__Master__11bb1ecc56d3816aa547eb02f2f7caea[[#This Row],[Targeted Lives (depentands) ]])</f>
        <v>22</v>
      </c>
      <c r="X694" t="s">
        <v>24</v>
      </c>
    </row>
    <row r="695" spans="1:24" x14ac:dyDescent="0.25">
      <c r="A695" t="s">
        <v>2409</v>
      </c>
      <c r="B695" t="s">
        <v>250</v>
      </c>
      <c r="C695" t="s">
        <v>28</v>
      </c>
      <c r="D695" s="6">
        <v>3071832</v>
      </c>
      <c r="E695" t="s">
        <v>43</v>
      </c>
      <c r="F695" t="s">
        <v>2410</v>
      </c>
      <c r="G695" t="s">
        <v>21</v>
      </c>
      <c r="H695" t="s">
        <v>21</v>
      </c>
      <c r="I695" t="s">
        <v>22</v>
      </c>
      <c r="J695" t="s">
        <v>2233</v>
      </c>
      <c r="K695" s="4" t="s">
        <v>2808</v>
      </c>
      <c r="L695" s="1" t="s">
        <v>2411</v>
      </c>
      <c r="M695" s="1" t="s">
        <v>795</v>
      </c>
      <c r="N695" s="7">
        <f>YEAR(L695)</f>
        <v>2023</v>
      </c>
      <c r="O695" t="str">
        <f>TEXT(L695,"mmmm")</f>
        <v>August</v>
      </c>
      <c r="P695" t="s">
        <v>24</v>
      </c>
      <c r="Q695" t="s">
        <v>24</v>
      </c>
      <c r="S695" t="s">
        <v>24</v>
      </c>
      <c r="T695" t="s">
        <v>24</v>
      </c>
      <c r="U695" t="s">
        <v>239</v>
      </c>
      <c r="V695">
        <f>SUM(Eden___Team_1_LeadSheet__Master__11bb1ecc56d3816aa547eb02f2f7caea[[#This Row],[Employee Size]],Eden___Team_1_LeadSheet__Master__11bb1ecc56d3816aa547eb02f2f7caea[[#This Row],[Targeted Lives (depentands) ]])</f>
        <v>0</v>
      </c>
      <c r="X695" t="s">
        <v>2412</v>
      </c>
    </row>
    <row r="696" spans="1:24" x14ac:dyDescent="0.25">
      <c r="A696" t="s">
        <v>2698</v>
      </c>
      <c r="B696" t="s">
        <v>17</v>
      </c>
      <c r="C696" t="s">
        <v>24</v>
      </c>
      <c r="D696" s="6">
        <v>230000000</v>
      </c>
      <c r="E696" t="s">
        <v>43</v>
      </c>
      <c r="F696" t="s">
        <v>1103</v>
      </c>
      <c r="G696" t="s">
        <v>58</v>
      </c>
      <c r="H696" t="s">
        <v>58</v>
      </c>
      <c r="I696" t="s">
        <v>24</v>
      </c>
      <c r="J696" t="s">
        <v>2567</v>
      </c>
      <c r="K696" s="10" t="s">
        <v>2842</v>
      </c>
      <c r="L696" s="1" t="s">
        <v>2411</v>
      </c>
      <c r="M696" s="1" t="s">
        <v>24</v>
      </c>
      <c r="N696" s="7">
        <f>YEAR(L696)</f>
        <v>2023</v>
      </c>
      <c r="O696" t="str">
        <f>TEXT(L696,"mmmm")</f>
        <v>August</v>
      </c>
      <c r="P696" t="s">
        <v>24</v>
      </c>
      <c r="Q696" t="s">
        <v>24</v>
      </c>
      <c r="S696" t="s">
        <v>24</v>
      </c>
      <c r="T696" t="s">
        <v>24</v>
      </c>
      <c r="U696" t="s">
        <v>24</v>
      </c>
      <c r="V696">
        <f>SUM(Eden___Team_1_LeadSheet__Master__11bb1ecc56d3816aa547eb02f2f7caea[[#This Row],[Employee Size]],Eden___Team_1_LeadSheet__Master__11bb1ecc56d3816aa547eb02f2f7caea[[#This Row],[Targeted Lives (depentands) ]])</f>
        <v>0</v>
      </c>
      <c r="X696" t="s">
        <v>24</v>
      </c>
    </row>
    <row r="697" spans="1:24" x14ac:dyDescent="0.25">
      <c r="A697" t="s">
        <v>2725</v>
      </c>
      <c r="B697" t="s">
        <v>17</v>
      </c>
      <c r="C697" t="s">
        <v>24</v>
      </c>
      <c r="D697" s="6"/>
      <c r="E697" t="s">
        <v>701</v>
      </c>
      <c r="F697" t="s">
        <v>2726</v>
      </c>
      <c r="G697" t="s">
        <v>58</v>
      </c>
      <c r="H697" t="s">
        <v>58</v>
      </c>
      <c r="I697" t="s">
        <v>22</v>
      </c>
      <c r="J697" t="s">
        <v>2567</v>
      </c>
      <c r="K697" s="10" t="s">
        <v>2842</v>
      </c>
      <c r="L697" s="1" t="s">
        <v>2411</v>
      </c>
      <c r="M697" s="1" t="s">
        <v>2727</v>
      </c>
      <c r="N697" s="7">
        <f>YEAR(L697)</f>
        <v>2023</v>
      </c>
      <c r="O697" t="str">
        <f>TEXT(L697,"mmmm")</f>
        <v>August</v>
      </c>
      <c r="P697" t="s">
        <v>24</v>
      </c>
      <c r="Q697" t="s">
        <v>600</v>
      </c>
      <c r="R697">
        <v>48</v>
      </c>
      <c r="S697" t="s">
        <v>10</v>
      </c>
      <c r="T697" t="s">
        <v>24</v>
      </c>
      <c r="U697" t="s">
        <v>24</v>
      </c>
      <c r="V697">
        <f>SUM(Eden___Team_1_LeadSheet__Master__11bb1ecc56d3816aa547eb02f2f7caea[[#This Row],[Employee Size]],Eden___Team_1_LeadSheet__Master__11bb1ecc56d3816aa547eb02f2f7caea[[#This Row],[Targeted Lives (depentands) ]])</f>
        <v>48</v>
      </c>
      <c r="X697" t="s">
        <v>24</v>
      </c>
    </row>
    <row r="698" spans="1:24" x14ac:dyDescent="0.25">
      <c r="A698" t="s">
        <v>2617</v>
      </c>
      <c r="B698" t="s">
        <v>27</v>
      </c>
      <c r="C698" t="s">
        <v>24</v>
      </c>
      <c r="D698" s="6">
        <v>728000</v>
      </c>
      <c r="E698" t="s">
        <v>43</v>
      </c>
      <c r="F698" t="s">
        <v>600</v>
      </c>
      <c r="G698" t="s">
        <v>58</v>
      </c>
      <c r="H698" t="s">
        <v>58</v>
      </c>
      <c r="I698" t="s">
        <v>22</v>
      </c>
      <c r="J698" t="s">
        <v>2567</v>
      </c>
      <c r="K698" s="10" t="s">
        <v>2842</v>
      </c>
      <c r="L698" s="1" t="s">
        <v>2411</v>
      </c>
      <c r="M698" s="1" t="s">
        <v>2579</v>
      </c>
      <c r="N698" s="7">
        <f>YEAR(L698)</f>
        <v>2023</v>
      </c>
      <c r="O698" t="str">
        <f>TEXT(L698,"mmmm")</f>
        <v>August</v>
      </c>
      <c r="P698" t="s">
        <v>24</v>
      </c>
      <c r="Q698" t="s">
        <v>2830</v>
      </c>
      <c r="R698">
        <v>1</v>
      </c>
      <c r="S698" t="s">
        <v>10</v>
      </c>
      <c r="T698" t="s">
        <v>24</v>
      </c>
      <c r="U698" t="s">
        <v>24</v>
      </c>
      <c r="V698">
        <f>SUM(Eden___Team_1_LeadSheet__Master__11bb1ecc56d3816aa547eb02f2f7caea[[#This Row],[Employee Size]],Eden___Team_1_LeadSheet__Master__11bb1ecc56d3816aa547eb02f2f7caea[[#This Row],[Targeted Lives (depentands) ]])</f>
        <v>1</v>
      </c>
      <c r="X698" t="s">
        <v>24</v>
      </c>
    </row>
    <row r="699" spans="1:24" x14ac:dyDescent="0.25">
      <c r="A699" t="s">
        <v>2714</v>
      </c>
      <c r="B699" t="s">
        <v>27</v>
      </c>
      <c r="C699" t="s">
        <v>24</v>
      </c>
      <c r="D699" s="6"/>
      <c r="E699" t="s">
        <v>43</v>
      </c>
      <c r="F699" t="s">
        <v>2714</v>
      </c>
      <c r="G699" t="s">
        <v>58</v>
      </c>
      <c r="H699" t="s">
        <v>58</v>
      </c>
      <c r="I699" t="s">
        <v>22</v>
      </c>
      <c r="J699" t="s">
        <v>2567</v>
      </c>
      <c r="K699" s="10" t="s">
        <v>2842</v>
      </c>
      <c r="L699" s="1" t="s">
        <v>2411</v>
      </c>
      <c r="M699" s="1" t="s">
        <v>2579</v>
      </c>
      <c r="N699" s="7">
        <f>YEAR(L699)</f>
        <v>2023</v>
      </c>
      <c r="O699" t="str">
        <f>TEXT(L699,"mmmm")</f>
        <v>August</v>
      </c>
      <c r="P699" t="s">
        <v>24</v>
      </c>
      <c r="Q699" t="s">
        <v>223</v>
      </c>
      <c r="S699" t="s">
        <v>223</v>
      </c>
      <c r="T699" t="s">
        <v>24</v>
      </c>
      <c r="U699" t="s">
        <v>24</v>
      </c>
      <c r="V699">
        <f>SUM(Eden___Team_1_LeadSheet__Master__11bb1ecc56d3816aa547eb02f2f7caea[[#This Row],[Employee Size]],Eden___Team_1_LeadSheet__Master__11bb1ecc56d3816aa547eb02f2f7caea[[#This Row],[Targeted Lives (depentands) ]])</f>
        <v>0</v>
      </c>
      <c r="X699" t="s">
        <v>24</v>
      </c>
    </row>
    <row r="700" spans="1:24" x14ac:dyDescent="0.25">
      <c r="A700" t="s">
        <v>2587</v>
      </c>
      <c r="B700" t="s">
        <v>27</v>
      </c>
      <c r="C700" t="s">
        <v>24</v>
      </c>
      <c r="D700" s="6">
        <v>2700000</v>
      </c>
      <c r="E700" t="s">
        <v>43</v>
      </c>
      <c r="F700" t="s">
        <v>2588</v>
      </c>
      <c r="G700" t="s">
        <v>58</v>
      </c>
      <c r="H700" t="s">
        <v>58</v>
      </c>
      <c r="I700" t="s">
        <v>22</v>
      </c>
      <c r="J700" t="s">
        <v>2567</v>
      </c>
      <c r="K700" s="10" t="s">
        <v>2842</v>
      </c>
      <c r="L700" s="1" t="s">
        <v>2411</v>
      </c>
      <c r="M700" s="1" t="s">
        <v>1026</v>
      </c>
      <c r="N700" s="7">
        <f>YEAR(L700)</f>
        <v>2023</v>
      </c>
      <c r="O700" t="str">
        <f>TEXT(L700,"mmmm")</f>
        <v>August</v>
      </c>
      <c r="P700" t="s">
        <v>24</v>
      </c>
      <c r="Q700" t="s">
        <v>1603</v>
      </c>
      <c r="R700">
        <v>7</v>
      </c>
      <c r="S700" t="s">
        <v>10</v>
      </c>
      <c r="T700" t="s">
        <v>24</v>
      </c>
      <c r="U700" t="s">
        <v>24</v>
      </c>
      <c r="V700">
        <f>SUM(Eden___Team_1_LeadSheet__Master__11bb1ecc56d3816aa547eb02f2f7caea[[#This Row],[Employee Size]],Eden___Team_1_LeadSheet__Master__11bb1ecc56d3816aa547eb02f2f7caea[[#This Row],[Targeted Lives (depentands) ]])</f>
        <v>7</v>
      </c>
      <c r="X700" t="s">
        <v>24</v>
      </c>
    </row>
    <row r="701" spans="1:24" x14ac:dyDescent="0.25">
      <c r="A701" t="s">
        <v>2590</v>
      </c>
      <c r="B701" t="s">
        <v>17</v>
      </c>
      <c r="C701" t="s">
        <v>24</v>
      </c>
      <c r="D701" s="6">
        <v>35000000</v>
      </c>
      <c r="E701" t="s">
        <v>43</v>
      </c>
      <c r="F701" t="s">
        <v>2591</v>
      </c>
      <c r="G701" t="s">
        <v>58</v>
      </c>
      <c r="H701" t="s">
        <v>58</v>
      </c>
      <c r="I701" t="s">
        <v>22</v>
      </c>
      <c r="J701" t="s">
        <v>2567</v>
      </c>
      <c r="K701" s="10" t="s">
        <v>2842</v>
      </c>
      <c r="L701" s="1" t="s">
        <v>2411</v>
      </c>
      <c r="M701" s="1" t="s">
        <v>1016</v>
      </c>
      <c r="N701" s="7">
        <f>YEAR(L701)</f>
        <v>2023</v>
      </c>
      <c r="O701" t="str">
        <f>TEXT(L701,"mmmm")</f>
        <v>August</v>
      </c>
      <c r="P701" t="s">
        <v>24</v>
      </c>
      <c r="Q701" t="s">
        <v>2830</v>
      </c>
      <c r="R701">
        <v>6</v>
      </c>
      <c r="S701" t="s">
        <v>10</v>
      </c>
      <c r="T701" t="s">
        <v>24</v>
      </c>
      <c r="U701" t="s">
        <v>24</v>
      </c>
      <c r="V701">
        <f>SUM(Eden___Team_1_LeadSheet__Master__11bb1ecc56d3816aa547eb02f2f7caea[[#This Row],[Employee Size]],Eden___Team_1_LeadSheet__Master__11bb1ecc56d3816aa547eb02f2f7caea[[#This Row],[Targeted Lives (depentands) ]])</f>
        <v>6</v>
      </c>
      <c r="X701" t="s">
        <v>24</v>
      </c>
    </row>
    <row r="702" spans="1:24" x14ac:dyDescent="0.25">
      <c r="A702" t="s">
        <v>2658</v>
      </c>
      <c r="B702" t="s">
        <v>17</v>
      </c>
      <c r="C702" t="s">
        <v>24</v>
      </c>
      <c r="D702" s="6">
        <v>10470000</v>
      </c>
      <c r="E702" t="s">
        <v>43</v>
      </c>
      <c r="F702" t="s">
        <v>2659</v>
      </c>
      <c r="G702" t="s">
        <v>58</v>
      </c>
      <c r="H702" t="s">
        <v>58</v>
      </c>
      <c r="I702" t="s">
        <v>22</v>
      </c>
      <c r="J702" t="s">
        <v>2567</v>
      </c>
      <c r="K702" s="10" t="s">
        <v>2842</v>
      </c>
      <c r="L702" s="1" t="s">
        <v>2411</v>
      </c>
      <c r="M702" s="1" t="s">
        <v>2604</v>
      </c>
      <c r="N702" s="7">
        <f>YEAR(L702)</f>
        <v>2023</v>
      </c>
      <c r="O702" t="str">
        <f>TEXT(L702,"mmmm")</f>
        <v>August</v>
      </c>
      <c r="P702" t="s">
        <v>24</v>
      </c>
      <c r="Q702" t="s">
        <v>600</v>
      </c>
      <c r="R702">
        <v>9</v>
      </c>
      <c r="S702" t="s">
        <v>10</v>
      </c>
      <c r="T702" t="s">
        <v>24</v>
      </c>
      <c r="U702" t="s">
        <v>24</v>
      </c>
      <c r="V702">
        <f>SUM(Eden___Team_1_LeadSheet__Master__11bb1ecc56d3816aa547eb02f2f7caea[[#This Row],[Employee Size]],Eden___Team_1_LeadSheet__Master__11bb1ecc56d3816aa547eb02f2f7caea[[#This Row],[Targeted Lives (depentands) ]])</f>
        <v>9</v>
      </c>
      <c r="X702" t="s">
        <v>24</v>
      </c>
    </row>
    <row r="703" spans="1:24" x14ac:dyDescent="0.25">
      <c r="A703" t="s">
        <v>2705</v>
      </c>
      <c r="B703" t="s">
        <v>17</v>
      </c>
      <c r="C703" t="s">
        <v>24</v>
      </c>
      <c r="D703" s="6">
        <v>658000</v>
      </c>
      <c r="E703" t="s">
        <v>621</v>
      </c>
      <c r="F703" t="s">
        <v>2706</v>
      </c>
      <c r="G703" t="s">
        <v>58</v>
      </c>
      <c r="H703" t="s">
        <v>58</v>
      </c>
      <c r="I703" t="s">
        <v>22</v>
      </c>
      <c r="J703" t="s">
        <v>2567</v>
      </c>
      <c r="K703" s="10" t="s">
        <v>2842</v>
      </c>
      <c r="L703" s="1" t="s">
        <v>2411</v>
      </c>
      <c r="M703" s="1" t="s">
        <v>878</v>
      </c>
      <c r="N703" s="7">
        <f>YEAR(L703)</f>
        <v>2023</v>
      </c>
      <c r="O703" t="str">
        <f>TEXT(L703,"mmmm")</f>
        <v>August</v>
      </c>
      <c r="P703" t="s">
        <v>24</v>
      </c>
      <c r="Q703" t="s">
        <v>283</v>
      </c>
      <c r="R703">
        <v>1</v>
      </c>
      <c r="S703" t="s">
        <v>283</v>
      </c>
      <c r="T703" t="s">
        <v>24</v>
      </c>
      <c r="U703" t="s">
        <v>24</v>
      </c>
      <c r="V703">
        <f>SUM(Eden___Team_1_LeadSheet__Master__11bb1ecc56d3816aa547eb02f2f7caea[[#This Row],[Employee Size]],Eden___Team_1_LeadSheet__Master__11bb1ecc56d3816aa547eb02f2f7caea[[#This Row],[Targeted Lives (depentands) ]])</f>
        <v>1</v>
      </c>
      <c r="X703" t="s">
        <v>24</v>
      </c>
    </row>
    <row r="704" spans="1:24" x14ac:dyDescent="0.25">
      <c r="A704" t="s">
        <v>2647</v>
      </c>
      <c r="B704" t="s">
        <v>17</v>
      </c>
      <c r="C704" t="s">
        <v>24</v>
      </c>
      <c r="D704" s="6">
        <v>20230000</v>
      </c>
      <c r="E704" t="s">
        <v>701</v>
      </c>
      <c r="F704" t="s">
        <v>2648</v>
      </c>
      <c r="G704" t="s">
        <v>58</v>
      </c>
      <c r="H704" t="s">
        <v>58</v>
      </c>
      <c r="I704" t="s">
        <v>22</v>
      </c>
      <c r="J704" t="s">
        <v>2567</v>
      </c>
      <c r="K704" s="10" t="s">
        <v>2842</v>
      </c>
      <c r="L704" s="1" t="s">
        <v>2411</v>
      </c>
      <c r="M704" s="1" t="s">
        <v>878</v>
      </c>
      <c r="N704" s="7">
        <f>YEAR(L704)</f>
        <v>2023</v>
      </c>
      <c r="O704" t="str">
        <f>TEXT(L704,"mmmm")</f>
        <v>August</v>
      </c>
      <c r="P704" t="s">
        <v>24</v>
      </c>
      <c r="Q704" t="s">
        <v>24</v>
      </c>
      <c r="R704">
        <v>70</v>
      </c>
      <c r="S704" t="s">
        <v>24</v>
      </c>
      <c r="T704" t="s">
        <v>24</v>
      </c>
      <c r="U704" t="s">
        <v>24</v>
      </c>
      <c r="V704">
        <f>SUM(Eden___Team_1_LeadSheet__Master__11bb1ecc56d3816aa547eb02f2f7caea[[#This Row],[Employee Size]],Eden___Team_1_LeadSheet__Master__11bb1ecc56d3816aa547eb02f2f7caea[[#This Row],[Targeted Lives (depentands) ]])</f>
        <v>70</v>
      </c>
      <c r="X704" t="s">
        <v>24</v>
      </c>
    </row>
    <row r="705" spans="1:24" x14ac:dyDescent="0.25">
      <c r="A705" t="s">
        <v>2606</v>
      </c>
      <c r="B705" t="s">
        <v>17</v>
      </c>
      <c r="C705" t="s">
        <v>24</v>
      </c>
      <c r="D705" s="6">
        <v>6651000</v>
      </c>
      <c r="E705" t="s">
        <v>191</v>
      </c>
      <c r="F705" t="s">
        <v>2607</v>
      </c>
      <c r="G705" t="s">
        <v>58</v>
      </c>
      <c r="H705" t="s">
        <v>58</v>
      </c>
      <c r="I705" t="s">
        <v>22</v>
      </c>
      <c r="J705" t="s">
        <v>2567</v>
      </c>
      <c r="K705" s="10" t="s">
        <v>2842</v>
      </c>
      <c r="L705" s="1" t="s">
        <v>2411</v>
      </c>
      <c r="M705" s="1" t="s">
        <v>1065</v>
      </c>
      <c r="N705" s="7">
        <f>YEAR(L705)</f>
        <v>2023</v>
      </c>
      <c r="O705" t="str">
        <f>TEXT(L705,"mmmm")</f>
        <v>August</v>
      </c>
      <c r="P705" t="s">
        <v>24</v>
      </c>
      <c r="Q705" t="s">
        <v>24</v>
      </c>
      <c r="R705">
        <v>26</v>
      </c>
      <c r="S705" t="s">
        <v>24</v>
      </c>
      <c r="T705" t="s">
        <v>24</v>
      </c>
      <c r="U705" t="s">
        <v>24</v>
      </c>
      <c r="V705">
        <f>SUM(Eden___Team_1_LeadSheet__Master__11bb1ecc56d3816aa547eb02f2f7caea[[#This Row],[Employee Size]],Eden___Team_1_LeadSheet__Master__11bb1ecc56d3816aa547eb02f2f7caea[[#This Row],[Targeted Lives (depentands) ]])</f>
        <v>26</v>
      </c>
      <c r="X705" t="s">
        <v>24</v>
      </c>
    </row>
    <row r="706" spans="1:24" x14ac:dyDescent="0.25">
      <c r="A706" t="s">
        <v>2631</v>
      </c>
      <c r="B706" t="s">
        <v>17</v>
      </c>
      <c r="C706" t="s">
        <v>24</v>
      </c>
      <c r="D706" s="6">
        <v>30600</v>
      </c>
      <c r="E706" t="s">
        <v>43</v>
      </c>
      <c r="F706" t="s">
        <v>2632</v>
      </c>
      <c r="G706" t="s">
        <v>30</v>
      </c>
      <c r="H706" t="s">
        <v>2846</v>
      </c>
      <c r="I706" t="s">
        <v>24</v>
      </c>
      <c r="J706" t="s">
        <v>2567</v>
      </c>
      <c r="K706" s="10" t="s">
        <v>2842</v>
      </c>
      <c r="L706" s="1" t="s">
        <v>2411</v>
      </c>
      <c r="M706" s="1" t="s">
        <v>826</v>
      </c>
      <c r="N706" s="7">
        <f>YEAR(L706)</f>
        <v>2023</v>
      </c>
      <c r="O706" t="str">
        <f>TEXT(L706,"mmmm")</f>
        <v>August</v>
      </c>
      <c r="P706" t="s">
        <v>24</v>
      </c>
      <c r="Q706" t="s">
        <v>1103</v>
      </c>
      <c r="R706">
        <v>85</v>
      </c>
      <c r="S706" t="s">
        <v>10</v>
      </c>
      <c r="T706" t="s">
        <v>24</v>
      </c>
      <c r="U706" t="s">
        <v>24</v>
      </c>
      <c r="V706">
        <f>SUM(Eden___Team_1_LeadSheet__Master__11bb1ecc56d3816aa547eb02f2f7caea[[#This Row],[Employee Size]],Eden___Team_1_LeadSheet__Master__11bb1ecc56d3816aa547eb02f2f7caea[[#This Row],[Targeted Lives (depentands) ]])</f>
        <v>85</v>
      </c>
      <c r="X706" t="s">
        <v>24</v>
      </c>
    </row>
    <row r="707" spans="1:24" x14ac:dyDescent="0.25">
      <c r="A707" t="s">
        <v>2520</v>
      </c>
      <c r="B707" t="s">
        <v>17</v>
      </c>
      <c r="C707" t="s">
        <v>24</v>
      </c>
      <c r="D707" s="6">
        <v>180000</v>
      </c>
      <c r="E707" t="s">
        <v>191</v>
      </c>
      <c r="F707" t="s">
        <v>2521</v>
      </c>
      <c r="G707" t="s">
        <v>30</v>
      </c>
      <c r="H707" t="s">
        <v>2846</v>
      </c>
      <c r="I707" t="s">
        <v>24</v>
      </c>
      <c r="J707" t="s">
        <v>2233</v>
      </c>
      <c r="K707" s="4" t="s">
        <v>2808</v>
      </c>
      <c r="L707" s="1" t="s">
        <v>2411</v>
      </c>
      <c r="M707" s="1" t="s">
        <v>1115</v>
      </c>
      <c r="N707" s="7">
        <f>YEAR(L707)</f>
        <v>2023</v>
      </c>
      <c r="O707" t="str">
        <f>TEXT(L707,"mmmm")</f>
        <v>August</v>
      </c>
      <c r="P707" t="s">
        <v>24</v>
      </c>
      <c r="Q707" t="s">
        <v>24</v>
      </c>
      <c r="S707" t="s">
        <v>24</v>
      </c>
      <c r="T707" t="s">
        <v>24</v>
      </c>
      <c r="U707" t="s">
        <v>24</v>
      </c>
      <c r="V707">
        <f>SUM(Eden___Team_1_LeadSheet__Master__11bb1ecc56d3816aa547eb02f2f7caea[[#This Row],[Employee Size]],Eden___Team_1_LeadSheet__Master__11bb1ecc56d3816aa547eb02f2f7caea[[#This Row],[Targeted Lives (depentands) ]])</f>
        <v>0</v>
      </c>
      <c r="X707" t="s">
        <v>24</v>
      </c>
    </row>
    <row r="708" spans="1:24" x14ac:dyDescent="0.25">
      <c r="A708" t="s">
        <v>2719</v>
      </c>
      <c r="B708" t="s">
        <v>17</v>
      </c>
      <c r="C708" t="s">
        <v>24</v>
      </c>
      <c r="D708" s="6">
        <v>7185</v>
      </c>
      <c r="E708" t="s">
        <v>43</v>
      </c>
      <c r="F708" t="s">
        <v>2720</v>
      </c>
      <c r="G708" t="s">
        <v>90</v>
      </c>
      <c r="H708" t="s">
        <v>2846</v>
      </c>
      <c r="I708" t="s">
        <v>24</v>
      </c>
      <c r="J708" t="s">
        <v>2567</v>
      </c>
      <c r="K708" s="10" t="s">
        <v>2842</v>
      </c>
      <c r="L708" s="1" t="s">
        <v>2411</v>
      </c>
      <c r="M708" s="1" t="s">
        <v>878</v>
      </c>
      <c r="N708" s="7">
        <f>YEAR(L708)</f>
        <v>2023</v>
      </c>
      <c r="O708" t="str">
        <f>TEXT(L708,"mmmm")</f>
        <v>August</v>
      </c>
      <c r="P708" t="s">
        <v>24</v>
      </c>
      <c r="Q708" t="s">
        <v>2721</v>
      </c>
      <c r="R708">
        <v>10</v>
      </c>
      <c r="S708" t="s">
        <v>283</v>
      </c>
      <c r="T708" t="s">
        <v>24</v>
      </c>
      <c r="U708" t="s">
        <v>24</v>
      </c>
      <c r="V708">
        <f>SUM(Eden___Team_1_LeadSheet__Master__11bb1ecc56d3816aa547eb02f2f7caea[[#This Row],[Employee Size]],Eden___Team_1_LeadSheet__Master__11bb1ecc56d3816aa547eb02f2f7caea[[#This Row],[Targeted Lives (depentands) ]])</f>
        <v>10</v>
      </c>
      <c r="X708" t="s">
        <v>24</v>
      </c>
    </row>
    <row r="709" spans="1:24" x14ac:dyDescent="0.25">
      <c r="A709" t="s">
        <v>2723</v>
      </c>
      <c r="B709" t="s">
        <v>17</v>
      </c>
      <c r="C709" t="s">
        <v>24</v>
      </c>
      <c r="D709" s="6">
        <v>20000</v>
      </c>
      <c r="E709" t="s">
        <v>43</v>
      </c>
      <c r="F709" t="s">
        <v>2724</v>
      </c>
      <c r="G709" t="s">
        <v>90</v>
      </c>
      <c r="H709" t="s">
        <v>2846</v>
      </c>
      <c r="I709" t="s">
        <v>24</v>
      </c>
      <c r="J709" t="s">
        <v>2567</v>
      </c>
      <c r="K709" s="10" t="s">
        <v>2842</v>
      </c>
      <c r="L709" s="1" t="s">
        <v>2411</v>
      </c>
      <c r="M709" s="1" t="s">
        <v>24</v>
      </c>
      <c r="N709" s="7">
        <f>YEAR(L709)</f>
        <v>2023</v>
      </c>
      <c r="O709" t="str">
        <f>TEXT(L709,"mmmm")</f>
        <v>August</v>
      </c>
      <c r="P709" t="s">
        <v>24</v>
      </c>
      <c r="Q709" t="s">
        <v>1103</v>
      </c>
      <c r="R709">
        <v>48</v>
      </c>
      <c r="S709" t="s">
        <v>10</v>
      </c>
      <c r="T709" t="s">
        <v>24</v>
      </c>
      <c r="U709" t="s">
        <v>24</v>
      </c>
      <c r="V709">
        <f>SUM(Eden___Team_1_LeadSheet__Master__11bb1ecc56d3816aa547eb02f2f7caea[[#This Row],[Employee Size]],Eden___Team_1_LeadSheet__Master__11bb1ecc56d3816aa547eb02f2f7caea[[#This Row],[Targeted Lives (depentands) ]])</f>
        <v>48</v>
      </c>
      <c r="X709" t="s">
        <v>24</v>
      </c>
    </row>
    <row r="710" spans="1:24" x14ac:dyDescent="0.25">
      <c r="A710" t="s">
        <v>2568</v>
      </c>
      <c r="B710" t="s">
        <v>17</v>
      </c>
      <c r="C710" t="s">
        <v>24</v>
      </c>
      <c r="D710" s="6"/>
      <c r="E710" t="s">
        <v>251</v>
      </c>
      <c r="F710" t="s">
        <v>2569</v>
      </c>
      <c r="G710" t="s">
        <v>113</v>
      </c>
      <c r="H710" t="s">
        <v>2846</v>
      </c>
      <c r="I710" t="s">
        <v>24</v>
      </c>
      <c r="J710" t="s">
        <v>2567</v>
      </c>
      <c r="K710" s="10" t="s">
        <v>2842</v>
      </c>
      <c r="L710" s="1" t="s">
        <v>2411</v>
      </c>
      <c r="M710" s="1" t="s">
        <v>939</v>
      </c>
      <c r="N710" s="7">
        <f>YEAR(L710)</f>
        <v>2023</v>
      </c>
      <c r="O710" t="str">
        <f>TEXT(L710,"mmmm")</f>
        <v>August</v>
      </c>
      <c r="P710" t="s">
        <v>24</v>
      </c>
      <c r="Q710" t="s">
        <v>223</v>
      </c>
      <c r="S710" t="s">
        <v>223</v>
      </c>
      <c r="T710" t="s">
        <v>24</v>
      </c>
      <c r="U710" t="s">
        <v>24</v>
      </c>
      <c r="V710">
        <f>SUM(Eden___Team_1_LeadSheet__Master__11bb1ecc56d3816aa547eb02f2f7caea[[#This Row],[Employee Size]],Eden___Team_1_LeadSheet__Master__11bb1ecc56d3816aa547eb02f2f7caea[[#This Row],[Targeted Lives (depentands) ]])</f>
        <v>0</v>
      </c>
      <c r="X710" t="s">
        <v>24</v>
      </c>
    </row>
    <row r="711" spans="1:24" x14ac:dyDescent="0.25">
      <c r="A711" t="s">
        <v>2656</v>
      </c>
      <c r="B711" t="s">
        <v>17</v>
      </c>
      <c r="C711" t="s">
        <v>24</v>
      </c>
      <c r="D711" s="6"/>
      <c r="E711" t="s">
        <v>251</v>
      </c>
      <c r="F711" t="s">
        <v>2657</v>
      </c>
      <c r="G711" t="s">
        <v>113</v>
      </c>
      <c r="H711" t="s">
        <v>2846</v>
      </c>
      <c r="I711" t="s">
        <v>24</v>
      </c>
      <c r="J711" t="s">
        <v>2567</v>
      </c>
      <c r="K711" s="10" t="s">
        <v>2842</v>
      </c>
      <c r="L711" s="1" t="s">
        <v>2411</v>
      </c>
      <c r="M711" s="1" t="s">
        <v>939</v>
      </c>
      <c r="N711" s="7">
        <f>YEAR(L711)</f>
        <v>2023</v>
      </c>
      <c r="O711" t="str">
        <f>TEXT(L711,"mmmm")</f>
        <v>August</v>
      </c>
      <c r="P711" t="s">
        <v>24</v>
      </c>
      <c r="Q711" t="s">
        <v>283</v>
      </c>
      <c r="R711">
        <v>1</v>
      </c>
      <c r="S711" t="s">
        <v>283</v>
      </c>
      <c r="T711" t="s">
        <v>24</v>
      </c>
      <c r="U711" t="s">
        <v>24</v>
      </c>
      <c r="V711">
        <f>SUM(Eden___Team_1_LeadSheet__Master__11bb1ecc56d3816aa547eb02f2f7caea[[#This Row],[Employee Size]],Eden___Team_1_LeadSheet__Master__11bb1ecc56d3816aa547eb02f2f7caea[[#This Row],[Targeted Lives (depentands) ]])</f>
        <v>1</v>
      </c>
      <c r="X711" t="s">
        <v>24</v>
      </c>
    </row>
    <row r="712" spans="1:24" x14ac:dyDescent="0.25">
      <c r="A712" t="s">
        <v>2458</v>
      </c>
      <c r="B712" t="s">
        <v>24</v>
      </c>
      <c r="C712" t="s">
        <v>18</v>
      </c>
      <c r="D712" s="6">
        <v>150000000</v>
      </c>
      <c r="E712" t="s">
        <v>24</v>
      </c>
      <c r="F712" t="s">
        <v>24</v>
      </c>
      <c r="G712" t="s">
        <v>24</v>
      </c>
      <c r="I712" t="s">
        <v>22</v>
      </c>
      <c r="J712" t="s">
        <v>2233</v>
      </c>
      <c r="K712" s="4" t="s">
        <v>2808</v>
      </c>
      <c r="L712" s="1" t="s">
        <v>1007</v>
      </c>
      <c r="M712" s="1" t="s">
        <v>844</v>
      </c>
      <c r="N712" s="7">
        <f>YEAR(L712)</f>
        <v>2024</v>
      </c>
      <c r="O712" t="str">
        <f>TEXT(L712,"mmmm")</f>
        <v>August</v>
      </c>
      <c r="P712" t="s">
        <v>24</v>
      </c>
      <c r="Q712" t="s">
        <v>24</v>
      </c>
      <c r="S712" t="s">
        <v>24</v>
      </c>
      <c r="T712" t="s">
        <v>48</v>
      </c>
      <c r="U712" t="s">
        <v>335</v>
      </c>
      <c r="V712">
        <f>SUM(Eden___Team_1_LeadSheet__Master__11bb1ecc56d3816aa547eb02f2f7caea[[#This Row],[Employee Size]],Eden___Team_1_LeadSheet__Master__11bb1ecc56d3816aa547eb02f2f7caea[[#This Row],[Targeted Lives (depentands) ]])</f>
        <v>0</v>
      </c>
      <c r="X712" t="s">
        <v>2459</v>
      </c>
    </row>
    <row r="713" spans="1:24" x14ac:dyDescent="0.25">
      <c r="A713" t="s">
        <v>2457</v>
      </c>
      <c r="B713" t="s">
        <v>24</v>
      </c>
      <c r="C713" t="s">
        <v>28</v>
      </c>
      <c r="D713" s="6">
        <v>40000000</v>
      </c>
      <c r="E713" t="s">
        <v>2196</v>
      </c>
      <c r="F713" t="s">
        <v>24</v>
      </c>
      <c r="G713" t="s">
        <v>106</v>
      </c>
      <c r="H713" t="s">
        <v>2846</v>
      </c>
      <c r="I713" t="s">
        <v>677</v>
      </c>
      <c r="J713" t="s">
        <v>2233</v>
      </c>
      <c r="K713" s="4" t="s">
        <v>2808</v>
      </c>
      <c r="L713" s="1" t="s">
        <v>1007</v>
      </c>
      <c r="M713" s="1" t="s">
        <v>330</v>
      </c>
      <c r="N713" s="7">
        <f>YEAR(L713)</f>
        <v>2024</v>
      </c>
      <c r="O713" t="str">
        <f>TEXT(L713,"mmmm")</f>
        <v>August</v>
      </c>
      <c r="P713" t="s">
        <v>384</v>
      </c>
      <c r="Q713" t="s">
        <v>24</v>
      </c>
      <c r="R713">
        <v>50</v>
      </c>
      <c r="S713" t="s">
        <v>24</v>
      </c>
      <c r="T713" t="s">
        <v>48</v>
      </c>
      <c r="U713" t="s">
        <v>330</v>
      </c>
      <c r="V713">
        <f>SUM(Eden___Team_1_LeadSheet__Master__11bb1ecc56d3816aa547eb02f2f7caea[[#This Row],[Employee Size]],Eden___Team_1_LeadSheet__Master__11bb1ecc56d3816aa547eb02f2f7caea[[#This Row],[Targeted Lives (depentands) ]])</f>
        <v>50</v>
      </c>
      <c r="X713" t="s">
        <v>25</v>
      </c>
    </row>
    <row r="714" spans="1:24" x14ac:dyDescent="0.25">
      <c r="A714" t="s">
        <v>2299</v>
      </c>
      <c r="B714" t="s">
        <v>24</v>
      </c>
      <c r="C714" t="s">
        <v>28</v>
      </c>
      <c r="D714" s="6">
        <v>6000000</v>
      </c>
      <c r="E714" t="s">
        <v>43</v>
      </c>
      <c r="F714" t="s">
        <v>24</v>
      </c>
      <c r="G714" t="s">
        <v>90</v>
      </c>
      <c r="H714" t="s">
        <v>2846</v>
      </c>
      <c r="I714" t="s">
        <v>677</v>
      </c>
      <c r="J714" t="s">
        <v>2233</v>
      </c>
      <c r="K714" s="4" t="s">
        <v>2808</v>
      </c>
      <c r="L714" s="1" t="s">
        <v>1007</v>
      </c>
      <c r="M714" s="1" t="s">
        <v>340</v>
      </c>
      <c r="N714" s="7">
        <f>YEAR(L714)</f>
        <v>2024</v>
      </c>
      <c r="O714" t="str">
        <f>TEXT(L714,"mmmm")</f>
        <v>August</v>
      </c>
      <c r="P714" t="s">
        <v>24</v>
      </c>
      <c r="Q714" t="s">
        <v>24</v>
      </c>
      <c r="R714">
        <v>10</v>
      </c>
      <c r="S714" t="s">
        <v>24</v>
      </c>
      <c r="T714" t="s">
        <v>48</v>
      </c>
      <c r="U714" t="s">
        <v>335</v>
      </c>
      <c r="V714">
        <f>SUM(Eden___Team_1_LeadSheet__Master__11bb1ecc56d3816aa547eb02f2f7caea[[#This Row],[Employee Size]],Eden___Team_1_LeadSheet__Master__11bb1ecc56d3816aa547eb02f2f7caea[[#This Row],[Targeted Lives (depentands) ]])</f>
        <v>10</v>
      </c>
      <c r="X714" t="s">
        <v>2300</v>
      </c>
    </row>
    <row r="715" spans="1:24" x14ac:dyDescent="0.25">
      <c r="A715" t="s">
        <v>1005</v>
      </c>
      <c r="B715" t="s">
        <v>27</v>
      </c>
      <c r="C715" t="s">
        <v>28</v>
      </c>
      <c r="D715" s="6">
        <v>20000000</v>
      </c>
      <c r="E715" t="s">
        <v>191</v>
      </c>
      <c r="F715" t="s">
        <v>1006</v>
      </c>
      <c r="G715" t="s">
        <v>113</v>
      </c>
      <c r="H715" t="s">
        <v>2846</v>
      </c>
      <c r="I715" t="s">
        <v>22</v>
      </c>
      <c r="J715" t="s">
        <v>786</v>
      </c>
      <c r="K715" s="4" t="s">
        <v>2807</v>
      </c>
      <c r="L715" s="1" t="s">
        <v>1007</v>
      </c>
      <c r="M715" s="1" t="s">
        <v>24</v>
      </c>
      <c r="N715" s="7">
        <f>YEAR(L715)</f>
        <v>2024</v>
      </c>
      <c r="O715" t="str">
        <f>TEXT(L715,"mmmm")</f>
        <v>August</v>
      </c>
      <c r="P715" t="s">
        <v>65</v>
      </c>
      <c r="Q715" t="s">
        <v>10</v>
      </c>
      <c r="S715" t="s">
        <v>10</v>
      </c>
      <c r="T715" t="s">
        <v>48</v>
      </c>
      <c r="U715" t="s">
        <v>124</v>
      </c>
      <c r="V715">
        <f>SUM(Eden___Team_1_LeadSheet__Master__11bb1ecc56d3816aa547eb02f2f7caea[[#This Row],[Employee Size]],Eden___Team_1_LeadSheet__Master__11bb1ecc56d3816aa547eb02f2f7caea[[#This Row],[Targeted Lives (depentands) ]])</f>
        <v>0</v>
      </c>
      <c r="X715" t="s">
        <v>1008</v>
      </c>
    </row>
    <row r="716" spans="1:24" x14ac:dyDescent="0.25">
      <c r="A716" t="s">
        <v>1793</v>
      </c>
      <c r="B716" t="s">
        <v>27</v>
      </c>
      <c r="C716" t="s">
        <v>18</v>
      </c>
      <c r="D716" s="6">
        <v>182627450</v>
      </c>
      <c r="E716" t="s">
        <v>244</v>
      </c>
      <c r="F716" t="s">
        <v>1619</v>
      </c>
      <c r="G716" t="s">
        <v>30</v>
      </c>
      <c r="H716" t="s">
        <v>2846</v>
      </c>
      <c r="I716" t="s">
        <v>22</v>
      </c>
      <c r="J716" t="s">
        <v>1769</v>
      </c>
      <c r="K716" s="4" t="s">
        <v>2804</v>
      </c>
      <c r="L716" s="1" t="s">
        <v>215</v>
      </c>
      <c r="M716" s="1" t="s">
        <v>124</v>
      </c>
      <c r="N716" s="7">
        <f>YEAR(L716)</f>
        <v>2024</v>
      </c>
      <c r="O716" t="str">
        <f>TEXT(L716,"mmmm")</f>
        <v>August</v>
      </c>
      <c r="P716" t="s">
        <v>24</v>
      </c>
      <c r="Q716" t="s">
        <v>223</v>
      </c>
      <c r="S716" t="s">
        <v>223</v>
      </c>
      <c r="T716" t="s">
        <v>1134</v>
      </c>
      <c r="U716" t="s">
        <v>480</v>
      </c>
      <c r="V716">
        <f>SUM(Eden___Team_1_LeadSheet__Master__11bb1ecc56d3816aa547eb02f2f7caea[[#This Row],[Employee Size]],Eden___Team_1_LeadSheet__Master__11bb1ecc56d3816aa547eb02f2f7caea[[#This Row],[Targeted Lives (depentands) ]])</f>
        <v>0</v>
      </c>
      <c r="X716" t="s">
        <v>25</v>
      </c>
    </row>
    <row r="717" spans="1:24" x14ac:dyDescent="0.25">
      <c r="A717" t="s">
        <v>1892</v>
      </c>
      <c r="B717" t="s">
        <v>27</v>
      </c>
      <c r="C717" t="s">
        <v>28</v>
      </c>
      <c r="D717" s="6">
        <v>2025340</v>
      </c>
      <c r="E717" t="s">
        <v>1893</v>
      </c>
      <c r="F717" t="s">
        <v>1894</v>
      </c>
      <c r="G717" t="s">
        <v>106</v>
      </c>
      <c r="H717" t="s">
        <v>2846</v>
      </c>
      <c r="I717" t="s">
        <v>22</v>
      </c>
      <c r="J717" t="s">
        <v>1769</v>
      </c>
      <c r="K717" s="4" t="s">
        <v>2804</v>
      </c>
      <c r="L717" s="1" t="s">
        <v>294</v>
      </c>
      <c r="M717" s="1" t="s">
        <v>844</v>
      </c>
      <c r="N717" s="7">
        <f>YEAR(L717)</f>
        <v>2024</v>
      </c>
      <c r="O717" t="str">
        <f>TEXT(L717,"mmmm")</f>
        <v>August</v>
      </c>
      <c r="P717" t="s">
        <v>384</v>
      </c>
      <c r="Q717" t="s">
        <v>24</v>
      </c>
      <c r="R717">
        <v>4</v>
      </c>
      <c r="S717" t="s">
        <v>223</v>
      </c>
      <c r="T717" t="s">
        <v>48</v>
      </c>
      <c r="U717" t="s">
        <v>1838</v>
      </c>
      <c r="V717">
        <f>SUM(Eden___Team_1_LeadSheet__Master__11bb1ecc56d3816aa547eb02f2f7caea[[#This Row],[Employee Size]],Eden___Team_1_LeadSheet__Master__11bb1ecc56d3816aa547eb02f2f7caea[[#This Row],[Targeted Lives (depentands) ]])</f>
        <v>4</v>
      </c>
      <c r="X717" t="s">
        <v>1895</v>
      </c>
    </row>
    <row r="718" spans="1:24" x14ac:dyDescent="0.25">
      <c r="A718" t="s">
        <v>2699</v>
      </c>
      <c r="B718" t="s">
        <v>17</v>
      </c>
      <c r="C718" t="s">
        <v>24</v>
      </c>
      <c r="D718" s="6">
        <v>581000</v>
      </c>
      <c r="E718" t="s">
        <v>350</v>
      </c>
      <c r="F718" t="s">
        <v>2699</v>
      </c>
      <c r="G718" t="s">
        <v>21</v>
      </c>
      <c r="H718" t="s">
        <v>21</v>
      </c>
      <c r="I718" t="s">
        <v>22</v>
      </c>
      <c r="J718" t="s">
        <v>2567</v>
      </c>
      <c r="K718" s="10" t="s">
        <v>2842</v>
      </c>
      <c r="L718" s="1" t="s">
        <v>500</v>
      </c>
      <c r="M718" s="1" t="s">
        <v>2700</v>
      </c>
      <c r="N718" s="7">
        <f>YEAR(L718)</f>
        <v>2023</v>
      </c>
      <c r="O718" t="str">
        <f>TEXT(L718,"mmmm")</f>
        <v>August</v>
      </c>
      <c r="P718" t="s">
        <v>24</v>
      </c>
      <c r="Q718" t="s">
        <v>223</v>
      </c>
      <c r="R718">
        <v>1</v>
      </c>
      <c r="S718" t="s">
        <v>223</v>
      </c>
      <c r="T718" t="s">
        <v>24</v>
      </c>
      <c r="U718" t="s">
        <v>24</v>
      </c>
      <c r="V718">
        <f>SUM(Eden___Team_1_LeadSheet__Master__11bb1ecc56d3816aa547eb02f2f7caea[[#This Row],[Employee Size]],Eden___Team_1_LeadSheet__Master__11bb1ecc56d3816aa547eb02f2f7caea[[#This Row],[Targeted Lives (depentands) ]])</f>
        <v>1</v>
      </c>
      <c r="X718" t="s">
        <v>24</v>
      </c>
    </row>
    <row r="719" spans="1:24" x14ac:dyDescent="0.25">
      <c r="A719" t="s">
        <v>2689</v>
      </c>
      <c r="B719" t="s">
        <v>17</v>
      </c>
      <c r="C719" t="s">
        <v>24</v>
      </c>
      <c r="D719" s="6">
        <v>20000000</v>
      </c>
      <c r="E719" t="s">
        <v>43</v>
      </c>
      <c r="F719" t="s">
        <v>1103</v>
      </c>
      <c r="G719" t="s">
        <v>58</v>
      </c>
      <c r="H719" t="s">
        <v>58</v>
      </c>
      <c r="I719" t="s">
        <v>22</v>
      </c>
      <c r="J719" t="s">
        <v>2567</v>
      </c>
      <c r="K719" s="10" t="s">
        <v>2842</v>
      </c>
      <c r="L719" s="1" t="s">
        <v>500</v>
      </c>
      <c r="M719" s="1" t="s">
        <v>2256</v>
      </c>
      <c r="N719" s="7">
        <f>YEAR(L719)</f>
        <v>2023</v>
      </c>
      <c r="O719" t="str">
        <f>TEXT(L719,"mmmm")</f>
        <v>August</v>
      </c>
      <c r="P719" t="s">
        <v>24</v>
      </c>
      <c r="Q719" t="s">
        <v>1103</v>
      </c>
      <c r="R719">
        <v>23</v>
      </c>
      <c r="S719" t="s">
        <v>10</v>
      </c>
      <c r="T719" t="s">
        <v>24</v>
      </c>
      <c r="U719" t="s">
        <v>24</v>
      </c>
      <c r="V719">
        <f>SUM(Eden___Team_1_LeadSheet__Master__11bb1ecc56d3816aa547eb02f2f7caea[[#This Row],[Employee Size]],Eden___Team_1_LeadSheet__Master__11bb1ecc56d3816aa547eb02f2f7caea[[#This Row],[Targeted Lives (depentands) ]])</f>
        <v>23</v>
      </c>
      <c r="X719" t="s">
        <v>24</v>
      </c>
    </row>
    <row r="720" spans="1:24" x14ac:dyDescent="0.25">
      <c r="A720" t="s">
        <v>869</v>
      </c>
      <c r="B720" t="s">
        <v>27</v>
      </c>
      <c r="C720" t="s">
        <v>24</v>
      </c>
      <c r="D720" s="6">
        <v>6396</v>
      </c>
      <c r="E720" t="s">
        <v>237</v>
      </c>
      <c r="F720" t="s">
        <v>981</v>
      </c>
      <c r="G720" t="s">
        <v>58</v>
      </c>
      <c r="H720" t="s">
        <v>58</v>
      </c>
      <c r="I720" t="s">
        <v>22</v>
      </c>
      <c r="J720" t="s">
        <v>786</v>
      </c>
      <c r="K720" s="4" t="s">
        <v>2807</v>
      </c>
      <c r="L720" s="1" t="s">
        <v>500</v>
      </c>
      <c r="M720" s="1" t="s">
        <v>860</v>
      </c>
      <c r="N720" s="7">
        <f>YEAR(L720)</f>
        <v>2023</v>
      </c>
      <c r="O720" t="str">
        <f>TEXT(L720,"mmmm")</f>
        <v>August</v>
      </c>
      <c r="P720" t="s">
        <v>24</v>
      </c>
      <c r="Q720" t="s">
        <v>870</v>
      </c>
      <c r="S720" t="s">
        <v>283</v>
      </c>
      <c r="T720" t="s">
        <v>24</v>
      </c>
      <c r="U720" t="s">
        <v>24</v>
      </c>
      <c r="V720">
        <f>SUM(Eden___Team_1_LeadSheet__Master__11bb1ecc56d3816aa547eb02f2f7caea[[#This Row],[Employee Size]],Eden___Team_1_LeadSheet__Master__11bb1ecc56d3816aa547eb02f2f7caea[[#This Row],[Targeted Lives (depentands) ]])</f>
        <v>0</v>
      </c>
      <c r="X720" t="s">
        <v>24</v>
      </c>
    </row>
    <row r="721" spans="1:24" x14ac:dyDescent="0.25">
      <c r="A721" t="s">
        <v>869</v>
      </c>
      <c r="B721" t="s">
        <v>27</v>
      </c>
      <c r="C721" t="s">
        <v>28</v>
      </c>
      <c r="D721" s="6">
        <v>28900000</v>
      </c>
      <c r="E721" t="s">
        <v>191</v>
      </c>
      <c r="F721" t="s">
        <v>870</v>
      </c>
      <c r="G721" t="s">
        <v>113</v>
      </c>
      <c r="H721" t="s">
        <v>2846</v>
      </c>
      <c r="I721" t="s">
        <v>22</v>
      </c>
      <c r="J721" t="s">
        <v>786</v>
      </c>
      <c r="K721" s="4" t="s">
        <v>2807</v>
      </c>
      <c r="L721" s="1" t="s">
        <v>871</v>
      </c>
      <c r="M721" s="1" t="s">
        <v>689</v>
      </c>
      <c r="N721" s="7">
        <f>YEAR(L721)</f>
        <v>2024</v>
      </c>
      <c r="O721" t="str">
        <f>TEXT(L721,"mmmm")</f>
        <v>August</v>
      </c>
      <c r="P721" t="s">
        <v>65</v>
      </c>
      <c r="Q721" t="s">
        <v>223</v>
      </c>
      <c r="S721" t="s">
        <v>223</v>
      </c>
      <c r="T721" t="s">
        <v>48</v>
      </c>
      <c r="U721" t="s">
        <v>125</v>
      </c>
      <c r="V721">
        <f>SUM(Eden___Team_1_LeadSheet__Master__11bb1ecc56d3816aa547eb02f2f7caea[[#This Row],[Employee Size]],Eden___Team_1_LeadSheet__Master__11bb1ecc56d3816aa547eb02f2f7caea[[#This Row],[Targeted Lives (depentands) ]])</f>
        <v>0</v>
      </c>
      <c r="X721" t="s">
        <v>25</v>
      </c>
    </row>
    <row r="722" spans="1:24" x14ac:dyDescent="0.25">
      <c r="A722" t="s">
        <v>493</v>
      </c>
      <c r="B722" t="s">
        <v>250</v>
      </c>
      <c r="C722" t="s">
        <v>28</v>
      </c>
      <c r="D722" s="6">
        <v>23075000</v>
      </c>
      <c r="E722" t="s">
        <v>191</v>
      </c>
      <c r="F722" t="s">
        <v>999</v>
      </c>
      <c r="G722" t="s">
        <v>113</v>
      </c>
      <c r="H722" t="s">
        <v>2846</v>
      </c>
      <c r="I722" t="s">
        <v>22</v>
      </c>
      <c r="J722" t="s">
        <v>786</v>
      </c>
      <c r="K722" s="4" t="s">
        <v>2807</v>
      </c>
      <c r="L722" s="1" t="s">
        <v>871</v>
      </c>
      <c r="M722" s="1" t="s">
        <v>765</v>
      </c>
      <c r="N722" s="7">
        <f>YEAR(L722)</f>
        <v>2024</v>
      </c>
      <c r="O722" t="str">
        <f>TEXT(L722,"mmmm")</f>
        <v>August</v>
      </c>
      <c r="P722" t="s">
        <v>888</v>
      </c>
      <c r="Q722" t="s">
        <v>24</v>
      </c>
      <c r="R722">
        <v>15</v>
      </c>
      <c r="S722" t="s">
        <v>24</v>
      </c>
      <c r="T722" t="s">
        <v>48</v>
      </c>
      <c r="U722" t="s">
        <v>889</v>
      </c>
      <c r="V722">
        <f>SUM(Eden___Team_1_LeadSheet__Master__11bb1ecc56d3816aa547eb02f2f7caea[[#This Row],[Employee Size]],Eden___Team_1_LeadSheet__Master__11bb1ecc56d3816aa547eb02f2f7caea[[#This Row],[Targeted Lives (depentands) ]])</f>
        <v>41</v>
      </c>
      <c r="W722">
        <v>26</v>
      </c>
      <c r="X722" t="s">
        <v>1000</v>
      </c>
    </row>
    <row r="723" spans="1:24" x14ac:dyDescent="0.25">
      <c r="A723" t="s">
        <v>2107</v>
      </c>
      <c r="B723" t="s">
        <v>17</v>
      </c>
      <c r="C723" t="s">
        <v>24</v>
      </c>
      <c r="D723" s="6">
        <v>83232094</v>
      </c>
      <c r="E723" t="s">
        <v>24</v>
      </c>
      <c r="F723" t="s">
        <v>2108</v>
      </c>
      <c r="G723" t="s">
        <v>30</v>
      </c>
      <c r="H723" t="s">
        <v>2846</v>
      </c>
      <c r="I723" t="s">
        <v>22</v>
      </c>
      <c r="J723" t="s">
        <v>1769</v>
      </c>
      <c r="K723" s="4" t="s">
        <v>2804</v>
      </c>
      <c r="L723" s="1" t="s">
        <v>1862</v>
      </c>
      <c r="M723" s="1" t="s">
        <v>218</v>
      </c>
      <c r="N723" s="7">
        <f>YEAR(L723)</f>
        <v>2024</v>
      </c>
      <c r="O723" t="str">
        <f>TEXT(L723,"mmmm")</f>
        <v>August</v>
      </c>
      <c r="P723" t="s">
        <v>24</v>
      </c>
      <c r="Q723" t="s">
        <v>2830</v>
      </c>
      <c r="S723" t="s">
        <v>10</v>
      </c>
      <c r="T723" t="s">
        <v>1134</v>
      </c>
      <c r="U723" t="s">
        <v>187</v>
      </c>
      <c r="V723">
        <f>SUM(Eden___Team_1_LeadSheet__Master__11bb1ecc56d3816aa547eb02f2f7caea[[#This Row],[Employee Size]],Eden___Team_1_LeadSheet__Master__11bb1ecc56d3816aa547eb02f2f7caea[[#This Row],[Targeted Lives (depentands) ]])</f>
        <v>0</v>
      </c>
      <c r="X723" t="s">
        <v>25</v>
      </c>
    </row>
    <row r="724" spans="1:24" x14ac:dyDescent="0.25">
      <c r="A724" t="s">
        <v>2121</v>
      </c>
      <c r="B724" t="s">
        <v>27</v>
      </c>
      <c r="C724" t="s">
        <v>28</v>
      </c>
      <c r="D724" s="6">
        <v>21900386</v>
      </c>
      <c r="E724" t="s">
        <v>694</v>
      </c>
      <c r="F724" t="s">
        <v>24</v>
      </c>
      <c r="G724" t="s">
        <v>30</v>
      </c>
      <c r="H724" t="s">
        <v>2846</v>
      </c>
      <c r="I724" t="s">
        <v>22</v>
      </c>
      <c r="J724" t="s">
        <v>1769</v>
      </c>
      <c r="K724" s="4" t="s">
        <v>2804</v>
      </c>
      <c r="L724" s="1" t="s">
        <v>1862</v>
      </c>
      <c r="M724" s="1" t="s">
        <v>346</v>
      </c>
      <c r="N724" s="7">
        <f>YEAR(L724)</f>
        <v>2024</v>
      </c>
      <c r="O724" t="str">
        <f>TEXT(L724,"mmmm")</f>
        <v>August</v>
      </c>
      <c r="P724" t="s">
        <v>24</v>
      </c>
      <c r="Q724" t="s">
        <v>1103</v>
      </c>
      <c r="S724" t="s">
        <v>10</v>
      </c>
      <c r="T724" t="s">
        <v>1134</v>
      </c>
      <c r="U724" t="s">
        <v>340</v>
      </c>
      <c r="V724">
        <f>SUM(Eden___Team_1_LeadSheet__Master__11bb1ecc56d3816aa547eb02f2f7caea[[#This Row],[Employee Size]],Eden___Team_1_LeadSheet__Master__11bb1ecc56d3816aa547eb02f2f7caea[[#This Row],[Targeted Lives (depentands) ]])</f>
        <v>0</v>
      </c>
      <c r="X724" t="s">
        <v>2122</v>
      </c>
    </row>
    <row r="725" spans="1:24" x14ac:dyDescent="0.25">
      <c r="A725" t="s">
        <v>2087</v>
      </c>
      <c r="B725" t="s">
        <v>27</v>
      </c>
      <c r="C725" t="s">
        <v>42</v>
      </c>
      <c r="D725" s="6">
        <v>46052000</v>
      </c>
      <c r="E725" t="s">
        <v>24</v>
      </c>
      <c r="F725" t="s">
        <v>1958</v>
      </c>
      <c r="G725" t="s">
        <v>30</v>
      </c>
      <c r="H725" t="s">
        <v>2846</v>
      </c>
      <c r="I725" t="s">
        <v>22</v>
      </c>
      <c r="J725" t="s">
        <v>1769</v>
      </c>
      <c r="K725" s="4" t="s">
        <v>2804</v>
      </c>
      <c r="L725" s="1" t="s">
        <v>1862</v>
      </c>
      <c r="M725" s="1" t="s">
        <v>548</v>
      </c>
      <c r="N725" s="7">
        <f>YEAR(L725)</f>
        <v>2024</v>
      </c>
      <c r="O725" t="str">
        <f>TEXT(L725,"mmmm")</f>
        <v>August</v>
      </c>
      <c r="P725" t="s">
        <v>24</v>
      </c>
      <c r="Q725" t="s">
        <v>1603</v>
      </c>
      <c r="S725" t="s">
        <v>10</v>
      </c>
      <c r="T725" t="s">
        <v>24</v>
      </c>
      <c r="U725" t="s">
        <v>64</v>
      </c>
      <c r="V725">
        <f>SUM(Eden___Team_1_LeadSheet__Master__11bb1ecc56d3816aa547eb02f2f7caea[[#This Row],[Employee Size]],Eden___Team_1_LeadSheet__Master__11bb1ecc56d3816aa547eb02f2f7caea[[#This Row],[Targeted Lives (depentands) ]])</f>
        <v>0</v>
      </c>
      <c r="X725" t="s">
        <v>25</v>
      </c>
    </row>
    <row r="726" spans="1:24" x14ac:dyDescent="0.25">
      <c r="A726" t="s">
        <v>1858</v>
      </c>
      <c r="B726" t="s">
        <v>17</v>
      </c>
      <c r="C726" t="s">
        <v>42</v>
      </c>
      <c r="D726" s="6">
        <v>9648000</v>
      </c>
      <c r="E726" t="s">
        <v>1859</v>
      </c>
      <c r="F726" t="s">
        <v>1860</v>
      </c>
      <c r="G726" t="s">
        <v>90</v>
      </c>
      <c r="H726" t="s">
        <v>2846</v>
      </c>
      <c r="I726" t="s">
        <v>1861</v>
      </c>
      <c r="J726" t="s">
        <v>1769</v>
      </c>
      <c r="K726" s="4" t="s">
        <v>2804</v>
      </c>
      <c r="L726" s="1" t="s">
        <v>1862</v>
      </c>
      <c r="M726" s="1" t="s">
        <v>330</v>
      </c>
      <c r="N726" s="7">
        <f>YEAR(L726)</f>
        <v>2024</v>
      </c>
      <c r="O726" t="str">
        <f>TEXT(L726,"mmmm")</f>
        <v>August</v>
      </c>
      <c r="P726" t="s">
        <v>384</v>
      </c>
      <c r="Q726" t="s">
        <v>24</v>
      </c>
      <c r="S726" t="s">
        <v>283</v>
      </c>
      <c r="T726" t="s">
        <v>24</v>
      </c>
      <c r="U726" t="s">
        <v>1665</v>
      </c>
      <c r="V726">
        <f>SUM(Eden___Team_1_LeadSheet__Master__11bb1ecc56d3816aa547eb02f2f7caea[[#This Row],[Employee Size]],Eden___Team_1_LeadSheet__Master__11bb1ecc56d3816aa547eb02f2f7caea[[#This Row],[Targeted Lives (depentands) ]])</f>
        <v>441</v>
      </c>
      <c r="W726">
        <v>441</v>
      </c>
      <c r="X726" t="s">
        <v>25</v>
      </c>
    </row>
    <row r="727" spans="1:24" x14ac:dyDescent="0.25">
      <c r="A727" t="s">
        <v>2001</v>
      </c>
      <c r="B727" t="s">
        <v>27</v>
      </c>
      <c r="C727" t="s">
        <v>208</v>
      </c>
      <c r="D727" s="6">
        <v>83217170</v>
      </c>
      <c r="E727" t="s">
        <v>694</v>
      </c>
      <c r="F727" t="s">
        <v>2002</v>
      </c>
      <c r="G727" t="s">
        <v>106</v>
      </c>
      <c r="H727" t="s">
        <v>2846</v>
      </c>
      <c r="I727" t="s">
        <v>180</v>
      </c>
      <c r="J727" t="s">
        <v>1769</v>
      </c>
      <c r="K727" s="4" t="s">
        <v>2804</v>
      </c>
      <c r="L727" s="1" t="s">
        <v>235</v>
      </c>
      <c r="M727" s="1" t="s">
        <v>480</v>
      </c>
      <c r="N727" s="7">
        <f>YEAR(L727)</f>
        <v>2024</v>
      </c>
      <c r="O727" t="str">
        <f>TEXT(L727,"mmmm")</f>
        <v>August</v>
      </c>
      <c r="P727" t="s">
        <v>384</v>
      </c>
      <c r="Q727" t="s">
        <v>223</v>
      </c>
      <c r="R727">
        <v>176</v>
      </c>
      <c r="S727" t="s">
        <v>223</v>
      </c>
      <c r="T727" t="s">
        <v>48</v>
      </c>
      <c r="U727" t="s">
        <v>174</v>
      </c>
      <c r="V727">
        <f>SUM(Eden___Team_1_LeadSheet__Master__11bb1ecc56d3816aa547eb02f2f7caea[[#This Row],[Employee Size]],Eden___Team_1_LeadSheet__Master__11bb1ecc56d3816aa547eb02f2f7caea[[#This Row],[Targeted Lives (depentands) ]])</f>
        <v>176</v>
      </c>
      <c r="X727" t="s">
        <v>2003</v>
      </c>
    </row>
    <row r="728" spans="1:24" x14ac:dyDescent="0.25">
      <c r="A728" t="s">
        <v>2110</v>
      </c>
      <c r="B728" t="s">
        <v>17</v>
      </c>
      <c r="C728" t="s">
        <v>28</v>
      </c>
      <c r="D728" s="6">
        <v>2206148</v>
      </c>
      <c r="E728" t="s">
        <v>237</v>
      </c>
      <c r="F728" t="s">
        <v>1638</v>
      </c>
      <c r="G728" t="s">
        <v>90</v>
      </c>
      <c r="H728" t="s">
        <v>2846</v>
      </c>
      <c r="I728" t="s">
        <v>22</v>
      </c>
      <c r="J728" t="s">
        <v>1769</v>
      </c>
      <c r="K728" s="4" t="s">
        <v>2804</v>
      </c>
      <c r="L728" s="1" t="s">
        <v>235</v>
      </c>
      <c r="M728" s="1" t="s">
        <v>844</v>
      </c>
      <c r="N728" s="7">
        <f>YEAR(L728)</f>
        <v>2024</v>
      </c>
      <c r="O728" t="str">
        <f>TEXT(L728,"mmmm")</f>
        <v>August</v>
      </c>
      <c r="P728" t="s">
        <v>384</v>
      </c>
      <c r="Q728" t="s">
        <v>2823</v>
      </c>
      <c r="R728">
        <v>16</v>
      </c>
      <c r="S728" t="s">
        <v>10</v>
      </c>
      <c r="T728" t="s">
        <v>48</v>
      </c>
      <c r="U728" t="s">
        <v>215</v>
      </c>
      <c r="V728">
        <f>SUM(Eden___Team_1_LeadSheet__Master__11bb1ecc56d3816aa547eb02f2f7caea[[#This Row],[Employee Size]],Eden___Team_1_LeadSheet__Master__11bb1ecc56d3816aa547eb02f2f7caea[[#This Row],[Targeted Lives (depentands) ]])</f>
        <v>16</v>
      </c>
      <c r="X728" t="s">
        <v>2828</v>
      </c>
    </row>
    <row r="729" spans="1:24" x14ac:dyDescent="0.25">
      <c r="A729" t="s">
        <v>292</v>
      </c>
      <c r="B729" t="s">
        <v>17</v>
      </c>
      <c r="C729" t="s">
        <v>42</v>
      </c>
      <c r="D729" s="6">
        <v>29030188</v>
      </c>
      <c r="E729" t="s">
        <v>36</v>
      </c>
      <c r="F729" t="s">
        <v>293</v>
      </c>
      <c r="G729" t="s">
        <v>113</v>
      </c>
      <c r="H729" t="s">
        <v>2846</v>
      </c>
      <c r="I729" t="s">
        <v>22</v>
      </c>
      <c r="J729" t="s">
        <v>150</v>
      </c>
      <c r="K729" s="4" t="s">
        <v>2806</v>
      </c>
      <c r="L729" s="1" t="s">
        <v>235</v>
      </c>
      <c r="M729" s="1" t="s">
        <v>215</v>
      </c>
      <c r="N729" s="7">
        <f>YEAR(L729)</f>
        <v>2024</v>
      </c>
      <c r="O729" t="str">
        <f>TEXT(L729,"mmmm")</f>
        <v>August</v>
      </c>
      <c r="P729" t="s">
        <v>109</v>
      </c>
      <c r="Q729" t="s">
        <v>24</v>
      </c>
      <c r="R729">
        <v>30</v>
      </c>
      <c r="S729" t="s">
        <v>24</v>
      </c>
      <c r="T729" t="s">
        <v>48</v>
      </c>
      <c r="U729" t="s">
        <v>294</v>
      </c>
      <c r="V729">
        <f>SUM(Eden___Team_1_LeadSheet__Master__11bb1ecc56d3816aa547eb02f2f7caea[[#This Row],[Employee Size]],Eden___Team_1_LeadSheet__Master__11bb1ecc56d3816aa547eb02f2f7caea[[#This Row],[Targeted Lives (depentands) ]])</f>
        <v>94</v>
      </c>
      <c r="W729">
        <v>64</v>
      </c>
      <c r="X729" t="s">
        <v>295</v>
      </c>
    </row>
    <row r="730" spans="1:24" x14ac:dyDescent="0.25">
      <c r="A730" t="s">
        <v>2242</v>
      </c>
      <c r="B730" t="s">
        <v>17</v>
      </c>
      <c r="C730" t="s">
        <v>42</v>
      </c>
      <c r="D730" s="6">
        <v>50000000</v>
      </c>
      <c r="E730" t="s">
        <v>2243</v>
      </c>
      <c r="F730" t="s">
        <v>2244</v>
      </c>
      <c r="G730" t="s">
        <v>30</v>
      </c>
      <c r="H730" t="s">
        <v>2846</v>
      </c>
      <c r="I730" t="s">
        <v>677</v>
      </c>
      <c r="J730" t="s">
        <v>2233</v>
      </c>
      <c r="K730" s="4" t="s">
        <v>2808</v>
      </c>
      <c r="L730" s="1" t="s">
        <v>2245</v>
      </c>
      <c r="M730" s="1" t="s">
        <v>635</v>
      </c>
      <c r="N730" s="7">
        <f>YEAR(L730)</f>
        <v>2024</v>
      </c>
      <c r="O730" t="str">
        <f>TEXT(L730,"mmmm")</f>
        <v>December</v>
      </c>
      <c r="P730" t="s">
        <v>384</v>
      </c>
      <c r="Q730" t="s">
        <v>223</v>
      </c>
      <c r="R730">
        <v>53</v>
      </c>
      <c r="S730" t="s">
        <v>223</v>
      </c>
      <c r="T730" t="s">
        <v>48</v>
      </c>
      <c r="U730" t="s">
        <v>2246</v>
      </c>
      <c r="V730">
        <f>SUM(Eden___Team_1_LeadSheet__Master__11bb1ecc56d3816aa547eb02f2f7caea[[#This Row],[Employee Size]],Eden___Team_1_LeadSheet__Master__11bb1ecc56d3816aa547eb02f2f7caea[[#This Row],[Targeted Lives (depentands) ]])</f>
        <v>53</v>
      </c>
      <c r="X730" t="s">
        <v>2247</v>
      </c>
    </row>
    <row r="731" spans="1:24" x14ac:dyDescent="0.25">
      <c r="A731" t="s">
        <v>366</v>
      </c>
      <c r="B731" t="s">
        <v>27</v>
      </c>
      <c r="C731" t="s">
        <v>28</v>
      </c>
      <c r="D731" s="6">
        <v>9774759</v>
      </c>
      <c r="E731" t="s">
        <v>88</v>
      </c>
      <c r="F731" t="s">
        <v>367</v>
      </c>
      <c r="G731" t="s">
        <v>106</v>
      </c>
      <c r="H731" t="s">
        <v>2846</v>
      </c>
      <c r="I731" t="s">
        <v>22</v>
      </c>
      <c r="J731" t="s">
        <v>362</v>
      </c>
      <c r="K731" s="4" t="s">
        <v>2806</v>
      </c>
      <c r="L731" s="1" t="s">
        <v>368</v>
      </c>
      <c r="M731" s="1" t="s">
        <v>80</v>
      </c>
      <c r="N731" s="7">
        <f>YEAR(L731)</f>
        <v>2024</v>
      </c>
      <c r="O731" t="str">
        <f>TEXT(L731,"mmmm")</f>
        <v>December</v>
      </c>
      <c r="P731" t="s">
        <v>65</v>
      </c>
      <c r="Q731" t="s">
        <v>1103</v>
      </c>
      <c r="R731">
        <v>10</v>
      </c>
      <c r="S731" t="s">
        <v>10</v>
      </c>
      <c r="T731" t="s">
        <v>48</v>
      </c>
      <c r="U731" t="s">
        <v>369</v>
      </c>
      <c r="V731">
        <f>SUM(Eden___Team_1_LeadSheet__Master__11bb1ecc56d3816aa547eb02f2f7caea[[#This Row],[Employee Size]],Eden___Team_1_LeadSheet__Master__11bb1ecc56d3816aa547eb02f2f7caea[[#This Row],[Targeted Lives (depentands) ]])</f>
        <v>28</v>
      </c>
      <c r="W731">
        <v>18</v>
      </c>
      <c r="X731" t="s">
        <v>24</v>
      </c>
    </row>
    <row r="732" spans="1:24" x14ac:dyDescent="0.25">
      <c r="A732" t="s">
        <v>1935</v>
      </c>
      <c r="B732" t="s">
        <v>17</v>
      </c>
      <c r="C732" t="s">
        <v>208</v>
      </c>
      <c r="D732" s="6">
        <v>403561689</v>
      </c>
      <c r="E732" t="s">
        <v>1936</v>
      </c>
      <c r="F732" t="s">
        <v>1735</v>
      </c>
      <c r="G732" t="s">
        <v>113</v>
      </c>
      <c r="H732" t="s">
        <v>2846</v>
      </c>
      <c r="I732" t="s">
        <v>22</v>
      </c>
      <c r="J732" t="s">
        <v>1769</v>
      </c>
      <c r="K732" s="4" t="s">
        <v>2804</v>
      </c>
      <c r="L732" s="1" t="s">
        <v>368</v>
      </c>
      <c r="M732" s="1" t="s">
        <v>1937</v>
      </c>
      <c r="N732" s="7">
        <f>YEAR(L732)</f>
        <v>2024</v>
      </c>
      <c r="O732" t="str">
        <f>TEXT(L732,"mmmm")</f>
        <v>December</v>
      </c>
      <c r="P732" t="s">
        <v>384</v>
      </c>
      <c r="Q732" t="s">
        <v>223</v>
      </c>
      <c r="S732" t="s">
        <v>223</v>
      </c>
      <c r="T732" t="s">
        <v>48</v>
      </c>
      <c r="U732" t="s">
        <v>1903</v>
      </c>
      <c r="V732">
        <f>SUM(Eden___Team_1_LeadSheet__Master__11bb1ecc56d3816aa547eb02f2f7caea[[#This Row],[Employee Size]],Eden___Team_1_LeadSheet__Master__11bb1ecc56d3816aa547eb02f2f7caea[[#This Row],[Targeted Lives (depentands) ]])</f>
        <v>0</v>
      </c>
      <c r="X732" t="s">
        <v>1938</v>
      </c>
    </row>
    <row r="733" spans="1:24" x14ac:dyDescent="0.25">
      <c r="A733" t="s">
        <v>637</v>
      </c>
      <c r="B733" t="s">
        <v>27</v>
      </c>
      <c r="C733" t="s">
        <v>28</v>
      </c>
      <c r="D733" s="6">
        <v>16366000</v>
      </c>
      <c r="E733" t="s">
        <v>83</v>
      </c>
      <c r="F733" t="s">
        <v>638</v>
      </c>
      <c r="G733" t="s">
        <v>58</v>
      </c>
      <c r="H733" t="s">
        <v>58</v>
      </c>
      <c r="I733" t="s">
        <v>22</v>
      </c>
      <c r="J733" t="s">
        <v>362</v>
      </c>
      <c r="K733" s="4" t="s">
        <v>2806</v>
      </c>
      <c r="L733" s="1" t="s">
        <v>639</v>
      </c>
      <c r="M733" s="1" t="s">
        <v>640</v>
      </c>
      <c r="N733" s="7">
        <f>YEAR(L733)</f>
        <v>2023</v>
      </c>
      <c r="O733" t="str">
        <f>TEXT(L733,"mmmm")</f>
        <v>December</v>
      </c>
      <c r="P733" t="s">
        <v>24</v>
      </c>
      <c r="Q733" t="s">
        <v>283</v>
      </c>
      <c r="R733">
        <v>10</v>
      </c>
      <c r="S733" t="s">
        <v>283</v>
      </c>
      <c r="T733" t="s">
        <v>24</v>
      </c>
      <c r="U733" t="s">
        <v>24</v>
      </c>
      <c r="V733">
        <f>SUM(Eden___Team_1_LeadSheet__Master__11bb1ecc56d3816aa547eb02f2f7caea[[#This Row],[Employee Size]],Eden___Team_1_LeadSheet__Master__11bb1ecc56d3816aa547eb02f2f7caea[[#This Row],[Targeted Lives (depentands) ]])</f>
        <v>10</v>
      </c>
      <c r="X733" t="s">
        <v>641</v>
      </c>
    </row>
    <row r="734" spans="1:24" x14ac:dyDescent="0.25">
      <c r="A734" t="s">
        <v>2312</v>
      </c>
      <c r="B734" t="s">
        <v>17</v>
      </c>
      <c r="C734" t="s">
        <v>42</v>
      </c>
      <c r="D734" s="6">
        <v>22000000</v>
      </c>
      <c r="E734" t="s">
        <v>43</v>
      </c>
      <c r="F734" t="s">
        <v>2313</v>
      </c>
      <c r="G734" t="s">
        <v>30</v>
      </c>
      <c r="H734" t="s">
        <v>2846</v>
      </c>
      <c r="I734" t="s">
        <v>180</v>
      </c>
      <c r="J734" t="s">
        <v>2233</v>
      </c>
      <c r="K734" s="4" t="s">
        <v>2808</v>
      </c>
      <c r="L734" s="1" t="s">
        <v>2314</v>
      </c>
      <c r="M734" s="1" t="s">
        <v>1898</v>
      </c>
      <c r="N734" s="7">
        <f>YEAR(L734)</f>
        <v>2024</v>
      </c>
      <c r="O734" t="str">
        <f>TEXT(L734,"mmmm")</f>
        <v>December</v>
      </c>
      <c r="P734" t="s">
        <v>24</v>
      </c>
      <c r="Q734" t="s">
        <v>24</v>
      </c>
      <c r="S734" t="s">
        <v>24</v>
      </c>
      <c r="T734" t="s">
        <v>24</v>
      </c>
      <c r="U734" t="s">
        <v>282</v>
      </c>
      <c r="V734">
        <f>SUM(Eden___Team_1_LeadSheet__Master__11bb1ecc56d3816aa547eb02f2f7caea[[#This Row],[Employee Size]],Eden___Team_1_LeadSheet__Master__11bb1ecc56d3816aa547eb02f2f7caea[[#This Row],[Targeted Lives (depentands) ]])</f>
        <v>0</v>
      </c>
      <c r="X734" t="s">
        <v>2315</v>
      </c>
    </row>
    <row r="735" spans="1:24" x14ac:dyDescent="0.25">
      <c r="A735" t="s">
        <v>2191</v>
      </c>
      <c r="B735" t="s">
        <v>17</v>
      </c>
      <c r="C735" t="s">
        <v>28</v>
      </c>
      <c r="D735" s="6">
        <v>14000000</v>
      </c>
      <c r="E735" t="s">
        <v>199</v>
      </c>
      <c r="F735" t="s">
        <v>2192</v>
      </c>
      <c r="G735" t="s">
        <v>113</v>
      </c>
      <c r="H735" t="s">
        <v>2846</v>
      </c>
      <c r="I735" t="s">
        <v>22</v>
      </c>
      <c r="J735" t="s">
        <v>2189</v>
      </c>
      <c r="K735" s="4" t="s">
        <v>2808</v>
      </c>
      <c r="L735" s="1" t="s">
        <v>2193</v>
      </c>
      <c r="M735" s="1" t="s">
        <v>435</v>
      </c>
      <c r="N735" s="7">
        <f>YEAR(L735)</f>
        <v>2023</v>
      </c>
      <c r="O735" t="str">
        <f>TEXT(L735,"mmmm")</f>
        <v>December</v>
      </c>
      <c r="P735" t="s">
        <v>384</v>
      </c>
      <c r="Q735" t="s">
        <v>408</v>
      </c>
      <c r="R735">
        <v>12</v>
      </c>
      <c r="S735" t="s">
        <v>10</v>
      </c>
      <c r="T735" t="s">
        <v>48</v>
      </c>
      <c r="U735" t="s">
        <v>94</v>
      </c>
      <c r="V735">
        <f>SUM(Eden___Team_1_LeadSheet__Master__11bb1ecc56d3816aa547eb02f2f7caea[[#This Row],[Employee Size]],Eden___Team_1_LeadSheet__Master__11bb1ecc56d3816aa547eb02f2f7caea[[#This Row],[Targeted Lives (depentands) ]])</f>
        <v>12</v>
      </c>
      <c r="X735" t="s">
        <v>2194</v>
      </c>
    </row>
    <row r="736" spans="1:24" x14ac:dyDescent="0.25">
      <c r="A736" t="s">
        <v>546</v>
      </c>
      <c r="B736" t="s">
        <v>250</v>
      </c>
      <c r="C736" t="s">
        <v>28</v>
      </c>
      <c r="D736" s="6">
        <v>2526950</v>
      </c>
      <c r="E736" t="s">
        <v>227</v>
      </c>
      <c r="F736" t="s">
        <v>547</v>
      </c>
      <c r="G736" t="s">
        <v>234</v>
      </c>
      <c r="H736" t="s">
        <v>2846</v>
      </c>
      <c r="I736" t="s">
        <v>22</v>
      </c>
      <c r="J736" t="s">
        <v>362</v>
      </c>
      <c r="K736" s="4" t="s">
        <v>2806</v>
      </c>
      <c r="L736" s="1" t="s">
        <v>257</v>
      </c>
      <c r="M736" s="1" t="s">
        <v>548</v>
      </c>
      <c r="N736" s="7">
        <f>YEAR(L736)</f>
        <v>2024</v>
      </c>
      <c r="O736" t="str">
        <f>TEXT(L736,"mmmm")</f>
        <v>December</v>
      </c>
      <c r="P736" t="s">
        <v>65</v>
      </c>
      <c r="Q736" t="s">
        <v>223</v>
      </c>
      <c r="R736">
        <v>5</v>
      </c>
      <c r="S736" t="s">
        <v>223</v>
      </c>
      <c r="T736" t="s">
        <v>48</v>
      </c>
      <c r="U736" t="s">
        <v>235</v>
      </c>
      <c r="V736">
        <f>SUM(Eden___Team_1_LeadSheet__Master__11bb1ecc56d3816aa547eb02f2f7caea[[#This Row],[Employee Size]],Eden___Team_1_LeadSheet__Master__11bb1ecc56d3816aa547eb02f2f7caea[[#This Row],[Targeted Lives (depentands) ]])</f>
        <v>24</v>
      </c>
      <c r="W736">
        <v>19</v>
      </c>
      <c r="X736" t="s">
        <v>549</v>
      </c>
    </row>
    <row r="737" spans="1:24" x14ac:dyDescent="0.25">
      <c r="A737" t="s">
        <v>256</v>
      </c>
      <c r="B737" t="s">
        <v>250</v>
      </c>
      <c r="C737" t="s">
        <v>18</v>
      </c>
      <c r="D737" s="6"/>
      <c r="E737" t="s">
        <v>251</v>
      </c>
      <c r="F737" t="s">
        <v>24</v>
      </c>
      <c r="G737" t="s">
        <v>113</v>
      </c>
      <c r="H737" t="s">
        <v>2846</v>
      </c>
      <c r="I737" t="s">
        <v>22</v>
      </c>
      <c r="J737" t="s">
        <v>150</v>
      </c>
      <c r="K737" s="4" t="s">
        <v>2806</v>
      </c>
      <c r="L737" s="1" t="s">
        <v>257</v>
      </c>
      <c r="M737" s="1" t="s">
        <v>24</v>
      </c>
      <c r="N737" s="7">
        <f>YEAR(L737)</f>
        <v>2024</v>
      </c>
      <c r="O737" t="str">
        <f>TEXT(L737,"mmmm")</f>
        <v>December</v>
      </c>
      <c r="P737" t="s">
        <v>93</v>
      </c>
      <c r="Q737" t="s">
        <v>24</v>
      </c>
      <c r="R737">
        <v>167</v>
      </c>
      <c r="S737" t="s">
        <v>24</v>
      </c>
      <c r="T737" t="s">
        <v>48</v>
      </c>
      <c r="U737" t="s">
        <v>211</v>
      </c>
      <c r="V737">
        <f>SUM(Eden___Team_1_LeadSheet__Master__11bb1ecc56d3816aa547eb02f2f7caea[[#This Row],[Employee Size]],Eden___Team_1_LeadSheet__Master__11bb1ecc56d3816aa547eb02f2f7caea[[#This Row],[Targeted Lives (depentands) ]])</f>
        <v>167</v>
      </c>
      <c r="X737" t="s">
        <v>258</v>
      </c>
    </row>
    <row r="738" spans="1:24" x14ac:dyDescent="0.25">
      <c r="A738" t="s">
        <v>565</v>
      </c>
      <c r="B738" t="s">
        <v>17</v>
      </c>
      <c r="C738" t="s">
        <v>28</v>
      </c>
      <c r="D738" s="6">
        <v>490694</v>
      </c>
      <c r="E738" t="s">
        <v>19</v>
      </c>
      <c r="F738" t="s">
        <v>566</v>
      </c>
      <c r="G738" t="s">
        <v>21</v>
      </c>
      <c r="H738" t="s">
        <v>21</v>
      </c>
      <c r="I738" t="s">
        <v>22</v>
      </c>
      <c r="J738" t="s">
        <v>362</v>
      </c>
      <c r="K738" s="4" t="s">
        <v>2806</v>
      </c>
      <c r="L738" s="1" t="s">
        <v>567</v>
      </c>
      <c r="M738" s="1" t="s">
        <v>420</v>
      </c>
      <c r="N738" s="7">
        <f>YEAR(L738)</f>
        <v>2023</v>
      </c>
      <c r="O738" t="str">
        <f>TEXT(L738,"mmmm")</f>
        <v>December</v>
      </c>
      <c r="P738" t="s">
        <v>24</v>
      </c>
      <c r="Q738" t="s">
        <v>223</v>
      </c>
      <c r="R738">
        <v>1</v>
      </c>
      <c r="S738" t="s">
        <v>223</v>
      </c>
      <c r="T738" t="s">
        <v>24</v>
      </c>
      <c r="U738" t="s">
        <v>24</v>
      </c>
      <c r="V738">
        <f>SUM(Eden___Team_1_LeadSheet__Master__11bb1ecc56d3816aa547eb02f2f7caea[[#This Row],[Employee Size]],Eden___Team_1_LeadSheet__Master__11bb1ecc56d3816aa547eb02f2f7caea[[#This Row],[Targeted Lives (depentands) ]])</f>
        <v>1</v>
      </c>
      <c r="X738" t="s">
        <v>25</v>
      </c>
    </row>
    <row r="739" spans="1:24" x14ac:dyDescent="0.25">
      <c r="A739" t="s">
        <v>2342</v>
      </c>
      <c r="B739" t="s">
        <v>250</v>
      </c>
      <c r="C739" t="s">
        <v>28</v>
      </c>
      <c r="D739" s="6">
        <v>14400000</v>
      </c>
      <c r="E739" t="s">
        <v>2343</v>
      </c>
      <c r="F739" t="s">
        <v>2344</v>
      </c>
      <c r="G739" t="s">
        <v>58</v>
      </c>
      <c r="H739" t="s">
        <v>58</v>
      </c>
      <c r="I739" t="s">
        <v>22</v>
      </c>
      <c r="J739" t="s">
        <v>2233</v>
      </c>
      <c r="K739" s="4" t="s">
        <v>2808</v>
      </c>
      <c r="L739" s="1" t="s">
        <v>1646</v>
      </c>
      <c r="M739" s="1" t="s">
        <v>1674</v>
      </c>
      <c r="N739" s="7">
        <f>YEAR(L739)</f>
        <v>2024</v>
      </c>
      <c r="O739" t="str">
        <f>TEXT(L739,"mmmm")</f>
        <v>December</v>
      </c>
      <c r="P739" t="s">
        <v>24</v>
      </c>
      <c r="Q739" t="s">
        <v>223</v>
      </c>
      <c r="S739" t="s">
        <v>223</v>
      </c>
      <c r="T739" t="s">
        <v>24</v>
      </c>
      <c r="U739" t="s">
        <v>436</v>
      </c>
      <c r="V739">
        <f>SUM(Eden___Team_1_LeadSheet__Master__11bb1ecc56d3816aa547eb02f2f7caea[[#This Row],[Employee Size]],Eden___Team_1_LeadSheet__Master__11bb1ecc56d3816aa547eb02f2f7caea[[#This Row],[Targeted Lives (depentands) ]])</f>
        <v>0</v>
      </c>
      <c r="X739" t="s">
        <v>2345</v>
      </c>
    </row>
    <row r="740" spans="1:24" x14ac:dyDescent="0.25">
      <c r="A740" t="s">
        <v>2524</v>
      </c>
      <c r="B740" t="s">
        <v>27</v>
      </c>
      <c r="C740" t="s">
        <v>42</v>
      </c>
      <c r="D740" s="6">
        <v>70000000</v>
      </c>
      <c r="E740" t="s">
        <v>244</v>
      </c>
      <c r="F740" t="s">
        <v>2525</v>
      </c>
      <c r="G740" t="s">
        <v>30</v>
      </c>
      <c r="H740" t="s">
        <v>2846</v>
      </c>
      <c r="I740" t="s">
        <v>22</v>
      </c>
      <c r="J740" t="s">
        <v>2233</v>
      </c>
      <c r="K740" s="4" t="s">
        <v>2808</v>
      </c>
      <c r="L740" s="1" t="s">
        <v>1646</v>
      </c>
      <c r="M740" s="1" t="s">
        <v>476</v>
      </c>
      <c r="N740" s="7">
        <f>YEAR(L740)</f>
        <v>2024</v>
      </c>
      <c r="O740" t="str">
        <f>TEXT(L740,"mmmm")</f>
        <v>December</v>
      </c>
      <c r="P740" t="s">
        <v>384</v>
      </c>
      <c r="Q740" t="s">
        <v>24</v>
      </c>
      <c r="S740" t="s">
        <v>24</v>
      </c>
      <c r="T740" t="s">
        <v>48</v>
      </c>
      <c r="U740" t="s">
        <v>91</v>
      </c>
      <c r="V740">
        <f>SUM(Eden___Team_1_LeadSheet__Master__11bb1ecc56d3816aa547eb02f2f7caea[[#This Row],[Employee Size]],Eden___Team_1_LeadSheet__Master__11bb1ecc56d3816aa547eb02f2f7caea[[#This Row],[Targeted Lives (depentands) ]])</f>
        <v>0</v>
      </c>
      <c r="X740" t="s">
        <v>2526</v>
      </c>
    </row>
    <row r="741" spans="1:24" x14ac:dyDescent="0.25">
      <c r="A741" t="s">
        <v>1643</v>
      </c>
      <c r="B741" t="s">
        <v>27</v>
      </c>
      <c r="C741" t="s">
        <v>18</v>
      </c>
      <c r="D741" s="6">
        <v>79000000</v>
      </c>
      <c r="E741" t="s">
        <v>1644</v>
      </c>
      <c r="F741" t="s">
        <v>1645</v>
      </c>
      <c r="G741" t="s">
        <v>30</v>
      </c>
      <c r="H741" t="s">
        <v>2846</v>
      </c>
      <c r="I741" t="s">
        <v>22</v>
      </c>
      <c r="J741" t="s">
        <v>1607</v>
      </c>
      <c r="K741" s="4" t="s">
        <v>2804</v>
      </c>
      <c r="L741" s="1" t="s">
        <v>1646</v>
      </c>
      <c r="M741" s="1" t="s">
        <v>124</v>
      </c>
      <c r="N741" s="7">
        <f>YEAR(L741)</f>
        <v>2024</v>
      </c>
      <c r="O741" t="str">
        <f>TEXT(L741,"mmmm")</f>
        <v>December</v>
      </c>
      <c r="P741" t="s">
        <v>24</v>
      </c>
      <c r="Q741" t="s">
        <v>1103</v>
      </c>
      <c r="S741" t="s">
        <v>10</v>
      </c>
      <c r="T741" t="s">
        <v>24</v>
      </c>
      <c r="U741" t="s">
        <v>766</v>
      </c>
      <c r="V741">
        <f>SUM(Eden___Team_1_LeadSheet__Master__11bb1ecc56d3816aa547eb02f2f7caea[[#This Row],[Employee Size]],Eden___Team_1_LeadSheet__Master__11bb1ecc56d3816aa547eb02f2f7caea[[#This Row],[Targeted Lives (depentands) ]])</f>
        <v>0</v>
      </c>
      <c r="X741" t="s">
        <v>1647</v>
      </c>
    </row>
    <row r="742" spans="1:24" x14ac:dyDescent="0.25">
      <c r="A742" t="s">
        <v>2111</v>
      </c>
      <c r="B742" t="s">
        <v>17</v>
      </c>
      <c r="C742" t="s">
        <v>208</v>
      </c>
      <c r="D742" s="6">
        <v>600000000</v>
      </c>
      <c r="E742" t="s">
        <v>1961</v>
      </c>
      <c r="F742" t="s">
        <v>1619</v>
      </c>
      <c r="G742" t="s">
        <v>113</v>
      </c>
      <c r="H742" t="s">
        <v>2846</v>
      </c>
      <c r="I742" t="s">
        <v>22</v>
      </c>
      <c r="J742" t="s">
        <v>1769</v>
      </c>
      <c r="K742" s="4" t="s">
        <v>2804</v>
      </c>
      <c r="L742" s="1" t="s">
        <v>1646</v>
      </c>
      <c r="M742" s="1" t="s">
        <v>335</v>
      </c>
      <c r="N742" s="7">
        <f>YEAR(L742)</f>
        <v>2024</v>
      </c>
      <c r="O742" t="str">
        <f>TEXT(L742,"mmmm")</f>
        <v>December</v>
      </c>
      <c r="P742" t="s">
        <v>384</v>
      </c>
      <c r="Q742" t="s">
        <v>2830</v>
      </c>
      <c r="S742" t="s">
        <v>10</v>
      </c>
      <c r="T742" t="s">
        <v>48</v>
      </c>
      <c r="U742" t="s">
        <v>1846</v>
      </c>
      <c r="V742">
        <f>SUM(Eden___Team_1_LeadSheet__Master__11bb1ecc56d3816aa547eb02f2f7caea[[#This Row],[Employee Size]],Eden___Team_1_LeadSheet__Master__11bb1ecc56d3816aa547eb02f2f7caea[[#This Row],[Targeted Lives (depentands) ]])</f>
        <v>0</v>
      </c>
      <c r="X742" t="s">
        <v>2112</v>
      </c>
    </row>
    <row r="743" spans="1:24" x14ac:dyDescent="0.25">
      <c r="A743" t="s">
        <v>2503</v>
      </c>
      <c r="B743" t="s">
        <v>17</v>
      </c>
      <c r="C743" t="s">
        <v>42</v>
      </c>
      <c r="D743" s="6">
        <v>30000000</v>
      </c>
      <c r="E743" t="s">
        <v>199</v>
      </c>
      <c r="F743" t="s">
        <v>2504</v>
      </c>
      <c r="G743" t="s">
        <v>21</v>
      </c>
      <c r="H743" t="s">
        <v>21</v>
      </c>
      <c r="I743" t="s">
        <v>22</v>
      </c>
      <c r="J743" t="s">
        <v>2233</v>
      </c>
      <c r="K743" s="4" t="s">
        <v>2808</v>
      </c>
      <c r="L743" s="1" t="s">
        <v>2505</v>
      </c>
      <c r="M743" s="1" t="s">
        <v>2506</v>
      </c>
      <c r="N743" s="7">
        <f>YEAR(L743)</f>
        <v>2023</v>
      </c>
      <c r="O743" t="str">
        <f>TEXT(L743,"mmmm")</f>
        <v>December</v>
      </c>
      <c r="P743" t="s">
        <v>24</v>
      </c>
      <c r="Q743" t="s">
        <v>24</v>
      </c>
      <c r="S743" t="s">
        <v>24</v>
      </c>
      <c r="T743" t="s">
        <v>24</v>
      </c>
      <c r="U743" t="s">
        <v>24</v>
      </c>
      <c r="V743">
        <f>SUM(Eden___Team_1_LeadSheet__Master__11bb1ecc56d3816aa547eb02f2f7caea[[#This Row],[Employee Size]],Eden___Team_1_LeadSheet__Master__11bb1ecc56d3816aa547eb02f2f7caea[[#This Row],[Targeted Lives (depentands) ]])</f>
        <v>0</v>
      </c>
      <c r="X743" t="s">
        <v>2507</v>
      </c>
    </row>
    <row r="744" spans="1:24" x14ac:dyDescent="0.25">
      <c r="A744" t="s">
        <v>2395</v>
      </c>
      <c r="B744" t="s">
        <v>24</v>
      </c>
      <c r="C744" t="s">
        <v>18</v>
      </c>
      <c r="D744" s="6">
        <v>150000000</v>
      </c>
      <c r="E744" t="s">
        <v>2196</v>
      </c>
      <c r="F744" t="s">
        <v>2396</v>
      </c>
      <c r="G744" t="s">
        <v>106</v>
      </c>
      <c r="H744" t="s">
        <v>2846</v>
      </c>
      <c r="I744" t="s">
        <v>677</v>
      </c>
      <c r="J744" t="s">
        <v>2233</v>
      </c>
      <c r="K744" s="4" t="s">
        <v>2808</v>
      </c>
      <c r="L744" s="1" t="s">
        <v>1620</v>
      </c>
      <c r="M744" s="1" t="s">
        <v>214</v>
      </c>
      <c r="N744" s="7">
        <f>YEAR(L744)</f>
        <v>2024</v>
      </c>
      <c r="O744" t="str">
        <f>TEXT(L744,"mmmm")</f>
        <v>December</v>
      </c>
      <c r="P744" t="s">
        <v>1913</v>
      </c>
      <c r="Q744" t="s">
        <v>24</v>
      </c>
      <c r="S744" t="s">
        <v>24</v>
      </c>
      <c r="T744" t="s">
        <v>48</v>
      </c>
      <c r="U744" t="s">
        <v>373</v>
      </c>
      <c r="V744">
        <f>SUM(Eden___Team_1_LeadSheet__Master__11bb1ecc56d3816aa547eb02f2f7caea[[#This Row],[Employee Size]],Eden___Team_1_LeadSheet__Master__11bb1ecc56d3816aa547eb02f2f7caea[[#This Row],[Targeted Lives (depentands) ]])</f>
        <v>500</v>
      </c>
      <c r="W744">
        <v>500</v>
      </c>
      <c r="X744" t="s">
        <v>2397</v>
      </c>
    </row>
    <row r="745" spans="1:24" x14ac:dyDescent="0.25">
      <c r="A745" t="s">
        <v>1618</v>
      </c>
      <c r="B745" t="s">
        <v>17</v>
      </c>
      <c r="C745" t="s">
        <v>208</v>
      </c>
      <c r="D745" s="6">
        <v>735026950</v>
      </c>
      <c r="E745" t="s">
        <v>122</v>
      </c>
      <c r="F745" t="s">
        <v>1619</v>
      </c>
      <c r="G745" t="s">
        <v>30</v>
      </c>
      <c r="H745" t="s">
        <v>2846</v>
      </c>
      <c r="I745" t="s">
        <v>22</v>
      </c>
      <c r="J745" t="s">
        <v>1607</v>
      </c>
      <c r="K745" s="4" t="s">
        <v>2804</v>
      </c>
      <c r="L745" s="1" t="s">
        <v>1620</v>
      </c>
      <c r="M745" s="1" t="s">
        <v>571</v>
      </c>
      <c r="N745" s="7">
        <f>YEAR(L745)</f>
        <v>2024</v>
      </c>
      <c r="O745" t="str">
        <f>TEXT(L745,"mmmm")</f>
        <v>December</v>
      </c>
      <c r="P745" t="s">
        <v>24</v>
      </c>
      <c r="Q745" t="s">
        <v>223</v>
      </c>
      <c r="S745" t="s">
        <v>223</v>
      </c>
      <c r="T745" t="s">
        <v>48</v>
      </c>
      <c r="U745" t="s">
        <v>1621</v>
      </c>
      <c r="V745">
        <f>SUM(Eden___Team_1_LeadSheet__Master__11bb1ecc56d3816aa547eb02f2f7caea[[#This Row],[Employee Size]],Eden___Team_1_LeadSheet__Master__11bb1ecc56d3816aa547eb02f2f7caea[[#This Row],[Targeted Lives (depentands) ]])</f>
        <v>0</v>
      </c>
      <c r="X745" t="s">
        <v>1622</v>
      </c>
    </row>
    <row r="746" spans="1:24" x14ac:dyDescent="0.25">
      <c r="A746" t="s">
        <v>426</v>
      </c>
      <c r="B746" t="s">
        <v>17</v>
      </c>
      <c r="C746" t="s">
        <v>28</v>
      </c>
      <c r="D746" s="6">
        <v>23263367</v>
      </c>
      <c r="E746" t="s">
        <v>19</v>
      </c>
      <c r="F746" t="s">
        <v>427</v>
      </c>
      <c r="G746" t="s">
        <v>90</v>
      </c>
      <c r="H746" t="s">
        <v>2846</v>
      </c>
      <c r="I746" t="s">
        <v>22</v>
      </c>
      <c r="J746" t="s">
        <v>362</v>
      </c>
      <c r="K746" s="4" t="s">
        <v>2806</v>
      </c>
      <c r="L746" s="1" t="s">
        <v>428</v>
      </c>
      <c r="M746" s="1" t="s">
        <v>383</v>
      </c>
      <c r="N746" s="7">
        <f>YEAR(L746)</f>
        <v>2024</v>
      </c>
      <c r="O746" t="str">
        <f>TEXT(L746,"mmmm")</f>
        <v>December</v>
      </c>
      <c r="P746" t="s">
        <v>429</v>
      </c>
      <c r="Q746" t="s">
        <v>1103</v>
      </c>
      <c r="R746">
        <v>16</v>
      </c>
      <c r="S746" t="s">
        <v>10</v>
      </c>
      <c r="T746" t="s">
        <v>48</v>
      </c>
      <c r="U746" t="s">
        <v>430</v>
      </c>
      <c r="V746">
        <f>SUM(Eden___Team_1_LeadSheet__Master__11bb1ecc56d3816aa547eb02f2f7caea[[#This Row],[Employee Size]],Eden___Team_1_LeadSheet__Master__11bb1ecc56d3816aa547eb02f2f7caea[[#This Row],[Targeted Lives (depentands) ]])</f>
        <v>64</v>
      </c>
      <c r="W746">
        <v>48</v>
      </c>
      <c r="X746" t="s">
        <v>431</v>
      </c>
    </row>
    <row r="747" spans="1:24" x14ac:dyDescent="0.25">
      <c r="A747" t="s">
        <v>198</v>
      </c>
      <c r="B747" t="s">
        <v>27</v>
      </c>
      <c r="C747" t="s">
        <v>18</v>
      </c>
      <c r="D747" s="6">
        <v>279359421</v>
      </c>
      <c r="E747" t="s">
        <v>199</v>
      </c>
      <c r="F747" t="s">
        <v>200</v>
      </c>
      <c r="G747" t="s">
        <v>30</v>
      </c>
      <c r="H747" t="s">
        <v>2846</v>
      </c>
      <c r="I747" t="s">
        <v>22</v>
      </c>
      <c r="J747" t="s">
        <v>150</v>
      </c>
      <c r="K747" s="4" t="s">
        <v>2806</v>
      </c>
      <c r="L747" s="1" t="s">
        <v>201</v>
      </c>
      <c r="M747" s="1" t="s">
        <v>91</v>
      </c>
      <c r="N747" s="7">
        <f>YEAR(L747)</f>
        <v>2024</v>
      </c>
      <c r="O747" t="str">
        <f>TEXT(L747,"mmmm")</f>
        <v>December</v>
      </c>
      <c r="P747" t="s">
        <v>47</v>
      </c>
      <c r="Q747" t="s">
        <v>24</v>
      </c>
      <c r="R747">
        <v>320</v>
      </c>
      <c r="S747" t="s">
        <v>24</v>
      </c>
      <c r="T747" t="s">
        <v>48</v>
      </c>
      <c r="U747" t="s">
        <v>202</v>
      </c>
      <c r="V747">
        <f>SUM(Eden___Team_1_LeadSheet__Master__11bb1ecc56d3816aa547eb02f2f7caea[[#This Row],[Employee Size]],Eden___Team_1_LeadSheet__Master__11bb1ecc56d3816aa547eb02f2f7caea[[#This Row],[Targeted Lives (depentands) ]])</f>
        <v>1437</v>
      </c>
      <c r="W747">
        <v>1117</v>
      </c>
      <c r="X747" t="s">
        <v>203</v>
      </c>
    </row>
    <row r="748" spans="1:24" x14ac:dyDescent="0.25">
      <c r="A748" t="s">
        <v>204</v>
      </c>
      <c r="B748" t="s">
        <v>27</v>
      </c>
      <c r="C748" t="s">
        <v>42</v>
      </c>
      <c r="D748" s="6">
        <v>52481248</v>
      </c>
      <c r="E748" t="s">
        <v>199</v>
      </c>
      <c r="F748" t="s">
        <v>205</v>
      </c>
      <c r="G748" t="s">
        <v>30</v>
      </c>
      <c r="H748" t="s">
        <v>2846</v>
      </c>
      <c r="I748" t="s">
        <v>22</v>
      </c>
      <c r="J748" t="s">
        <v>150</v>
      </c>
      <c r="K748" s="4" t="s">
        <v>2806</v>
      </c>
      <c r="L748" s="1" t="s">
        <v>201</v>
      </c>
      <c r="M748" s="1" t="s">
        <v>91</v>
      </c>
      <c r="N748" s="7">
        <f>YEAR(L748)</f>
        <v>2024</v>
      </c>
      <c r="O748" t="str">
        <f>TEXT(L748,"mmmm")</f>
        <v>December</v>
      </c>
      <c r="P748" t="s">
        <v>93</v>
      </c>
      <c r="Q748" t="s">
        <v>24</v>
      </c>
      <c r="R748">
        <v>97</v>
      </c>
      <c r="S748" t="s">
        <v>24</v>
      </c>
      <c r="T748" t="s">
        <v>48</v>
      </c>
      <c r="U748" t="s">
        <v>202</v>
      </c>
      <c r="V748">
        <f>SUM(Eden___Team_1_LeadSheet__Master__11bb1ecc56d3816aa547eb02f2f7caea[[#This Row],[Employee Size]],Eden___Team_1_LeadSheet__Master__11bb1ecc56d3816aa547eb02f2f7caea[[#This Row],[Targeted Lives (depentands) ]])</f>
        <v>322</v>
      </c>
      <c r="W748">
        <v>225</v>
      </c>
      <c r="X748" t="s">
        <v>206</v>
      </c>
    </row>
    <row r="749" spans="1:24" x14ac:dyDescent="0.25">
      <c r="A749" t="s">
        <v>1755</v>
      </c>
      <c r="B749" t="s">
        <v>27</v>
      </c>
      <c r="C749" t="s">
        <v>24</v>
      </c>
      <c r="D749" s="6">
        <v>2100000000</v>
      </c>
      <c r="E749" t="s">
        <v>1863</v>
      </c>
      <c r="F749" t="s">
        <v>1864</v>
      </c>
      <c r="G749" t="s">
        <v>113</v>
      </c>
      <c r="H749" t="s">
        <v>2846</v>
      </c>
      <c r="I749" t="s">
        <v>22</v>
      </c>
      <c r="J749" t="s">
        <v>1769</v>
      </c>
      <c r="K749" s="4" t="s">
        <v>2804</v>
      </c>
      <c r="L749" s="1" t="s">
        <v>1865</v>
      </c>
      <c r="M749" s="1" t="s">
        <v>476</v>
      </c>
      <c r="N749" s="7">
        <f>YEAR(L749)</f>
        <v>2024</v>
      </c>
      <c r="O749" t="str">
        <f>TEXT(L749,"mmmm")</f>
        <v>December</v>
      </c>
      <c r="P749" t="s">
        <v>24</v>
      </c>
      <c r="Q749" t="s">
        <v>223</v>
      </c>
      <c r="S749" t="s">
        <v>223</v>
      </c>
      <c r="T749" t="s">
        <v>48</v>
      </c>
      <c r="U749" t="s">
        <v>1866</v>
      </c>
      <c r="V749">
        <f>SUM(Eden___Team_1_LeadSheet__Master__11bb1ecc56d3816aa547eb02f2f7caea[[#This Row],[Employee Size]],Eden___Team_1_LeadSheet__Master__11bb1ecc56d3816aa547eb02f2f7caea[[#This Row],[Targeted Lives (depentands) ]])</f>
        <v>0</v>
      </c>
      <c r="X749" t="s">
        <v>1867</v>
      </c>
    </row>
    <row r="750" spans="1:24" x14ac:dyDescent="0.25">
      <c r="A750" t="s">
        <v>2468</v>
      </c>
      <c r="B750" t="s">
        <v>27</v>
      </c>
      <c r="C750" t="s">
        <v>28</v>
      </c>
      <c r="D750" s="6">
        <v>20000000</v>
      </c>
      <c r="E750" t="s">
        <v>244</v>
      </c>
      <c r="F750" t="s">
        <v>2469</v>
      </c>
      <c r="G750" t="s">
        <v>30</v>
      </c>
      <c r="H750" t="s">
        <v>2846</v>
      </c>
      <c r="I750" t="s">
        <v>22</v>
      </c>
      <c r="J750" t="s">
        <v>2233</v>
      </c>
      <c r="K750" s="4" t="s">
        <v>2808</v>
      </c>
      <c r="L750" s="1" t="s">
        <v>2470</v>
      </c>
      <c r="M750" s="1" t="s">
        <v>282</v>
      </c>
      <c r="N750" s="7">
        <f>YEAR(L750)</f>
        <v>2024</v>
      </c>
      <c r="O750" t="str">
        <f>TEXT(L750,"mmmm")</f>
        <v>December</v>
      </c>
      <c r="P750" t="s">
        <v>384</v>
      </c>
      <c r="Q750" t="s">
        <v>24</v>
      </c>
      <c r="S750" t="s">
        <v>24</v>
      </c>
      <c r="T750" t="s">
        <v>48</v>
      </c>
      <c r="U750" t="s">
        <v>79</v>
      </c>
      <c r="V750">
        <f>SUM(Eden___Team_1_LeadSheet__Master__11bb1ecc56d3816aa547eb02f2f7caea[[#This Row],[Employee Size]],Eden___Team_1_LeadSheet__Master__11bb1ecc56d3816aa547eb02f2f7caea[[#This Row],[Targeted Lives (depentands) ]])</f>
        <v>0</v>
      </c>
      <c r="X750" t="s">
        <v>2471</v>
      </c>
    </row>
    <row r="751" spans="1:24" x14ac:dyDescent="0.25">
      <c r="A751" t="s">
        <v>417</v>
      </c>
      <c r="B751" t="s">
        <v>17</v>
      </c>
      <c r="C751" t="s">
        <v>18</v>
      </c>
      <c r="D751" s="6">
        <v>100362373</v>
      </c>
      <c r="E751" t="s">
        <v>19</v>
      </c>
      <c r="F751" t="s">
        <v>418</v>
      </c>
      <c r="G751" t="s">
        <v>58</v>
      </c>
      <c r="H751" t="s">
        <v>58</v>
      </c>
      <c r="I751" t="s">
        <v>24</v>
      </c>
      <c r="J751" t="s">
        <v>362</v>
      </c>
      <c r="K751" s="4" t="s">
        <v>2806</v>
      </c>
      <c r="L751" s="1" t="s">
        <v>419</v>
      </c>
      <c r="M751" s="1" t="s">
        <v>420</v>
      </c>
      <c r="N751" s="7">
        <f>YEAR(L751)</f>
        <v>2023</v>
      </c>
      <c r="O751" t="str">
        <f>TEXT(L751,"mmmm")</f>
        <v>December</v>
      </c>
      <c r="P751" t="s">
        <v>24</v>
      </c>
      <c r="Q751" t="s">
        <v>1103</v>
      </c>
      <c r="R751">
        <v>69</v>
      </c>
      <c r="S751" t="s">
        <v>10</v>
      </c>
      <c r="T751" t="s">
        <v>24</v>
      </c>
      <c r="U751" t="s">
        <v>24</v>
      </c>
      <c r="V751">
        <f>SUM(Eden___Team_1_LeadSheet__Master__11bb1ecc56d3816aa547eb02f2f7caea[[#This Row],[Employee Size]],Eden___Team_1_LeadSheet__Master__11bb1ecc56d3816aa547eb02f2f7caea[[#This Row],[Targeted Lives (depentands) ]])</f>
        <v>69</v>
      </c>
      <c r="X751" t="s">
        <v>421</v>
      </c>
    </row>
    <row r="752" spans="1:24" x14ac:dyDescent="0.25">
      <c r="A752" t="s">
        <v>2573</v>
      </c>
      <c r="B752" t="s">
        <v>17</v>
      </c>
      <c r="C752" t="s">
        <v>24</v>
      </c>
      <c r="D752" s="6">
        <v>567720</v>
      </c>
      <c r="E752" t="s">
        <v>251</v>
      </c>
      <c r="F752" t="s">
        <v>2574</v>
      </c>
      <c r="G752" t="s">
        <v>113</v>
      </c>
      <c r="H752" t="s">
        <v>2846</v>
      </c>
      <c r="I752" t="s">
        <v>24</v>
      </c>
      <c r="J752" t="s">
        <v>2567</v>
      </c>
      <c r="K752" s="10" t="s">
        <v>2842</v>
      </c>
      <c r="L752" s="1" t="s">
        <v>419</v>
      </c>
      <c r="M752" s="1" t="s">
        <v>1750</v>
      </c>
      <c r="N752" s="7">
        <f>YEAR(L752)</f>
        <v>2023</v>
      </c>
      <c r="O752" t="str">
        <f>TEXT(L752,"mmmm")</f>
        <v>December</v>
      </c>
      <c r="P752" t="s">
        <v>24</v>
      </c>
      <c r="Q752" t="s">
        <v>24</v>
      </c>
      <c r="R752">
        <v>1577</v>
      </c>
      <c r="S752" t="s">
        <v>24</v>
      </c>
      <c r="T752" t="s">
        <v>24</v>
      </c>
      <c r="U752" t="s">
        <v>24</v>
      </c>
      <c r="V752">
        <f>SUM(Eden___Team_1_LeadSheet__Master__11bb1ecc56d3816aa547eb02f2f7caea[[#This Row],[Employee Size]],Eden___Team_1_LeadSheet__Master__11bb1ecc56d3816aa547eb02f2f7caea[[#This Row],[Targeted Lives (depentands) ]])</f>
        <v>1577</v>
      </c>
      <c r="X752" t="s">
        <v>24</v>
      </c>
    </row>
    <row r="753" spans="1:24" x14ac:dyDescent="0.25">
      <c r="A753" t="s">
        <v>1100</v>
      </c>
      <c r="B753" t="s">
        <v>250</v>
      </c>
      <c r="C753" t="s">
        <v>18</v>
      </c>
      <c r="D753" s="6"/>
      <c r="E753" t="s">
        <v>1101</v>
      </c>
      <c r="F753" t="s">
        <v>1102</v>
      </c>
      <c r="G753" t="s">
        <v>113</v>
      </c>
      <c r="H753" t="s">
        <v>2846</v>
      </c>
      <c r="I753" t="s">
        <v>22</v>
      </c>
      <c r="J753" t="s">
        <v>709</v>
      </c>
      <c r="K753" s="4" t="s">
        <v>2805</v>
      </c>
      <c r="L753" s="1" t="s">
        <v>419</v>
      </c>
      <c r="M753" s="1" t="s">
        <v>1097</v>
      </c>
      <c r="N753" s="7">
        <f>YEAR(L753)</f>
        <v>2023</v>
      </c>
      <c r="O753" t="str">
        <f>TEXT(L753,"mmmm")</f>
        <v>December</v>
      </c>
      <c r="P753" t="s">
        <v>24</v>
      </c>
      <c r="Q753" t="s">
        <v>1103</v>
      </c>
      <c r="S753" t="s">
        <v>10</v>
      </c>
      <c r="T753" t="s">
        <v>24</v>
      </c>
      <c r="U753" t="s">
        <v>1097</v>
      </c>
      <c r="V753">
        <f>SUM(Eden___Team_1_LeadSheet__Master__11bb1ecc56d3816aa547eb02f2f7caea[[#This Row],[Employee Size]],Eden___Team_1_LeadSheet__Master__11bb1ecc56d3816aa547eb02f2f7caea[[#This Row],[Targeted Lives (depentands) ]])</f>
        <v>0</v>
      </c>
      <c r="X753" t="s">
        <v>1104</v>
      </c>
    </row>
    <row r="754" spans="1:24" x14ac:dyDescent="0.25">
      <c r="A754" t="s">
        <v>675</v>
      </c>
      <c r="B754" t="s">
        <v>24</v>
      </c>
      <c r="C754" t="s">
        <v>28</v>
      </c>
      <c r="D754" s="6">
        <v>12000000</v>
      </c>
      <c r="E754" t="s">
        <v>227</v>
      </c>
      <c r="F754" t="s">
        <v>676</v>
      </c>
      <c r="G754" t="s">
        <v>30</v>
      </c>
      <c r="H754" t="s">
        <v>2846</v>
      </c>
      <c r="I754" t="s">
        <v>677</v>
      </c>
      <c r="J754" t="s">
        <v>2764</v>
      </c>
      <c r="K754" s="4" t="s">
        <v>2808</v>
      </c>
      <c r="L754" s="1" t="s">
        <v>264</v>
      </c>
      <c r="M754" s="1" t="s">
        <v>412</v>
      </c>
      <c r="N754" s="7">
        <f>YEAR(L754)</f>
        <v>2024</v>
      </c>
      <c r="O754" t="str">
        <f>TEXT(L754,"mmmm")</f>
        <v>December</v>
      </c>
      <c r="P754" t="s">
        <v>678</v>
      </c>
      <c r="Q754" t="s">
        <v>24</v>
      </c>
      <c r="R754">
        <v>17</v>
      </c>
      <c r="S754" t="s">
        <v>24</v>
      </c>
      <c r="T754" t="s">
        <v>48</v>
      </c>
      <c r="U754" t="s">
        <v>679</v>
      </c>
      <c r="V754">
        <f>SUM(Eden___Team_1_LeadSheet__Master__11bb1ecc56d3816aa547eb02f2f7caea[[#This Row],[Employee Size]],Eden___Team_1_LeadSheet__Master__11bb1ecc56d3816aa547eb02f2f7caea[[#This Row],[Targeted Lives (depentands) ]])</f>
        <v>17</v>
      </c>
      <c r="X754" t="s">
        <v>680</v>
      </c>
    </row>
    <row r="755" spans="1:24" x14ac:dyDescent="0.25">
      <c r="A755" t="s">
        <v>2360</v>
      </c>
      <c r="B755" t="s">
        <v>17</v>
      </c>
      <c r="C755" t="s">
        <v>24</v>
      </c>
      <c r="D755" s="6">
        <v>200000000</v>
      </c>
      <c r="E755" t="s">
        <v>191</v>
      </c>
      <c r="F755" t="s">
        <v>2361</v>
      </c>
      <c r="G755" t="s">
        <v>30</v>
      </c>
      <c r="H755" t="s">
        <v>2846</v>
      </c>
      <c r="I755" t="s">
        <v>22</v>
      </c>
      <c r="J755" t="s">
        <v>2233</v>
      </c>
      <c r="K755" s="4" t="s">
        <v>2808</v>
      </c>
      <c r="L755" s="1" t="s">
        <v>264</v>
      </c>
      <c r="M755" s="1" t="s">
        <v>108</v>
      </c>
      <c r="N755" s="7">
        <f>YEAR(L755)</f>
        <v>2024</v>
      </c>
      <c r="O755" t="str">
        <f>TEXT(L755,"mmmm")</f>
        <v>December</v>
      </c>
      <c r="P755" t="s">
        <v>24</v>
      </c>
      <c r="Q755" t="s">
        <v>24</v>
      </c>
      <c r="S755" t="s">
        <v>24</v>
      </c>
      <c r="T755" t="s">
        <v>24</v>
      </c>
      <c r="U755" t="s">
        <v>430</v>
      </c>
      <c r="V755">
        <f>SUM(Eden___Team_1_LeadSheet__Master__11bb1ecc56d3816aa547eb02f2f7caea[[#This Row],[Employee Size]],Eden___Team_1_LeadSheet__Master__11bb1ecc56d3816aa547eb02f2f7caea[[#This Row],[Targeted Lives (depentands) ]])</f>
        <v>0</v>
      </c>
      <c r="X755" t="s">
        <v>2362</v>
      </c>
    </row>
    <row r="756" spans="1:24" x14ac:dyDescent="0.25">
      <c r="A756" t="s">
        <v>2023</v>
      </c>
      <c r="B756" t="s">
        <v>17</v>
      </c>
      <c r="C756" t="s">
        <v>18</v>
      </c>
      <c r="D756" s="6">
        <v>174828000</v>
      </c>
      <c r="E756" t="s">
        <v>2240</v>
      </c>
      <c r="F756" t="s">
        <v>2241</v>
      </c>
      <c r="G756" t="s">
        <v>30</v>
      </c>
      <c r="H756" t="s">
        <v>2846</v>
      </c>
      <c r="I756" t="s">
        <v>22</v>
      </c>
      <c r="J756" t="s">
        <v>2233</v>
      </c>
      <c r="K756" s="4" t="s">
        <v>2808</v>
      </c>
      <c r="L756" s="1" t="s">
        <v>264</v>
      </c>
      <c r="M756" s="1" t="s">
        <v>282</v>
      </c>
      <c r="N756" s="7">
        <f>YEAR(L756)</f>
        <v>2024</v>
      </c>
      <c r="O756" t="str">
        <f>TEXT(L756,"mmmm")</f>
        <v>December</v>
      </c>
      <c r="P756" t="s">
        <v>384</v>
      </c>
      <c r="Q756" t="s">
        <v>1098</v>
      </c>
      <c r="S756" t="s">
        <v>10</v>
      </c>
      <c r="T756" t="s">
        <v>48</v>
      </c>
      <c r="U756" t="s">
        <v>91</v>
      </c>
      <c r="V756">
        <f>SUM(Eden___Team_1_LeadSheet__Master__11bb1ecc56d3816aa547eb02f2f7caea[[#This Row],[Employee Size]],Eden___Team_1_LeadSheet__Master__11bb1ecc56d3816aa547eb02f2f7caea[[#This Row],[Targeted Lives (depentands) ]])</f>
        <v>0</v>
      </c>
      <c r="X756" t="s">
        <v>24</v>
      </c>
    </row>
    <row r="757" spans="1:24" x14ac:dyDescent="0.25">
      <c r="A757" t="s">
        <v>2496</v>
      </c>
      <c r="B757" t="s">
        <v>24</v>
      </c>
      <c r="C757" t="s">
        <v>28</v>
      </c>
      <c r="D757" s="6">
        <v>11000000</v>
      </c>
      <c r="E757" t="s">
        <v>2196</v>
      </c>
      <c r="F757" t="s">
        <v>24</v>
      </c>
      <c r="G757" t="s">
        <v>30</v>
      </c>
      <c r="H757" t="s">
        <v>2846</v>
      </c>
      <c r="I757" t="s">
        <v>22</v>
      </c>
      <c r="J757" t="s">
        <v>2233</v>
      </c>
      <c r="K757" s="4" t="s">
        <v>2808</v>
      </c>
      <c r="L757" s="1" t="s">
        <v>264</v>
      </c>
      <c r="M757" s="1" t="s">
        <v>765</v>
      </c>
      <c r="N757" s="7">
        <f>YEAR(L757)</f>
        <v>2024</v>
      </c>
      <c r="O757" t="str">
        <f>TEXT(L757,"mmmm")</f>
        <v>December</v>
      </c>
      <c r="P757" t="s">
        <v>188</v>
      </c>
      <c r="Q757" t="s">
        <v>24</v>
      </c>
      <c r="S757" t="s">
        <v>24</v>
      </c>
      <c r="T757" t="s">
        <v>48</v>
      </c>
      <c r="U757" t="s">
        <v>369</v>
      </c>
      <c r="V757">
        <f>SUM(Eden___Team_1_LeadSheet__Master__11bb1ecc56d3816aa547eb02f2f7caea[[#This Row],[Employee Size]],Eden___Team_1_LeadSheet__Master__11bb1ecc56d3816aa547eb02f2f7caea[[#This Row],[Targeted Lives (depentands) ]])</f>
        <v>0</v>
      </c>
      <c r="X757" t="s">
        <v>25</v>
      </c>
    </row>
    <row r="758" spans="1:24" x14ac:dyDescent="0.25">
      <c r="A758" t="s">
        <v>2250</v>
      </c>
      <c r="B758" t="s">
        <v>27</v>
      </c>
      <c r="C758" t="s">
        <v>42</v>
      </c>
      <c r="D758" s="6">
        <v>106674971</v>
      </c>
      <c r="E758" t="s">
        <v>43</v>
      </c>
      <c r="F758" t="s">
        <v>24</v>
      </c>
      <c r="G758" t="s">
        <v>30</v>
      </c>
      <c r="H758" t="s">
        <v>2846</v>
      </c>
      <c r="I758" t="s">
        <v>22</v>
      </c>
      <c r="J758" t="s">
        <v>2233</v>
      </c>
      <c r="K758" s="4" t="s">
        <v>2808</v>
      </c>
      <c r="L758" s="1" t="s">
        <v>264</v>
      </c>
      <c r="M758" s="1" t="s">
        <v>1803</v>
      </c>
      <c r="N758" s="7">
        <f>YEAR(L758)</f>
        <v>2024</v>
      </c>
      <c r="O758" t="str">
        <f>TEXT(L758,"mmmm")</f>
        <v>December</v>
      </c>
      <c r="P758" t="s">
        <v>24</v>
      </c>
      <c r="Q758" t="s">
        <v>24</v>
      </c>
      <c r="S758" t="s">
        <v>24</v>
      </c>
      <c r="T758" t="s">
        <v>48</v>
      </c>
      <c r="U758" t="s">
        <v>1791</v>
      </c>
      <c r="V758">
        <f>SUM(Eden___Team_1_LeadSheet__Master__11bb1ecc56d3816aa547eb02f2f7caea[[#This Row],[Employee Size]],Eden___Team_1_LeadSheet__Master__11bb1ecc56d3816aa547eb02f2f7caea[[#This Row],[Targeted Lives (depentands) ]])</f>
        <v>0</v>
      </c>
      <c r="X758" t="s">
        <v>2251</v>
      </c>
    </row>
    <row r="759" spans="1:24" x14ac:dyDescent="0.25">
      <c r="A759" t="s">
        <v>2541</v>
      </c>
      <c r="B759" t="s">
        <v>27</v>
      </c>
      <c r="C759" t="s">
        <v>42</v>
      </c>
      <c r="D759" s="6">
        <v>60000000</v>
      </c>
      <c r="E759" t="s">
        <v>2196</v>
      </c>
      <c r="F759" t="s">
        <v>2542</v>
      </c>
      <c r="G759" t="s">
        <v>30</v>
      </c>
      <c r="H759" t="s">
        <v>2846</v>
      </c>
      <c r="I759" t="s">
        <v>22</v>
      </c>
      <c r="J759" t="s">
        <v>2233</v>
      </c>
      <c r="K759" s="4" t="s">
        <v>2808</v>
      </c>
      <c r="L759" s="1" t="s">
        <v>264</v>
      </c>
      <c r="M759" s="1" t="s">
        <v>369</v>
      </c>
      <c r="N759" s="7">
        <f>YEAR(L759)</f>
        <v>2024</v>
      </c>
      <c r="O759" t="str">
        <f>TEXT(L759,"mmmm")</f>
        <v>December</v>
      </c>
      <c r="P759" t="s">
        <v>384</v>
      </c>
      <c r="Q759" t="s">
        <v>24</v>
      </c>
      <c r="R759">
        <v>100</v>
      </c>
      <c r="S759" t="s">
        <v>24</v>
      </c>
      <c r="T759" t="s">
        <v>48</v>
      </c>
      <c r="U759" t="s">
        <v>79</v>
      </c>
      <c r="V759">
        <f>SUM(Eden___Team_1_LeadSheet__Master__11bb1ecc56d3816aa547eb02f2f7caea[[#This Row],[Employee Size]],Eden___Team_1_LeadSheet__Master__11bb1ecc56d3816aa547eb02f2f7caea[[#This Row],[Targeted Lives (depentands) ]])</f>
        <v>100</v>
      </c>
      <c r="X759" t="s">
        <v>2543</v>
      </c>
    </row>
    <row r="760" spans="1:24" x14ac:dyDescent="0.25">
      <c r="A760" t="s">
        <v>2379</v>
      </c>
      <c r="B760" t="s">
        <v>17</v>
      </c>
      <c r="C760" t="s">
        <v>208</v>
      </c>
      <c r="D760" s="6">
        <v>340000000</v>
      </c>
      <c r="E760" t="s">
        <v>2196</v>
      </c>
      <c r="F760" t="s">
        <v>2380</v>
      </c>
      <c r="G760" t="s">
        <v>30</v>
      </c>
      <c r="H760" t="s">
        <v>2846</v>
      </c>
      <c r="I760" t="s">
        <v>22</v>
      </c>
      <c r="J760" t="s">
        <v>2233</v>
      </c>
      <c r="K760" s="4" t="s">
        <v>2808</v>
      </c>
      <c r="L760" s="1" t="s">
        <v>264</v>
      </c>
      <c r="M760" s="1" t="s">
        <v>329</v>
      </c>
      <c r="N760" s="7">
        <f>YEAR(L760)</f>
        <v>2024</v>
      </c>
      <c r="O760" t="str">
        <f>TEXT(L760,"mmmm")</f>
        <v>December</v>
      </c>
      <c r="P760" t="s">
        <v>24</v>
      </c>
      <c r="Q760" t="s">
        <v>24</v>
      </c>
      <c r="R760">
        <v>178</v>
      </c>
      <c r="S760" t="s">
        <v>24</v>
      </c>
      <c r="T760" t="s">
        <v>24</v>
      </c>
      <c r="U760" t="s">
        <v>1079</v>
      </c>
      <c r="V760">
        <f>SUM(Eden___Team_1_LeadSheet__Master__11bb1ecc56d3816aa547eb02f2f7caea[[#This Row],[Employee Size]],Eden___Team_1_LeadSheet__Master__11bb1ecc56d3816aa547eb02f2f7caea[[#This Row],[Targeted Lives (depentands) ]])</f>
        <v>178</v>
      </c>
      <c r="X760" t="s">
        <v>2381</v>
      </c>
    </row>
    <row r="761" spans="1:24" x14ac:dyDescent="0.25">
      <c r="A761" t="s">
        <v>2188</v>
      </c>
      <c r="B761" t="s">
        <v>17</v>
      </c>
      <c r="C761" t="s">
        <v>42</v>
      </c>
      <c r="D761" s="6">
        <v>72000000</v>
      </c>
      <c r="E761" t="s">
        <v>227</v>
      </c>
      <c r="F761" t="s">
        <v>24</v>
      </c>
      <c r="G761" t="s">
        <v>30</v>
      </c>
      <c r="H761" t="s">
        <v>2846</v>
      </c>
      <c r="I761" t="s">
        <v>22</v>
      </c>
      <c r="J761" t="s">
        <v>2189</v>
      </c>
      <c r="K761" s="4" t="s">
        <v>2808</v>
      </c>
      <c r="L761" s="1" t="s">
        <v>264</v>
      </c>
      <c r="M761" s="1" t="s">
        <v>1648</v>
      </c>
      <c r="N761" s="7">
        <f>YEAR(L761)</f>
        <v>2024</v>
      </c>
      <c r="O761" t="str">
        <f>TEXT(L761,"mmmm")</f>
        <v>December</v>
      </c>
      <c r="P761" t="s">
        <v>24</v>
      </c>
      <c r="Q761" t="s">
        <v>24</v>
      </c>
      <c r="S761" t="s">
        <v>24</v>
      </c>
      <c r="T761" t="s">
        <v>24</v>
      </c>
      <c r="U761" t="s">
        <v>430</v>
      </c>
      <c r="V761">
        <f>SUM(Eden___Team_1_LeadSheet__Master__11bb1ecc56d3816aa547eb02f2f7caea[[#This Row],[Employee Size]],Eden___Team_1_LeadSheet__Master__11bb1ecc56d3816aa547eb02f2f7caea[[#This Row],[Targeted Lives (depentands) ]])</f>
        <v>0</v>
      </c>
      <c r="X761" t="s">
        <v>2190</v>
      </c>
    </row>
    <row r="762" spans="1:24" x14ac:dyDescent="0.25">
      <c r="A762" t="s">
        <v>458</v>
      </c>
      <c r="B762" t="s">
        <v>17</v>
      </c>
      <c r="C762" t="s">
        <v>18</v>
      </c>
      <c r="D762" s="6">
        <v>147000000</v>
      </c>
      <c r="E762" t="s">
        <v>251</v>
      </c>
      <c r="F762" t="s">
        <v>459</v>
      </c>
      <c r="G762" t="s">
        <v>30</v>
      </c>
      <c r="H762" t="s">
        <v>2846</v>
      </c>
      <c r="I762" t="s">
        <v>22</v>
      </c>
      <c r="J762" t="s">
        <v>362</v>
      </c>
      <c r="K762" s="4" t="s">
        <v>2806</v>
      </c>
      <c r="L762" s="1" t="s">
        <v>264</v>
      </c>
      <c r="M762" s="1" t="s">
        <v>460</v>
      </c>
      <c r="N762" s="7">
        <f>YEAR(L762)</f>
        <v>2024</v>
      </c>
      <c r="O762" t="str">
        <f>TEXT(L762,"mmmm")</f>
        <v>December</v>
      </c>
      <c r="P762" t="s">
        <v>24</v>
      </c>
      <c r="Q762" t="s">
        <v>283</v>
      </c>
      <c r="R762">
        <v>145</v>
      </c>
      <c r="S762" t="s">
        <v>283</v>
      </c>
      <c r="T762" t="s">
        <v>24</v>
      </c>
      <c r="U762" t="s">
        <v>94</v>
      </c>
      <c r="V762">
        <f>SUM(Eden___Team_1_LeadSheet__Master__11bb1ecc56d3816aa547eb02f2f7caea[[#This Row],[Employee Size]],Eden___Team_1_LeadSheet__Master__11bb1ecc56d3816aa547eb02f2f7caea[[#This Row],[Targeted Lives (depentands) ]])</f>
        <v>145</v>
      </c>
      <c r="X762" t="s">
        <v>461</v>
      </c>
    </row>
    <row r="763" spans="1:24" x14ac:dyDescent="0.25">
      <c r="A763" t="s">
        <v>1676</v>
      </c>
      <c r="B763" t="s">
        <v>27</v>
      </c>
      <c r="C763" t="s">
        <v>208</v>
      </c>
      <c r="D763" s="6">
        <v>241512033</v>
      </c>
      <c r="E763" t="s">
        <v>397</v>
      </c>
      <c r="F763" t="s">
        <v>1677</v>
      </c>
      <c r="G763" t="s">
        <v>113</v>
      </c>
      <c r="H763" t="s">
        <v>2846</v>
      </c>
      <c r="I763" t="s">
        <v>22</v>
      </c>
      <c r="J763" t="s">
        <v>1673</v>
      </c>
      <c r="K763" s="4" t="s">
        <v>2804</v>
      </c>
      <c r="L763" s="1" t="s">
        <v>264</v>
      </c>
      <c r="M763" s="1" t="s">
        <v>1079</v>
      </c>
      <c r="N763" s="7">
        <f>YEAR(L763)</f>
        <v>2024</v>
      </c>
      <c r="O763" t="str">
        <f>TEXT(L763,"mmmm")</f>
        <v>December</v>
      </c>
      <c r="P763" t="s">
        <v>384</v>
      </c>
      <c r="Q763" t="s">
        <v>223</v>
      </c>
      <c r="R763">
        <v>223</v>
      </c>
      <c r="S763" t="s">
        <v>223</v>
      </c>
      <c r="T763" t="s">
        <v>48</v>
      </c>
      <c r="U763" t="s">
        <v>369</v>
      </c>
      <c r="V763">
        <f>SUM(Eden___Team_1_LeadSheet__Master__11bb1ecc56d3816aa547eb02f2f7caea[[#This Row],[Employee Size]],Eden___Team_1_LeadSheet__Master__11bb1ecc56d3816aa547eb02f2f7caea[[#This Row],[Targeted Lives (depentands) ]])</f>
        <v>888</v>
      </c>
      <c r="W763">
        <v>665</v>
      </c>
      <c r="X763" t="s">
        <v>24</v>
      </c>
    </row>
    <row r="764" spans="1:24" x14ac:dyDescent="0.25">
      <c r="A764" t="s">
        <v>273</v>
      </c>
      <c r="B764" t="s">
        <v>17</v>
      </c>
      <c r="C764" t="s">
        <v>208</v>
      </c>
      <c r="D764" s="6"/>
      <c r="E764" t="s">
        <v>36</v>
      </c>
      <c r="F764" t="s">
        <v>266</v>
      </c>
      <c r="G764" t="s">
        <v>113</v>
      </c>
      <c r="H764" t="s">
        <v>2846</v>
      </c>
      <c r="I764" t="s">
        <v>22</v>
      </c>
      <c r="J764" t="s">
        <v>150</v>
      </c>
      <c r="K764" s="4" t="s">
        <v>2806</v>
      </c>
      <c r="L764" s="1" t="s">
        <v>264</v>
      </c>
      <c r="M764" s="1" t="s">
        <v>24</v>
      </c>
      <c r="N764" s="7">
        <f>YEAR(L764)</f>
        <v>2024</v>
      </c>
      <c r="O764" t="str">
        <f>TEXT(L764,"mmmm")</f>
        <v>December</v>
      </c>
      <c r="P764" t="s">
        <v>210</v>
      </c>
      <c r="Q764" t="s">
        <v>1103</v>
      </c>
      <c r="R764">
        <v>1169</v>
      </c>
      <c r="S764" t="s">
        <v>10</v>
      </c>
      <c r="T764" t="s">
        <v>48</v>
      </c>
      <c r="U764" t="s">
        <v>211</v>
      </c>
      <c r="V764">
        <f>SUM(Eden___Team_1_LeadSheet__Master__11bb1ecc56d3816aa547eb02f2f7caea[[#This Row],[Employee Size]],Eden___Team_1_LeadSheet__Master__11bb1ecc56d3816aa547eb02f2f7caea[[#This Row],[Targeted Lives (depentands) ]])</f>
        <v>1169</v>
      </c>
      <c r="X764" t="s">
        <v>274</v>
      </c>
    </row>
    <row r="765" spans="1:24" x14ac:dyDescent="0.25">
      <c r="A765" t="s">
        <v>262</v>
      </c>
      <c r="B765" t="s">
        <v>17</v>
      </c>
      <c r="C765" t="s">
        <v>208</v>
      </c>
      <c r="D765" s="6"/>
      <c r="E765" t="s">
        <v>36</v>
      </c>
      <c r="F765" t="s">
        <v>263</v>
      </c>
      <c r="G765" t="s">
        <v>113</v>
      </c>
      <c r="H765" t="s">
        <v>2846</v>
      </c>
      <c r="I765" t="s">
        <v>22</v>
      </c>
      <c r="J765" t="s">
        <v>150</v>
      </c>
      <c r="K765" s="4" t="s">
        <v>2806</v>
      </c>
      <c r="L765" s="1" t="s">
        <v>264</v>
      </c>
      <c r="M765" s="1" t="s">
        <v>24</v>
      </c>
      <c r="N765" s="7">
        <f>YEAR(L765)</f>
        <v>2024</v>
      </c>
      <c r="O765" t="str">
        <f>TEXT(L765,"mmmm")</f>
        <v>December</v>
      </c>
      <c r="P765" t="s">
        <v>210</v>
      </c>
      <c r="Q765" t="s">
        <v>1103</v>
      </c>
      <c r="R765">
        <v>1039</v>
      </c>
      <c r="S765" t="s">
        <v>10</v>
      </c>
      <c r="T765" t="s">
        <v>48</v>
      </c>
      <c r="U765" t="s">
        <v>265</v>
      </c>
      <c r="V765">
        <f>SUM(Eden___Team_1_LeadSheet__Master__11bb1ecc56d3816aa547eb02f2f7caea[[#This Row],[Employee Size]],Eden___Team_1_LeadSheet__Master__11bb1ecc56d3816aa547eb02f2f7caea[[#This Row],[Targeted Lives (depentands) ]])</f>
        <v>1039</v>
      </c>
      <c r="X765" t="s">
        <v>267</v>
      </c>
    </row>
    <row r="766" spans="1:24" x14ac:dyDescent="0.25">
      <c r="A766" t="s">
        <v>441</v>
      </c>
      <c r="B766" t="s">
        <v>17</v>
      </c>
      <c r="C766" t="s">
        <v>28</v>
      </c>
      <c r="D766" s="6">
        <v>4590235</v>
      </c>
      <c r="E766" t="s">
        <v>442</v>
      </c>
      <c r="F766" t="s">
        <v>443</v>
      </c>
      <c r="G766" t="s">
        <v>90</v>
      </c>
      <c r="H766" t="s">
        <v>2846</v>
      </c>
      <c r="I766" t="s">
        <v>22</v>
      </c>
      <c r="J766" t="s">
        <v>362</v>
      </c>
      <c r="K766" s="4" t="s">
        <v>2806</v>
      </c>
      <c r="L766" s="1" t="s">
        <v>444</v>
      </c>
      <c r="M766" s="1" t="s">
        <v>79</v>
      </c>
      <c r="N766" s="7">
        <f>YEAR(L766)</f>
        <v>2024</v>
      </c>
      <c r="O766" t="str">
        <f>TEXT(L766,"mmmm")</f>
        <v>December</v>
      </c>
      <c r="P766" t="s">
        <v>429</v>
      </c>
      <c r="Q766" t="s">
        <v>223</v>
      </c>
      <c r="R766">
        <v>5</v>
      </c>
      <c r="S766" t="s">
        <v>223</v>
      </c>
      <c r="T766" t="s">
        <v>48</v>
      </c>
      <c r="U766" t="s">
        <v>393</v>
      </c>
      <c r="V766">
        <f>SUM(Eden___Team_1_LeadSheet__Master__11bb1ecc56d3816aa547eb02f2f7caea[[#This Row],[Employee Size]],Eden___Team_1_LeadSheet__Master__11bb1ecc56d3816aa547eb02f2f7caea[[#This Row],[Targeted Lives (depentands) ]])</f>
        <v>12</v>
      </c>
      <c r="W766">
        <v>7</v>
      </c>
      <c r="X766" t="s">
        <v>445</v>
      </c>
    </row>
    <row r="767" spans="1:24" x14ac:dyDescent="0.25">
      <c r="A767" t="s">
        <v>349</v>
      </c>
      <c r="B767" t="s">
        <v>17</v>
      </c>
      <c r="C767" t="s">
        <v>28</v>
      </c>
      <c r="D767" s="6">
        <v>13506175</v>
      </c>
      <c r="E767" t="s">
        <v>350</v>
      </c>
      <c r="F767" t="s">
        <v>351</v>
      </c>
      <c r="G767" t="s">
        <v>21</v>
      </c>
      <c r="H767" t="s">
        <v>21</v>
      </c>
      <c r="I767" t="s">
        <v>22</v>
      </c>
      <c r="J767" t="s">
        <v>352</v>
      </c>
      <c r="K767" s="4" t="s">
        <v>2806</v>
      </c>
      <c r="L767" s="1" t="s">
        <v>353</v>
      </c>
      <c r="M767" s="1" t="s">
        <v>214</v>
      </c>
      <c r="N767" s="7">
        <f>YEAR(L767)</f>
        <v>2024</v>
      </c>
      <c r="O767" t="str">
        <f>TEXT(L767,"mmmm")</f>
        <v>February</v>
      </c>
      <c r="P767" t="s">
        <v>24</v>
      </c>
      <c r="Q767" t="s">
        <v>283</v>
      </c>
      <c r="R767">
        <v>10</v>
      </c>
      <c r="S767" t="s">
        <v>283</v>
      </c>
      <c r="T767" t="s">
        <v>24</v>
      </c>
      <c r="U767" t="s">
        <v>214</v>
      </c>
      <c r="V767">
        <f>SUM(Eden___Team_1_LeadSheet__Master__11bb1ecc56d3816aa547eb02f2f7caea[[#This Row],[Employee Size]],Eden___Team_1_LeadSheet__Master__11bb1ecc56d3816aa547eb02f2f7caea[[#This Row],[Targeted Lives (depentands) ]])</f>
        <v>10</v>
      </c>
      <c r="X767" t="s">
        <v>354</v>
      </c>
    </row>
    <row r="768" spans="1:24" x14ac:dyDescent="0.25">
      <c r="A768" t="s">
        <v>68</v>
      </c>
      <c r="B768" t="s">
        <v>17</v>
      </c>
      <c r="C768" t="s">
        <v>42</v>
      </c>
      <c r="D768" s="6">
        <v>24046000</v>
      </c>
      <c r="E768" t="s">
        <v>19</v>
      </c>
      <c r="F768" t="s">
        <v>69</v>
      </c>
      <c r="G768" t="s">
        <v>30</v>
      </c>
      <c r="H768" t="s">
        <v>2846</v>
      </c>
      <c r="I768" t="s">
        <v>22</v>
      </c>
      <c r="J768" t="s">
        <v>53</v>
      </c>
      <c r="K768" s="4" t="s">
        <v>2806</v>
      </c>
      <c r="L768" s="1" t="s">
        <v>70</v>
      </c>
      <c r="M768" s="1" t="s">
        <v>71</v>
      </c>
      <c r="N768" s="7">
        <f>YEAR(L768)</f>
        <v>2024</v>
      </c>
      <c r="O768" t="str">
        <f>TEXT(L768,"mmmm")</f>
        <v>February</v>
      </c>
      <c r="P768" t="s">
        <v>24</v>
      </c>
      <c r="Q768" t="s">
        <v>223</v>
      </c>
      <c r="R768">
        <v>35</v>
      </c>
      <c r="S768" t="s">
        <v>223</v>
      </c>
      <c r="T768" t="s">
        <v>24</v>
      </c>
      <c r="U768" t="s">
        <v>24</v>
      </c>
      <c r="V768">
        <f>SUM(Eden___Team_1_LeadSheet__Master__11bb1ecc56d3816aa547eb02f2f7caea[[#This Row],[Employee Size]],Eden___Team_1_LeadSheet__Master__11bb1ecc56d3816aa547eb02f2f7caea[[#This Row],[Targeted Lives (depentands) ]])</f>
        <v>35</v>
      </c>
      <c r="X768" t="s">
        <v>72</v>
      </c>
    </row>
    <row r="769" spans="1:24" x14ac:dyDescent="0.25">
      <c r="A769" t="s">
        <v>812</v>
      </c>
      <c r="B769" t="s">
        <v>17</v>
      </c>
      <c r="C769" t="s">
        <v>24</v>
      </c>
      <c r="D769" s="6">
        <v>157880000</v>
      </c>
      <c r="E769" t="s">
        <v>813</v>
      </c>
      <c r="F769" t="s">
        <v>814</v>
      </c>
      <c r="G769" t="s">
        <v>58</v>
      </c>
      <c r="H769" t="s">
        <v>58</v>
      </c>
      <c r="I769" t="s">
        <v>22</v>
      </c>
      <c r="J769" t="s">
        <v>786</v>
      </c>
      <c r="K769" s="4" t="s">
        <v>2807</v>
      </c>
      <c r="L769" s="1" t="s">
        <v>815</v>
      </c>
      <c r="M769" s="1" t="s">
        <v>815</v>
      </c>
      <c r="N769" s="7">
        <f>YEAR(L769)</f>
        <v>2023</v>
      </c>
      <c r="O769" t="str">
        <f>TEXT(L769,"mmmm")</f>
        <v>February</v>
      </c>
      <c r="P769" t="s">
        <v>24</v>
      </c>
      <c r="Q769" t="s">
        <v>24</v>
      </c>
      <c r="S769" t="s">
        <v>24</v>
      </c>
      <c r="T769" t="s">
        <v>24</v>
      </c>
      <c r="U769" t="s">
        <v>24</v>
      </c>
      <c r="V769">
        <f>SUM(Eden___Team_1_LeadSheet__Master__11bb1ecc56d3816aa547eb02f2f7caea[[#This Row],[Employee Size]],Eden___Team_1_LeadSheet__Master__11bb1ecc56d3816aa547eb02f2f7caea[[#This Row],[Targeted Lives (depentands) ]])</f>
        <v>0</v>
      </c>
      <c r="X769" t="s">
        <v>24</v>
      </c>
    </row>
    <row r="770" spans="1:24" x14ac:dyDescent="0.25">
      <c r="A770" t="s">
        <v>41</v>
      </c>
      <c r="B770" t="s">
        <v>17</v>
      </c>
      <c r="C770" t="s">
        <v>42</v>
      </c>
      <c r="D770" s="6">
        <v>59924158</v>
      </c>
      <c r="E770" t="s">
        <v>43</v>
      </c>
      <c r="F770" t="s">
        <v>44</v>
      </c>
      <c r="G770" t="s">
        <v>21</v>
      </c>
      <c r="H770" t="s">
        <v>21</v>
      </c>
      <c r="I770" t="s">
        <v>22</v>
      </c>
      <c r="J770" t="s">
        <v>38</v>
      </c>
      <c r="K770" s="4" t="s">
        <v>2806</v>
      </c>
      <c r="L770" s="1" t="s">
        <v>45</v>
      </c>
      <c r="M770" s="1" t="s">
        <v>46</v>
      </c>
      <c r="N770" s="7">
        <f>YEAR(L770)</f>
        <v>2024</v>
      </c>
      <c r="O770" t="str">
        <f>TEXT(L770,"mmmm")</f>
        <v>February</v>
      </c>
      <c r="P770" t="s">
        <v>47</v>
      </c>
      <c r="Q770" t="s">
        <v>223</v>
      </c>
      <c r="R770">
        <v>58</v>
      </c>
      <c r="S770" t="s">
        <v>223</v>
      </c>
      <c r="T770" t="s">
        <v>48</v>
      </c>
      <c r="U770" t="s">
        <v>49</v>
      </c>
      <c r="V770">
        <f>SUM(Eden___Team_1_LeadSheet__Master__11bb1ecc56d3816aa547eb02f2f7caea[[#This Row],[Employee Size]],Eden___Team_1_LeadSheet__Master__11bb1ecc56d3816aa547eb02f2f7caea[[#This Row],[Targeted Lives (depentands) ]])</f>
        <v>251</v>
      </c>
      <c r="W770">
        <v>193</v>
      </c>
      <c r="X770" t="s">
        <v>50</v>
      </c>
    </row>
    <row r="771" spans="1:24" x14ac:dyDescent="0.25">
      <c r="A771" t="s">
        <v>2600</v>
      </c>
      <c r="B771" t="s">
        <v>250</v>
      </c>
      <c r="C771" t="s">
        <v>24</v>
      </c>
      <c r="D771" s="6">
        <v>42100000</v>
      </c>
      <c r="E771" t="s">
        <v>2562</v>
      </c>
      <c r="F771" t="s">
        <v>1681</v>
      </c>
      <c r="G771" t="s">
        <v>21</v>
      </c>
      <c r="H771" t="s">
        <v>21</v>
      </c>
      <c r="I771" t="s">
        <v>22</v>
      </c>
      <c r="J771" t="s">
        <v>2567</v>
      </c>
      <c r="K771" s="10" t="s">
        <v>2842</v>
      </c>
      <c r="L771" s="1" t="s">
        <v>2601</v>
      </c>
      <c r="M771" s="1" t="s">
        <v>1016</v>
      </c>
      <c r="N771" s="7">
        <f>YEAR(L771)</f>
        <v>2023</v>
      </c>
      <c r="O771" t="str">
        <f>TEXT(L771,"mmmm")</f>
        <v>February</v>
      </c>
      <c r="P771" t="s">
        <v>24</v>
      </c>
      <c r="Q771" t="s">
        <v>223</v>
      </c>
      <c r="R771">
        <v>42</v>
      </c>
      <c r="S771" t="s">
        <v>223</v>
      </c>
      <c r="T771" t="s">
        <v>24</v>
      </c>
      <c r="U771" t="s">
        <v>24</v>
      </c>
      <c r="V771">
        <f>SUM(Eden___Team_1_LeadSheet__Master__11bb1ecc56d3816aa547eb02f2f7caea[[#This Row],[Employee Size]],Eden___Team_1_LeadSheet__Master__11bb1ecc56d3816aa547eb02f2f7caea[[#This Row],[Targeted Lives (depentands) ]])</f>
        <v>42</v>
      </c>
      <c r="X771" t="s">
        <v>24</v>
      </c>
    </row>
    <row r="772" spans="1:24" x14ac:dyDescent="0.25">
      <c r="A772" t="s">
        <v>2026</v>
      </c>
      <c r="B772" t="s">
        <v>17</v>
      </c>
      <c r="C772" t="s">
        <v>28</v>
      </c>
      <c r="D772" s="6">
        <v>48548568</v>
      </c>
      <c r="E772" t="s">
        <v>184</v>
      </c>
      <c r="F772" t="s">
        <v>2027</v>
      </c>
      <c r="G772" t="s">
        <v>30</v>
      </c>
      <c r="H772" t="s">
        <v>2846</v>
      </c>
      <c r="I772" t="s">
        <v>24</v>
      </c>
      <c r="J772" t="s">
        <v>1769</v>
      </c>
      <c r="K772" s="4" t="s">
        <v>2804</v>
      </c>
      <c r="L772" s="1" t="s">
        <v>2011</v>
      </c>
      <c r="M772" s="1" t="s">
        <v>24</v>
      </c>
      <c r="N772" s="7">
        <f>YEAR(L772)</f>
        <v>2024</v>
      </c>
      <c r="O772" t="str">
        <f>TEXT(L772,"mmmm")</f>
        <v>February</v>
      </c>
      <c r="P772" t="s">
        <v>24</v>
      </c>
      <c r="Q772" t="s">
        <v>223</v>
      </c>
      <c r="R772">
        <v>30</v>
      </c>
      <c r="S772" t="s">
        <v>223</v>
      </c>
      <c r="T772" t="s">
        <v>24</v>
      </c>
      <c r="U772" t="s">
        <v>24</v>
      </c>
      <c r="V772">
        <f>SUM(Eden___Team_1_LeadSheet__Master__11bb1ecc56d3816aa547eb02f2f7caea[[#This Row],[Employee Size]],Eden___Team_1_LeadSheet__Master__11bb1ecc56d3816aa547eb02f2f7caea[[#This Row],[Targeted Lives (depentands) ]])</f>
        <v>30</v>
      </c>
      <c r="X772" t="s">
        <v>25</v>
      </c>
    </row>
    <row r="773" spans="1:24" x14ac:dyDescent="0.25">
      <c r="A773" t="s">
        <v>493</v>
      </c>
      <c r="B773" t="s">
        <v>27</v>
      </c>
      <c r="C773" t="s">
        <v>42</v>
      </c>
      <c r="D773" s="6">
        <v>39282752</v>
      </c>
      <c r="E773" t="s">
        <v>83</v>
      </c>
      <c r="F773" t="s">
        <v>494</v>
      </c>
      <c r="G773" t="s">
        <v>30</v>
      </c>
      <c r="H773" t="s">
        <v>2846</v>
      </c>
      <c r="I773" t="s">
        <v>22</v>
      </c>
      <c r="J773" t="s">
        <v>362</v>
      </c>
      <c r="K773" s="4" t="s">
        <v>2806</v>
      </c>
      <c r="L773" s="1" t="s">
        <v>495</v>
      </c>
      <c r="M773" s="1" t="s">
        <v>496</v>
      </c>
      <c r="N773" s="7">
        <f>YEAR(L773)</f>
        <v>2024</v>
      </c>
      <c r="O773" t="str">
        <f>TEXT(L773,"mmmm")</f>
        <v>February</v>
      </c>
      <c r="P773" t="s">
        <v>24</v>
      </c>
      <c r="Q773" t="s">
        <v>223</v>
      </c>
      <c r="R773">
        <v>32</v>
      </c>
      <c r="S773" t="s">
        <v>223</v>
      </c>
      <c r="T773" t="s">
        <v>24</v>
      </c>
      <c r="U773" t="s">
        <v>24</v>
      </c>
      <c r="V773">
        <f>SUM(Eden___Team_1_LeadSheet__Master__11bb1ecc56d3816aa547eb02f2f7caea[[#This Row],[Employee Size]],Eden___Team_1_LeadSheet__Master__11bb1ecc56d3816aa547eb02f2f7caea[[#This Row],[Targeted Lives (depentands) ]])</f>
        <v>32</v>
      </c>
      <c r="X773" t="s">
        <v>497</v>
      </c>
    </row>
    <row r="774" spans="1:24" x14ac:dyDescent="0.25">
      <c r="A774" t="s">
        <v>1650</v>
      </c>
      <c r="B774" t="s">
        <v>17</v>
      </c>
      <c r="C774" t="s">
        <v>28</v>
      </c>
      <c r="D774" s="6">
        <v>44000000</v>
      </c>
      <c r="E774" t="s">
        <v>43</v>
      </c>
      <c r="F774" t="s">
        <v>1651</v>
      </c>
      <c r="G774" t="s">
        <v>58</v>
      </c>
      <c r="H774" t="s">
        <v>58</v>
      </c>
      <c r="I774" t="s">
        <v>22</v>
      </c>
      <c r="J774" t="s">
        <v>1607</v>
      </c>
      <c r="K774" s="4" t="s">
        <v>2804</v>
      </c>
      <c r="L774" s="1" t="s">
        <v>1652</v>
      </c>
      <c r="M774" s="1" t="s">
        <v>1616</v>
      </c>
      <c r="N774" s="7">
        <f>YEAR(L774)</f>
        <v>2024</v>
      </c>
      <c r="O774" t="str">
        <f>TEXT(L774,"mmmm")</f>
        <v>February</v>
      </c>
      <c r="P774" t="s">
        <v>24</v>
      </c>
      <c r="Q774" t="s">
        <v>223</v>
      </c>
      <c r="R774">
        <v>26</v>
      </c>
      <c r="S774" t="s">
        <v>223</v>
      </c>
      <c r="T774" t="s">
        <v>24</v>
      </c>
      <c r="U774" t="s">
        <v>24</v>
      </c>
      <c r="V774">
        <f>SUM(Eden___Team_1_LeadSheet__Master__11bb1ecc56d3816aa547eb02f2f7caea[[#This Row],[Employee Size]],Eden___Team_1_LeadSheet__Master__11bb1ecc56d3816aa547eb02f2f7caea[[#This Row],[Targeted Lives (depentands) ]])</f>
        <v>26</v>
      </c>
      <c r="X774" t="s">
        <v>1653</v>
      </c>
    </row>
    <row r="775" spans="1:24" x14ac:dyDescent="0.25">
      <c r="A775" t="s">
        <v>1857</v>
      </c>
      <c r="B775" t="s">
        <v>17</v>
      </c>
      <c r="C775" t="s">
        <v>208</v>
      </c>
      <c r="D775" s="6">
        <v>238368460</v>
      </c>
      <c r="E775" t="s">
        <v>83</v>
      </c>
      <c r="F775" t="s">
        <v>24</v>
      </c>
      <c r="G775" t="s">
        <v>30</v>
      </c>
      <c r="H775" t="s">
        <v>2846</v>
      </c>
      <c r="I775" t="s">
        <v>22</v>
      </c>
      <c r="J775" t="s">
        <v>1769</v>
      </c>
      <c r="K775" s="4" t="s">
        <v>2804</v>
      </c>
      <c r="L775" s="1" t="s">
        <v>1652</v>
      </c>
      <c r="M775" s="1">
        <v>45335</v>
      </c>
      <c r="N775" s="7">
        <f>YEAR(L775)</f>
        <v>2024</v>
      </c>
      <c r="O775" t="str">
        <f>TEXT(L775,"mmmm")</f>
        <v>February</v>
      </c>
      <c r="P775" t="s">
        <v>24</v>
      </c>
      <c r="Q775" t="s">
        <v>223</v>
      </c>
      <c r="R775">
        <v>172</v>
      </c>
      <c r="S775" t="s">
        <v>223</v>
      </c>
      <c r="T775" t="s">
        <v>24</v>
      </c>
      <c r="U775" t="s">
        <v>24</v>
      </c>
      <c r="V775">
        <f>SUM(Eden___Team_1_LeadSheet__Master__11bb1ecc56d3816aa547eb02f2f7caea[[#This Row],[Employee Size]],Eden___Team_1_LeadSheet__Master__11bb1ecc56d3816aa547eb02f2f7caea[[#This Row],[Targeted Lives (depentands) ]])</f>
        <v>172</v>
      </c>
      <c r="X775" t="s">
        <v>24</v>
      </c>
    </row>
    <row r="776" spans="1:24" x14ac:dyDescent="0.25">
      <c r="A776" t="s">
        <v>2499</v>
      </c>
      <c r="B776" t="s">
        <v>27</v>
      </c>
      <c r="C776" t="s">
        <v>42</v>
      </c>
      <c r="D776" s="6">
        <v>90000</v>
      </c>
      <c r="E776" t="s">
        <v>191</v>
      </c>
      <c r="F776" t="s">
        <v>2500</v>
      </c>
      <c r="G776" t="s">
        <v>30</v>
      </c>
      <c r="H776" t="s">
        <v>2846</v>
      </c>
      <c r="I776" t="s">
        <v>22</v>
      </c>
      <c r="J776" t="s">
        <v>2233</v>
      </c>
      <c r="K776" s="4" t="s">
        <v>2808</v>
      </c>
      <c r="L776" s="1" t="s">
        <v>2501</v>
      </c>
      <c r="M776" s="1" t="s">
        <v>537</v>
      </c>
      <c r="N776" s="7">
        <f>YEAR(L776)</f>
        <v>2024</v>
      </c>
      <c r="O776" t="str">
        <f>TEXT(L776,"mmmm")</f>
        <v>January</v>
      </c>
      <c r="P776" t="s">
        <v>24</v>
      </c>
      <c r="Q776" t="s">
        <v>24</v>
      </c>
      <c r="S776" t="s">
        <v>24</v>
      </c>
      <c r="T776" t="s">
        <v>24</v>
      </c>
      <c r="U776" t="s">
        <v>80</v>
      </c>
      <c r="V776">
        <f>SUM(Eden___Team_1_LeadSheet__Master__11bb1ecc56d3816aa547eb02f2f7caea[[#This Row],[Employee Size]],Eden___Team_1_LeadSheet__Master__11bb1ecc56d3816aa547eb02f2f7caea[[#This Row],[Targeted Lives (depentands) ]])</f>
        <v>0</v>
      </c>
      <c r="X776" t="s">
        <v>2502</v>
      </c>
    </row>
    <row r="777" spans="1:24" x14ac:dyDescent="0.25">
      <c r="A777" t="s">
        <v>2291</v>
      </c>
      <c r="B777" t="s">
        <v>17</v>
      </c>
      <c r="C777" t="s">
        <v>28</v>
      </c>
      <c r="D777" s="6">
        <v>150000000</v>
      </c>
      <c r="E777" t="s">
        <v>2196</v>
      </c>
      <c r="F777" t="s">
        <v>2292</v>
      </c>
      <c r="G777" t="s">
        <v>113</v>
      </c>
      <c r="H777" t="s">
        <v>2846</v>
      </c>
      <c r="I777" t="s">
        <v>22</v>
      </c>
      <c r="J777" t="s">
        <v>2233</v>
      </c>
      <c r="K777" s="4" t="s">
        <v>2808</v>
      </c>
      <c r="L777" s="1" t="s">
        <v>1108</v>
      </c>
      <c r="M777" s="1" t="s">
        <v>1830</v>
      </c>
      <c r="N777" s="7">
        <f>YEAR(L777)</f>
        <v>2025</v>
      </c>
      <c r="O777" t="str">
        <f>TEXT(L777,"mmmm")</f>
        <v>January</v>
      </c>
      <c r="P777" t="s">
        <v>384</v>
      </c>
      <c r="Q777" t="s">
        <v>24</v>
      </c>
      <c r="R777">
        <v>150</v>
      </c>
      <c r="S777" t="s">
        <v>24</v>
      </c>
      <c r="T777" t="s">
        <v>48</v>
      </c>
      <c r="U777" t="s">
        <v>369</v>
      </c>
      <c r="V777">
        <f>SUM(Eden___Team_1_LeadSheet__Master__11bb1ecc56d3816aa547eb02f2f7caea[[#This Row],[Employee Size]],Eden___Team_1_LeadSheet__Master__11bb1ecc56d3816aa547eb02f2f7caea[[#This Row],[Targeted Lives (depentands) ]])</f>
        <v>150</v>
      </c>
      <c r="X777" t="s">
        <v>2293</v>
      </c>
    </row>
    <row r="778" spans="1:24" x14ac:dyDescent="0.25">
      <c r="A778" t="s">
        <v>1106</v>
      </c>
      <c r="B778" t="s">
        <v>250</v>
      </c>
      <c r="C778" t="s">
        <v>208</v>
      </c>
      <c r="D778" s="6">
        <v>1400000000</v>
      </c>
      <c r="E778" t="s">
        <v>244</v>
      </c>
      <c r="F778" t="s">
        <v>1107</v>
      </c>
      <c r="G778" t="s">
        <v>113</v>
      </c>
      <c r="H778" t="s">
        <v>2846</v>
      </c>
      <c r="I778" t="s">
        <v>22</v>
      </c>
      <c r="J778" t="s">
        <v>709</v>
      </c>
      <c r="K778" s="4" t="s">
        <v>2805</v>
      </c>
      <c r="L778" s="1" t="s">
        <v>1108</v>
      </c>
      <c r="M778" s="1" t="s">
        <v>224</v>
      </c>
      <c r="N778" s="7">
        <f>YEAR(L778)</f>
        <v>2025</v>
      </c>
      <c r="O778" t="str">
        <f>TEXT(L778,"mmmm")</f>
        <v>January</v>
      </c>
      <c r="P778" t="s">
        <v>210</v>
      </c>
      <c r="Q778" t="s">
        <v>1103</v>
      </c>
      <c r="R778">
        <v>500</v>
      </c>
      <c r="S778" t="s">
        <v>10</v>
      </c>
      <c r="T778" t="s">
        <v>48</v>
      </c>
      <c r="U778" t="s">
        <v>290</v>
      </c>
      <c r="V778">
        <f>SUM(Eden___Team_1_LeadSheet__Master__11bb1ecc56d3816aa547eb02f2f7caea[[#This Row],[Employee Size]],Eden___Team_1_LeadSheet__Master__11bb1ecc56d3816aa547eb02f2f7caea[[#This Row],[Targeted Lives (depentands) ]])</f>
        <v>1000</v>
      </c>
      <c r="W778">
        <v>500</v>
      </c>
      <c r="X778" t="s">
        <v>1109</v>
      </c>
    </row>
    <row r="779" spans="1:24" x14ac:dyDescent="0.25">
      <c r="A779" t="s">
        <v>51</v>
      </c>
      <c r="B779" t="s">
        <v>17</v>
      </c>
      <c r="C779" t="s">
        <v>28</v>
      </c>
      <c r="D779" s="6">
        <v>19750000</v>
      </c>
      <c r="E779" t="s">
        <v>36</v>
      </c>
      <c r="F779" t="s">
        <v>52</v>
      </c>
      <c r="G779" t="s">
        <v>30</v>
      </c>
      <c r="H779" t="s">
        <v>2846</v>
      </c>
      <c r="I779" t="s">
        <v>22</v>
      </c>
      <c r="J779" t="s">
        <v>53</v>
      </c>
      <c r="K779" s="4" t="s">
        <v>2806</v>
      </c>
      <c r="L779" s="1" t="s">
        <v>54</v>
      </c>
      <c r="M779" s="1" t="s">
        <v>33</v>
      </c>
      <c r="N779" s="7">
        <f>YEAR(L779)</f>
        <v>2024</v>
      </c>
      <c r="O779" t="str">
        <f>TEXT(L779,"mmmm")</f>
        <v>January</v>
      </c>
      <c r="P779" t="s">
        <v>24</v>
      </c>
      <c r="Q779" t="s">
        <v>1103</v>
      </c>
      <c r="R779">
        <v>8</v>
      </c>
      <c r="S779" t="s">
        <v>10</v>
      </c>
      <c r="T779" t="s">
        <v>24</v>
      </c>
      <c r="U779" t="s">
        <v>24</v>
      </c>
      <c r="V779">
        <f>SUM(Eden___Team_1_LeadSheet__Master__11bb1ecc56d3816aa547eb02f2f7caea[[#This Row],[Employee Size]],Eden___Team_1_LeadSheet__Master__11bb1ecc56d3816aa547eb02f2f7caea[[#This Row],[Targeted Lives (depentands) ]])</f>
        <v>8</v>
      </c>
      <c r="X779" t="s">
        <v>55</v>
      </c>
    </row>
    <row r="780" spans="1:24" x14ac:dyDescent="0.25">
      <c r="A780" t="s">
        <v>503</v>
      </c>
      <c r="B780" t="s">
        <v>17</v>
      </c>
      <c r="C780" t="s">
        <v>42</v>
      </c>
      <c r="D780" s="6">
        <v>30000000</v>
      </c>
      <c r="E780" t="s">
        <v>489</v>
      </c>
      <c r="F780" t="s">
        <v>504</v>
      </c>
      <c r="G780" t="s">
        <v>58</v>
      </c>
      <c r="H780" t="s">
        <v>58</v>
      </c>
      <c r="I780" t="s">
        <v>22</v>
      </c>
      <c r="J780" t="s">
        <v>362</v>
      </c>
      <c r="K780" s="4" t="s">
        <v>2806</v>
      </c>
      <c r="L780" s="1" t="s">
        <v>505</v>
      </c>
      <c r="M780" s="1" t="s">
        <v>506</v>
      </c>
      <c r="N780" s="7">
        <f>YEAR(L780)</f>
        <v>2024</v>
      </c>
      <c r="O780" t="str">
        <f>TEXT(L780,"mmmm")</f>
        <v>January</v>
      </c>
      <c r="P780" t="s">
        <v>24</v>
      </c>
      <c r="Q780" t="s">
        <v>283</v>
      </c>
      <c r="R780">
        <v>48</v>
      </c>
      <c r="S780" t="s">
        <v>283</v>
      </c>
      <c r="T780" t="s">
        <v>24</v>
      </c>
      <c r="U780" t="s">
        <v>24</v>
      </c>
      <c r="V780">
        <f>SUM(Eden___Team_1_LeadSheet__Master__11bb1ecc56d3816aa547eb02f2f7caea[[#This Row],[Employee Size]],Eden___Team_1_LeadSheet__Master__11bb1ecc56d3816aa547eb02f2f7caea[[#This Row],[Targeted Lives (depentands) ]])</f>
        <v>48</v>
      </c>
      <c r="X780" t="s">
        <v>507</v>
      </c>
    </row>
    <row r="781" spans="1:24" x14ac:dyDescent="0.25">
      <c r="A781" t="s">
        <v>2561</v>
      </c>
      <c r="B781" t="s">
        <v>250</v>
      </c>
      <c r="C781" t="s">
        <v>24</v>
      </c>
      <c r="D781" s="6">
        <v>20000000</v>
      </c>
      <c r="E781" t="s">
        <v>2562</v>
      </c>
      <c r="F781" t="s">
        <v>2563</v>
      </c>
      <c r="G781" t="s">
        <v>21</v>
      </c>
      <c r="H781" t="s">
        <v>21</v>
      </c>
      <c r="I781" t="s">
        <v>22</v>
      </c>
      <c r="J781" t="s">
        <v>2556</v>
      </c>
      <c r="K781" s="4" t="s">
        <v>2804</v>
      </c>
      <c r="L781" s="1" t="s">
        <v>2564</v>
      </c>
      <c r="M781" s="1" t="s">
        <v>24</v>
      </c>
      <c r="N781" s="7">
        <f>YEAR(L781)</f>
        <v>2023</v>
      </c>
      <c r="O781" t="str">
        <f>TEXT(L781,"mmmm")</f>
        <v>January</v>
      </c>
      <c r="P781" t="s">
        <v>24</v>
      </c>
      <c r="Q781" t="s">
        <v>223</v>
      </c>
      <c r="S781" t="s">
        <v>223</v>
      </c>
      <c r="T781" t="s">
        <v>24</v>
      </c>
      <c r="U781" t="s">
        <v>24</v>
      </c>
      <c r="V781">
        <f>SUM(Eden___Team_1_LeadSheet__Master__11bb1ecc56d3816aa547eb02f2f7caea[[#This Row],[Employee Size]],Eden___Team_1_LeadSheet__Master__11bb1ecc56d3816aa547eb02f2f7caea[[#This Row],[Targeted Lives (depentands) ]])</f>
        <v>0</v>
      </c>
      <c r="X781" t="s">
        <v>24</v>
      </c>
    </row>
    <row r="782" spans="1:24" x14ac:dyDescent="0.25">
      <c r="A782" t="s">
        <v>82</v>
      </c>
      <c r="B782" t="s">
        <v>17</v>
      </c>
      <c r="C782" t="s">
        <v>42</v>
      </c>
      <c r="D782" s="6">
        <v>24923887</v>
      </c>
      <c r="E782" t="s">
        <v>83</v>
      </c>
      <c r="F782" t="s">
        <v>84</v>
      </c>
      <c r="G782" t="s">
        <v>21</v>
      </c>
      <c r="H782" t="s">
        <v>21</v>
      </c>
      <c r="I782" t="s">
        <v>22</v>
      </c>
      <c r="J782" t="s">
        <v>53</v>
      </c>
      <c r="K782" s="4" t="s">
        <v>2806</v>
      </c>
      <c r="L782" s="1" t="s">
        <v>32</v>
      </c>
      <c r="M782" s="1" t="s">
        <v>85</v>
      </c>
      <c r="N782" s="7">
        <f>YEAR(L782)</f>
        <v>2024</v>
      </c>
      <c r="O782" t="str">
        <f>TEXT(L782,"mmmm")</f>
        <v>January</v>
      </c>
      <c r="P782" t="s">
        <v>24</v>
      </c>
      <c r="Q782" t="s">
        <v>223</v>
      </c>
      <c r="R782">
        <v>55</v>
      </c>
      <c r="S782" t="s">
        <v>223</v>
      </c>
      <c r="T782" t="s">
        <v>24</v>
      </c>
      <c r="U782" t="s">
        <v>24</v>
      </c>
      <c r="V782">
        <f>SUM(Eden___Team_1_LeadSheet__Master__11bb1ecc56d3816aa547eb02f2f7caea[[#This Row],[Employee Size]],Eden___Team_1_LeadSheet__Master__11bb1ecc56d3816aa547eb02f2f7caea[[#This Row],[Targeted Lives (depentands) ]])</f>
        <v>55</v>
      </c>
      <c r="X782" t="s">
        <v>86</v>
      </c>
    </row>
    <row r="783" spans="1:24" x14ac:dyDescent="0.25">
      <c r="A783" t="s">
        <v>26</v>
      </c>
      <c r="B783" t="s">
        <v>27</v>
      </c>
      <c r="C783" t="s">
        <v>28</v>
      </c>
      <c r="D783" s="6">
        <v>7490000</v>
      </c>
      <c r="E783" t="s">
        <v>19</v>
      </c>
      <c r="F783" t="s">
        <v>29</v>
      </c>
      <c r="G783" t="s">
        <v>30</v>
      </c>
      <c r="H783" t="s">
        <v>2846</v>
      </c>
      <c r="I783" t="s">
        <v>22</v>
      </c>
      <c r="J783" t="s">
        <v>31</v>
      </c>
      <c r="K783" s="4" t="s">
        <v>2804</v>
      </c>
      <c r="L783" s="1" t="s">
        <v>32</v>
      </c>
      <c r="M783" s="1" t="s">
        <v>33</v>
      </c>
      <c r="N783" s="7">
        <f>YEAR(L783)</f>
        <v>2024</v>
      </c>
      <c r="O783" t="str">
        <f>TEXT(L783,"mmmm")</f>
        <v>January</v>
      </c>
      <c r="P783" t="s">
        <v>24</v>
      </c>
      <c r="Q783" t="s">
        <v>223</v>
      </c>
      <c r="R783">
        <v>7</v>
      </c>
      <c r="S783" t="s">
        <v>223</v>
      </c>
      <c r="T783" t="s">
        <v>24</v>
      </c>
      <c r="U783" t="s">
        <v>24</v>
      </c>
      <c r="V783">
        <f>SUM(Eden___Team_1_LeadSheet__Master__11bb1ecc56d3816aa547eb02f2f7caea[[#This Row],[Employee Size]],Eden___Team_1_LeadSheet__Master__11bb1ecc56d3816aa547eb02f2f7caea[[#This Row],[Targeted Lives (depentands) ]])</f>
        <v>7</v>
      </c>
      <c r="X783" t="s">
        <v>34</v>
      </c>
    </row>
    <row r="784" spans="1:24" x14ac:dyDescent="0.25">
      <c r="A784" t="s">
        <v>422</v>
      </c>
      <c r="B784" t="s">
        <v>250</v>
      </c>
      <c r="C784" t="s">
        <v>42</v>
      </c>
      <c r="D784" s="6">
        <v>56314908</v>
      </c>
      <c r="E784" t="s">
        <v>88</v>
      </c>
      <c r="F784" t="s">
        <v>376</v>
      </c>
      <c r="G784" t="s">
        <v>106</v>
      </c>
      <c r="H784" t="s">
        <v>2846</v>
      </c>
      <c r="I784" t="s">
        <v>22</v>
      </c>
      <c r="J784" t="s">
        <v>362</v>
      </c>
      <c r="K784" s="4" t="s">
        <v>2806</v>
      </c>
      <c r="L784" s="1" t="s">
        <v>423</v>
      </c>
      <c r="M784" s="1" t="s">
        <v>424</v>
      </c>
      <c r="N784" s="7">
        <f>YEAR(L784)</f>
        <v>2025</v>
      </c>
      <c r="O784" t="str">
        <f>TEXT(L784,"mmmm")</f>
        <v>January</v>
      </c>
      <c r="P784" t="s">
        <v>93</v>
      </c>
      <c r="Q784" t="s">
        <v>1098</v>
      </c>
      <c r="R784">
        <v>50</v>
      </c>
      <c r="S784" t="s">
        <v>10</v>
      </c>
      <c r="T784" t="s">
        <v>48</v>
      </c>
      <c r="U784" t="s">
        <v>158</v>
      </c>
      <c r="V784">
        <f>SUM(Eden___Team_1_LeadSheet__Master__11bb1ecc56d3816aa547eb02f2f7caea[[#This Row],[Employee Size]],Eden___Team_1_LeadSheet__Master__11bb1ecc56d3816aa547eb02f2f7caea[[#This Row],[Targeted Lives (depentands) ]])</f>
        <v>200</v>
      </c>
      <c r="W784">
        <v>150</v>
      </c>
      <c r="X784" t="s">
        <v>425</v>
      </c>
    </row>
    <row r="785" spans="1:24" x14ac:dyDescent="0.25">
      <c r="A785" t="s">
        <v>1077</v>
      </c>
      <c r="B785" t="s">
        <v>17</v>
      </c>
      <c r="C785" t="s">
        <v>42</v>
      </c>
      <c r="D785" s="6">
        <v>83660551</v>
      </c>
      <c r="E785" t="s">
        <v>701</v>
      </c>
      <c r="F785" t="s">
        <v>1078</v>
      </c>
      <c r="G785" t="s">
        <v>90</v>
      </c>
      <c r="H785" t="s">
        <v>2846</v>
      </c>
      <c r="I785" t="s">
        <v>22</v>
      </c>
      <c r="J785" t="s">
        <v>1074</v>
      </c>
      <c r="K785" s="4" t="s">
        <v>2805</v>
      </c>
      <c r="L785" s="1" t="s">
        <v>423</v>
      </c>
      <c r="M785" s="1" t="s">
        <v>1079</v>
      </c>
      <c r="N785" s="7">
        <f>YEAR(L785)</f>
        <v>2025</v>
      </c>
      <c r="O785" t="str">
        <f>TEXT(L785,"mmmm")</f>
        <v>January</v>
      </c>
      <c r="P785" t="s">
        <v>188</v>
      </c>
      <c r="Q785" t="s">
        <v>24</v>
      </c>
      <c r="S785" t="s">
        <v>24</v>
      </c>
      <c r="T785" t="s">
        <v>48</v>
      </c>
      <c r="U785" t="s">
        <v>94</v>
      </c>
      <c r="V785">
        <f>SUM(Eden___Team_1_LeadSheet__Master__11bb1ecc56d3816aa547eb02f2f7caea[[#This Row],[Employee Size]],Eden___Team_1_LeadSheet__Master__11bb1ecc56d3816aa547eb02f2f7caea[[#This Row],[Targeted Lives (depentands) ]])</f>
        <v>0</v>
      </c>
      <c r="X785" t="s">
        <v>1080</v>
      </c>
    </row>
    <row r="786" spans="1:24" x14ac:dyDescent="0.25">
      <c r="A786" t="s">
        <v>396</v>
      </c>
      <c r="B786" t="s">
        <v>17</v>
      </c>
      <c r="C786" t="s">
        <v>42</v>
      </c>
      <c r="D786" s="6">
        <v>82000000</v>
      </c>
      <c r="E786" t="s">
        <v>397</v>
      </c>
      <c r="F786" t="s">
        <v>398</v>
      </c>
      <c r="G786" t="s">
        <v>58</v>
      </c>
      <c r="H786" t="s">
        <v>58</v>
      </c>
      <c r="I786" t="s">
        <v>22</v>
      </c>
      <c r="J786" t="s">
        <v>362</v>
      </c>
      <c r="K786" s="4" t="s">
        <v>2806</v>
      </c>
      <c r="L786" s="1" t="s">
        <v>399</v>
      </c>
      <c r="M786" s="1" t="s">
        <v>24</v>
      </c>
      <c r="N786" s="7">
        <f>YEAR(L786)</f>
        <v>2024</v>
      </c>
      <c r="O786" t="str">
        <f>TEXT(L786,"mmmm")</f>
        <v>January</v>
      </c>
      <c r="P786" t="s">
        <v>24</v>
      </c>
      <c r="Q786" t="s">
        <v>283</v>
      </c>
      <c r="R786">
        <v>91</v>
      </c>
      <c r="S786" t="s">
        <v>283</v>
      </c>
      <c r="T786" t="s">
        <v>24</v>
      </c>
      <c r="U786" t="s">
        <v>24</v>
      </c>
      <c r="V786">
        <f>SUM(Eden___Team_1_LeadSheet__Master__11bb1ecc56d3816aa547eb02f2f7caea[[#This Row],[Employee Size]],Eden___Team_1_LeadSheet__Master__11bb1ecc56d3816aa547eb02f2f7caea[[#This Row],[Targeted Lives (depentands) ]])</f>
        <v>91</v>
      </c>
      <c r="X786" t="s">
        <v>400</v>
      </c>
    </row>
    <row r="787" spans="1:24" x14ac:dyDescent="0.25">
      <c r="A787" t="s">
        <v>2608</v>
      </c>
      <c r="B787" t="s">
        <v>250</v>
      </c>
      <c r="C787" t="s">
        <v>24</v>
      </c>
      <c r="D787" s="6">
        <v>498000</v>
      </c>
      <c r="E787" t="s">
        <v>2562</v>
      </c>
      <c r="F787" t="s">
        <v>2609</v>
      </c>
      <c r="G787" t="s">
        <v>21</v>
      </c>
      <c r="H787" t="s">
        <v>21</v>
      </c>
      <c r="I787" t="s">
        <v>22</v>
      </c>
      <c r="J787" t="s">
        <v>2567</v>
      </c>
      <c r="K787" s="10" t="s">
        <v>2842</v>
      </c>
      <c r="L787" s="1" t="s">
        <v>2610</v>
      </c>
      <c r="M787" s="1" t="s">
        <v>2610</v>
      </c>
      <c r="N787" s="7">
        <f>YEAR(L787)</f>
        <v>2023</v>
      </c>
      <c r="O787" t="str">
        <f>TEXT(L787,"mmmm")</f>
        <v>July</v>
      </c>
      <c r="P787" t="s">
        <v>24</v>
      </c>
      <c r="Q787" t="s">
        <v>600</v>
      </c>
      <c r="R787">
        <v>1</v>
      </c>
      <c r="S787" t="s">
        <v>10</v>
      </c>
      <c r="T787" t="s">
        <v>24</v>
      </c>
      <c r="U787" t="s">
        <v>24</v>
      </c>
      <c r="V787">
        <f>SUM(Eden___Team_1_LeadSheet__Master__11bb1ecc56d3816aa547eb02f2f7caea[[#This Row],[Employee Size]],Eden___Team_1_LeadSheet__Master__11bb1ecc56d3816aa547eb02f2f7caea[[#This Row],[Targeted Lives (depentands) ]])</f>
        <v>1</v>
      </c>
      <c r="X787" t="s">
        <v>24</v>
      </c>
    </row>
    <row r="788" spans="1:24" x14ac:dyDescent="0.25">
      <c r="A788" t="s">
        <v>918</v>
      </c>
      <c r="B788" t="s">
        <v>17</v>
      </c>
      <c r="C788" t="s">
        <v>42</v>
      </c>
      <c r="D788" s="6">
        <v>100580908</v>
      </c>
      <c r="E788" t="s">
        <v>919</v>
      </c>
      <c r="F788" t="s">
        <v>920</v>
      </c>
      <c r="G788" t="s">
        <v>113</v>
      </c>
      <c r="H788" t="s">
        <v>2846</v>
      </c>
      <c r="I788" t="s">
        <v>22</v>
      </c>
      <c r="J788" t="s">
        <v>786</v>
      </c>
      <c r="K788" s="4" t="s">
        <v>2807</v>
      </c>
      <c r="L788" s="1" t="s">
        <v>480</v>
      </c>
      <c r="M788" s="1" t="s">
        <v>480</v>
      </c>
      <c r="N788" s="7">
        <f>YEAR(L788)</f>
        <v>2024</v>
      </c>
      <c r="O788" t="str">
        <f>TEXT(L788,"mmmm")</f>
        <v>July</v>
      </c>
      <c r="P788" t="s">
        <v>921</v>
      </c>
      <c r="Q788" t="s">
        <v>24</v>
      </c>
      <c r="S788" t="s">
        <v>24</v>
      </c>
      <c r="T788" t="s">
        <v>48</v>
      </c>
      <c r="U788" t="s">
        <v>548</v>
      </c>
      <c r="V788">
        <f>SUM(Eden___Team_1_LeadSheet__Master__11bb1ecc56d3816aa547eb02f2f7caea[[#This Row],[Employee Size]],Eden___Team_1_LeadSheet__Master__11bb1ecc56d3816aa547eb02f2f7caea[[#This Row],[Targeted Lives (depentands) ]])</f>
        <v>0</v>
      </c>
      <c r="X788" t="s">
        <v>25</v>
      </c>
    </row>
    <row r="789" spans="1:24" x14ac:dyDescent="0.25">
      <c r="A789" t="s">
        <v>907</v>
      </c>
      <c r="B789" t="s">
        <v>17</v>
      </c>
      <c r="C789" t="s">
        <v>24</v>
      </c>
      <c r="D789" s="6">
        <v>5004000</v>
      </c>
      <c r="E789" t="s">
        <v>178</v>
      </c>
      <c r="F789" t="s">
        <v>908</v>
      </c>
      <c r="G789" t="s">
        <v>21</v>
      </c>
      <c r="H789" t="s">
        <v>21</v>
      </c>
      <c r="I789" t="s">
        <v>22</v>
      </c>
      <c r="J789" t="s">
        <v>786</v>
      </c>
      <c r="K789" s="4" t="s">
        <v>2807</v>
      </c>
      <c r="L789" s="1" t="s">
        <v>827</v>
      </c>
      <c r="M789" s="1" t="s">
        <v>827</v>
      </c>
      <c r="N789" s="7">
        <f>YEAR(L789)</f>
        <v>2023</v>
      </c>
      <c r="O789" t="str">
        <f>TEXT(L789,"mmmm")</f>
        <v>July</v>
      </c>
      <c r="P789" t="s">
        <v>24</v>
      </c>
      <c r="Q789" t="s">
        <v>808</v>
      </c>
      <c r="S789" t="s">
        <v>283</v>
      </c>
      <c r="T789" t="s">
        <v>24</v>
      </c>
      <c r="U789" t="s">
        <v>24</v>
      </c>
      <c r="V789">
        <f>SUM(Eden___Team_1_LeadSheet__Master__11bb1ecc56d3816aa547eb02f2f7caea[[#This Row],[Employee Size]],Eden___Team_1_LeadSheet__Master__11bb1ecc56d3816aa547eb02f2f7caea[[#This Row],[Targeted Lives (depentands) ]])</f>
        <v>0</v>
      </c>
      <c r="X789" t="s">
        <v>24</v>
      </c>
    </row>
    <row r="790" spans="1:24" x14ac:dyDescent="0.25">
      <c r="A790" t="s">
        <v>2424</v>
      </c>
      <c r="B790" t="s">
        <v>27</v>
      </c>
      <c r="C790" t="s">
        <v>24</v>
      </c>
      <c r="D790" s="6">
        <v>150000</v>
      </c>
      <c r="E790" t="s">
        <v>227</v>
      </c>
      <c r="F790" t="s">
        <v>2425</v>
      </c>
      <c r="G790" t="s">
        <v>113</v>
      </c>
      <c r="H790" t="s">
        <v>2846</v>
      </c>
      <c r="I790" t="s">
        <v>24</v>
      </c>
      <c r="J790" t="s">
        <v>2233</v>
      </c>
      <c r="K790" s="4" t="s">
        <v>2808</v>
      </c>
      <c r="L790" s="1" t="s">
        <v>827</v>
      </c>
      <c r="M790" s="1" t="s">
        <v>2257</v>
      </c>
      <c r="N790" s="7">
        <f>YEAR(L790)</f>
        <v>2023</v>
      </c>
      <c r="O790" t="str">
        <f>TEXT(L790,"mmmm")</f>
        <v>July</v>
      </c>
      <c r="P790" t="s">
        <v>24</v>
      </c>
      <c r="Q790" t="s">
        <v>24</v>
      </c>
      <c r="S790" t="s">
        <v>24</v>
      </c>
      <c r="T790" t="s">
        <v>24</v>
      </c>
      <c r="U790" t="s">
        <v>24</v>
      </c>
      <c r="V790">
        <f>SUM(Eden___Team_1_LeadSheet__Master__11bb1ecc56d3816aa547eb02f2f7caea[[#This Row],[Employee Size]],Eden___Team_1_LeadSheet__Master__11bb1ecc56d3816aa547eb02f2f7caea[[#This Row],[Targeted Lives (depentands) ]])</f>
        <v>0</v>
      </c>
      <c r="X790" t="s">
        <v>24</v>
      </c>
    </row>
    <row r="791" spans="1:24" x14ac:dyDescent="0.25">
      <c r="A791" t="s">
        <v>526</v>
      </c>
      <c r="B791" t="s">
        <v>17</v>
      </c>
      <c r="C791" t="s">
        <v>28</v>
      </c>
      <c r="D791" s="6">
        <v>661090</v>
      </c>
      <c r="E791" t="s">
        <v>133</v>
      </c>
      <c r="F791" t="s">
        <v>1933</v>
      </c>
      <c r="G791" t="s">
        <v>21</v>
      </c>
      <c r="H791" t="s">
        <v>21</v>
      </c>
      <c r="I791" t="s">
        <v>22</v>
      </c>
      <c r="J791" t="s">
        <v>1769</v>
      </c>
      <c r="K791" s="4" t="s">
        <v>2804</v>
      </c>
      <c r="L791" s="1" t="s">
        <v>144</v>
      </c>
      <c r="M791" s="1" t="s">
        <v>889</v>
      </c>
      <c r="N791" s="7">
        <f>YEAR(L791)</f>
        <v>2024</v>
      </c>
      <c r="O791" t="str">
        <f>TEXT(L791,"mmmm")</f>
        <v>July</v>
      </c>
      <c r="P791" t="s">
        <v>384</v>
      </c>
      <c r="Q791" t="s">
        <v>223</v>
      </c>
      <c r="S791" t="s">
        <v>223</v>
      </c>
      <c r="T791" t="s">
        <v>48</v>
      </c>
      <c r="U791" t="s">
        <v>791</v>
      </c>
      <c r="V791">
        <f>SUM(Eden___Team_1_LeadSheet__Master__11bb1ecc56d3816aa547eb02f2f7caea[[#This Row],[Employee Size]],Eden___Team_1_LeadSheet__Master__11bb1ecc56d3816aa547eb02f2f7caea[[#This Row],[Targeted Lives (depentands) ]])</f>
        <v>0</v>
      </c>
      <c r="X791" t="s">
        <v>25</v>
      </c>
    </row>
    <row r="792" spans="1:24" x14ac:dyDescent="0.25">
      <c r="A792" t="s">
        <v>1915</v>
      </c>
      <c r="B792" t="s">
        <v>17</v>
      </c>
      <c r="C792" t="s">
        <v>42</v>
      </c>
      <c r="D792" s="6">
        <v>31886573</v>
      </c>
      <c r="E792" t="s">
        <v>19</v>
      </c>
      <c r="F792" t="s">
        <v>1882</v>
      </c>
      <c r="G792" t="s">
        <v>113</v>
      </c>
      <c r="H792" t="s">
        <v>2846</v>
      </c>
      <c r="I792" t="s">
        <v>22</v>
      </c>
      <c r="J792" t="s">
        <v>1769</v>
      </c>
      <c r="K792" s="4" t="s">
        <v>2804</v>
      </c>
      <c r="L792" s="1" t="s">
        <v>144</v>
      </c>
      <c r="M792" s="1" t="s">
        <v>1916</v>
      </c>
      <c r="N792" s="7">
        <f>YEAR(L792)</f>
        <v>2024</v>
      </c>
      <c r="O792" t="str">
        <f>TEXT(L792,"mmmm")</f>
        <v>July</v>
      </c>
      <c r="P792" t="s">
        <v>24</v>
      </c>
      <c r="Q792" t="s">
        <v>1103</v>
      </c>
      <c r="S792" t="s">
        <v>10</v>
      </c>
      <c r="T792" t="s">
        <v>48</v>
      </c>
      <c r="U792" t="s">
        <v>1916</v>
      </c>
      <c r="V792">
        <f>SUM(Eden___Team_1_LeadSheet__Master__11bb1ecc56d3816aa547eb02f2f7caea[[#This Row],[Employee Size]],Eden___Team_1_LeadSheet__Master__11bb1ecc56d3816aa547eb02f2f7caea[[#This Row],[Targeted Lives (depentands) ]])</f>
        <v>0</v>
      </c>
      <c r="X792" t="s">
        <v>1917</v>
      </c>
    </row>
    <row r="793" spans="1:24" x14ac:dyDescent="0.25">
      <c r="A793" t="s">
        <v>2059</v>
      </c>
      <c r="B793" t="s">
        <v>17</v>
      </c>
      <c r="C793" t="s">
        <v>42</v>
      </c>
      <c r="D793" s="6">
        <v>78886573</v>
      </c>
      <c r="E793" t="s">
        <v>1844</v>
      </c>
      <c r="F793" t="s">
        <v>1882</v>
      </c>
      <c r="G793" t="s">
        <v>113</v>
      </c>
      <c r="H793" t="s">
        <v>2846</v>
      </c>
      <c r="I793" t="s">
        <v>22</v>
      </c>
      <c r="J793" t="s">
        <v>1769</v>
      </c>
      <c r="K793" s="4" t="s">
        <v>2804</v>
      </c>
      <c r="L793" s="1" t="s">
        <v>144</v>
      </c>
      <c r="M793" s="1" t="s">
        <v>766</v>
      </c>
      <c r="N793" s="7">
        <f>YEAR(L793)</f>
        <v>2024</v>
      </c>
      <c r="O793" t="str">
        <f>TEXT(L793,"mmmm")</f>
        <v>July</v>
      </c>
      <c r="P793" t="s">
        <v>24</v>
      </c>
      <c r="Q793" t="s">
        <v>1103</v>
      </c>
      <c r="S793" t="s">
        <v>10</v>
      </c>
      <c r="T793" t="s">
        <v>48</v>
      </c>
      <c r="U793" t="s">
        <v>766</v>
      </c>
      <c r="V793">
        <f>SUM(Eden___Team_1_LeadSheet__Master__11bb1ecc56d3816aa547eb02f2f7caea[[#This Row],[Employee Size]],Eden___Team_1_LeadSheet__Master__11bb1ecc56d3816aa547eb02f2f7caea[[#This Row],[Targeted Lives (depentands) ]])</f>
        <v>0</v>
      </c>
      <c r="X793" t="s">
        <v>2060</v>
      </c>
    </row>
    <row r="794" spans="1:24" x14ac:dyDescent="0.25">
      <c r="A794" t="s">
        <v>935</v>
      </c>
      <c r="B794" t="s">
        <v>27</v>
      </c>
      <c r="C794" t="s">
        <v>24</v>
      </c>
      <c r="D794" s="6">
        <v>514000</v>
      </c>
      <c r="E794" t="s">
        <v>178</v>
      </c>
      <c r="F794" t="s">
        <v>935</v>
      </c>
      <c r="G794" t="s">
        <v>21</v>
      </c>
      <c r="H794" t="s">
        <v>21</v>
      </c>
      <c r="I794" t="s">
        <v>22</v>
      </c>
      <c r="J794" t="s">
        <v>786</v>
      </c>
      <c r="K794" s="4" t="s">
        <v>2807</v>
      </c>
      <c r="L794" s="1" t="s">
        <v>892</v>
      </c>
      <c r="M794" s="1" t="s">
        <v>892</v>
      </c>
      <c r="N794" s="7">
        <f>YEAR(L794)</f>
        <v>2023</v>
      </c>
      <c r="O794" t="str">
        <f>TEXT(L794,"mmmm")</f>
        <v>July</v>
      </c>
      <c r="P794" t="s">
        <v>24</v>
      </c>
      <c r="Q794" t="s">
        <v>24</v>
      </c>
      <c r="S794" t="s">
        <v>24</v>
      </c>
      <c r="T794" t="s">
        <v>24</v>
      </c>
      <c r="U794" t="s">
        <v>24</v>
      </c>
      <c r="V794">
        <f>SUM(Eden___Team_1_LeadSheet__Master__11bb1ecc56d3816aa547eb02f2f7caea[[#This Row],[Employee Size]],Eden___Team_1_LeadSheet__Master__11bb1ecc56d3816aa547eb02f2f7caea[[#This Row],[Targeted Lives (depentands) ]])</f>
        <v>0</v>
      </c>
      <c r="X794" t="s">
        <v>24</v>
      </c>
    </row>
    <row r="795" spans="1:24" x14ac:dyDescent="0.25">
      <c r="A795" t="s">
        <v>2065</v>
      </c>
      <c r="B795" t="s">
        <v>27</v>
      </c>
      <c r="C795" t="s">
        <v>28</v>
      </c>
      <c r="D795" s="6">
        <v>14957188</v>
      </c>
      <c r="E795" t="s">
        <v>244</v>
      </c>
      <c r="F795" t="s">
        <v>24</v>
      </c>
      <c r="G795" t="s">
        <v>30</v>
      </c>
      <c r="H795" t="s">
        <v>2846</v>
      </c>
      <c r="I795" t="s">
        <v>22</v>
      </c>
      <c r="J795" t="s">
        <v>1769</v>
      </c>
      <c r="K795" s="4" t="s">
        <v>2804</v>
      </c>
      <c r="L795" s="1" t="s">
        <v>2066</v>
      </c>
      <c r="M795" s="1" t="s">
        <v>276</v>
      </c>
      <c r="N795" s="7">
        <f>YEAR(L795)</f>
        <v>2024</v>
      </c>
      <c r="O795" t="str">
        <f>TEXT(L795,"mmmm")</f>
        <v>July</v>
      </c>
      <c r="P795" t="s">
        <v>24</v>
      </c>
      <c r="Q795" t="s">
        <v>408</v>
      </c>
      <c r="S795" t="s">
        <v>10</v>
      </c>
      <c r="T795" t="s">
        <v>1134</v>
      </c>
      <c r="U795" t="s">
        <v>303</v>
      </c>
      <c r="V795">
        <f>SUM(Eden___Team_1_LeadSheet__Master__11bb1ecc56d3816aa547eb02f2f7caea[[#This Row],[Employee Size]],Eden___Team_1_LeadSheet__Master__11bb1ecc56d3816aa547eb02f2f7caea[[#This Row],[Targeted Lives (depentands) ]])</f>
        <v>0</v>
      </c>
      <c r="X795" t="s">
        <v>2067</v>
      </c>
    </row>
    <row r="796" spans="1:24" x14ac:dyDescent="0.25">
      <c r="A796" t="s">
        <v>277</v>
      </c>
      <c r="B796" t="s">
        <v>17</v>
      </c>
      <c r="C796" t="s">
        <v>42</v>
      </c>
      <c r="D796" s="6">
        <v>44456353</v>
      </c>
      <c r="E796" t="s">
        <v>62</v>
      </c>
      <c r="F796" t="s">
        <v>278</v>
      </c>
      <c r="G796" t="s">
        <v>106</v>
      </c>
      <c r="H796" t="s">
        <v>2846</v>
      </c>
      <c r="I796" t="s">
        <v>22</v>
      </c>
      <c r="J796" t="s">
        <v>150</v>
      </c>
      <c r="K796" s="4" t="s">
        <v>2806</v>
      </c>
      <c r="L796" s="1" t="s">
        <v>143</v>
      </c>
      <c r="M796" s="1" t="s">
        <v>187</v>
      </c>
      <c r="N796" s="7">
        <f>YEAR(L796)</f>
        <v>2024</v>
      </c>
      <c r="O796" t="str">
        <f>TEXT(L796,"mmmm")</f>
        <v>July</v>
      </c>
      <c r="P796" t="s">
        <v>93</v>
      </c>
      <c r="Q796" t="s">
        <v>2823</v>
      </c>
      <c r="R796">
        <v>50</v>
      </c>
      <c r="S796" t="s">
        <v>10</v>
      </c>
      <c r="T796" t="s">
        <v>48</v>
      </c>
      <c r="U796" t="s">
        <v>187</v>
      </c>
      <c r="V796">
        <f>SUM(Eden___Team_1_LeadSheet__Master__11bb1ecc56d3816aa547eb02f2f7caea[[#This Row],[Employee Size]],Eden___Team_1_LeadSheet__Master__11bb1ecc56d3816aa547eb02f2f7caea[[#This Row],[Targeted Lives (depentands) ]])</f>
        <v>172</v>
      </c>
      <c r="W796">
        <v>122</v>
      </c>
      <c r="X796" t="s">
        <v>279</v>
      </c>
    </row>
    <row r="797" spans="1:24" x14ac:dyDescent="0.25">
      <c r="A797" t="s">
        <v>139</v>
      </c>
      <c r="B797" t="s">
        <v>17</v>
      </c>
      <c r="C797" t="s">
        <v>42</v>
      </c>
      <c r="D797" s="6">
        <v>68945695</v>
      </c>
      <c r="E797" t="s">
        <v>140</v>
      </c>
      <c r="F797" t="s">
        <v>141</v>
      </c>
      <c r="G797" t="s">
        <v>58</v>
      </c>
      <c r="H797" t="s">
        <v>58</v>
      </c>
      <c r="I797" t="s">
        <v>22</v>
      </c>
      <c r="J797" t="s">
        <v>142</v>
      </c>
      <c r="K797" s="4" t="s">
        <v>2806</v>
      </c>
      <c r="L797" s="1" t="s">
        <v>143</v>
      </c>
      <c r="M797" s="1" t="s">
        <v>144</v>
      </c>
      <c r="N797" s="7">
        <f>YEAR(L797)</f>
        <v>2024</v>
      </c>
      <c r="O797" t="str">
        <f>TEXT(L797,"mmmm")</f>
        <v>July</v>
      </c>
      <c r="P797" t="s">
        <v>93</v>
      </c>
      <c r="Q797" t="s">
        <v>1103</v>
      </c>
      <c r="R797">
        <v>38</v>
      </c>
      <c r="S797" t="s">
        <v>10</v>
      </c>
      <c r="T797" t="s">
        <v>48</v>
      </c>
      <c r="U797" t="s">
        <v>145</v>
      </c>
      <c r="V797">
        <f>SUM(Eden___Team_1_LeadSheet__Master__11bb1ecc56d3816aa547eb02f2f7caea[[#This Row],[Employee Size]],Eden___Team_1_LeadSheet__Master__11bb1ecc56d3816aa547eb02f2f7caea[[#This Row],[Targeted Lives (depentands) ]])</f>
        <v>154</v>
      </c>
      <c r="W797">
        <v>116</v>
      </c>
      <c r="X797" t="s">
        <v>146</v>
      </c>
    </row>
    <row r="798" spans="1:24" x14ac:dyDescent="0.25">
      <c r="A798" t="s">
        <v>1631</v>
      </c>
      <c r="B798" t="s">
        <v>27</v>
      </c>
      <c r="C798" t="s">
        <v>42</v>
      </c>
      <c r="D798" s="6">
        <v>47947588</v>
      </c>
      <c r="E798" t="s">
        <v>122</v>
      </c>
      <c r="F798" t="s">
        <v>220</v>
      </c>
      <c r="G798" t="s">
        <v>113</v>
      </c>
      <c r="H798" t="s">
        <v>2846</v>
      </c>
      <c r="I798" t="s">
        <v>22</v>
      </c>
      <c r="J798" t="s">
        <v>1607</v>
      </c>
      <c r="K798" s="4" t="s">
        <v>2804</v>
      </c>
      <c r="L798" s="1" t="s">
        <v>143</v>
      </c>
      <c r="M798" s="1" t="s">
        <v>187</v>
      </c>
      <c r="N798" s="7">
        <f>YEAR(L798)</f>
        <v>2024</v>
      </c>
      <c r="O798" t="str">
        <f>TEXT(L798,"mmmm")</f>
        <v>July</v>
      </c>
      <c r="P798" t="s">
        <v>24</v>
      </c>
      <c r="Q798" t="s">
        <v>1103</v>
      </c>
      <c r="R798">
        <v>24</v>
      </c>
      <c r="S798" t="s">
        <v>10</v>
      </c>
      <c r="T798" t="s">
        <v>48</v>
      </c>
      <c r="U798" t="s">
        <v>115</v>
      </c>
      <c r="V798">
        <f>SUM(Eden___Team_1_LeadSheet__Master__11bb1ecc56d3816aa547eb02f2f7caea[[#This Row],[Employee Size]],Eden___Team_1_LeadSheet__Master__11bb1ecc56d3816aa547eb02f2f7caea[[#This Row],[Targeted Lives (depentands) ]])</f>
        <v>92</v>
      </c>
      <c r="W798">
        <v>68</v>
      </c>
      <c r="X798" t="s">
        <v>1632</v>
      </c>
    </row>
    <row r="799" spans="1:24" x14ac:dyDescent="0.25">
      <c r="A799" t="s">
        <v>2171</v>
      </c>
      <c r="B799" t="s">
        <v>24</v>
      </c>
      <c r="C799" t="s">
        <v>28</v>
      </c>
      <c r="D799" s="6">
        <v>1715640</v>
      </c>
      <c r="E799" t="s">
        <v>24</v>
      </c>
      <c r="F799" t="s">
        <v>2172</v>
      </c>
      <c r="G799" t="s">
        <v>21</v>
      </c>
      <c r="H799" t="s">
        <v>21</v>
      </c>
      <c r="I799" t="s">
        <v>22</v>
      </c>
      <c r="J799" t="s">
        <v>2173</v>
      </c>
      <c r="K799" s="4" t="s">
        <v>2808</v>
      </c>
      <c r="L799" s="1" t="s">
        <v>174</v>
      </c>
      <c r="M799" s="1" t="s">
        <v>889</v>
      </c>
      <c r="N799" s="7">
        <f>YEAR(L799)</f>
        <v>2024</v>
      </c>
      <c r="O799" t="str">
        <f>TEXT(L799,"mmmm")</f>
        <v>July</v>
      </c>
      <c r="P799" t="s">
        <v>24</v>
      </c>
      <c r="Q799" t="s">
        <v>223</v>
      </c>
      <c r="R799">
        <v>4</v>
      </c>
      <c r="S799" t="s">
        <v>223</v>
      </c>
      <c r="T799" t="s">
        <v>48</v>
      </c>
      <c r="U799" t="s">
        <v>136</v>
      </c>
      <c r="V799">
        <f>SUM(Eden___Team_1_LeadSheet__Master__11bb1ecc56d3816aa547eb02f2f7caea[[#This Row],[Employee Size]],Eden___Team_1_LeadSheet__Master__11bb1ecc56d3816aa547eb02f2f7caea[[#This Row],[Targeted Lives (depentands) ]])</f>
        <v>4</v>
      </c>
      <c r="X799" t="s">
        <v>25</v>
      </c>
    </row>
    <row r="800" spans="1:24" x14ac:dyDescent="0.25">
      <c r="A800" t="s">
        <v>839</v>
      </c>
      <c r="B800" t="s">
        <v>250</v>
      </c>
      <c r="C800" t="s">
        <v>28</v>
      </c>
      <c r="D800" s="6">
        <v>25000000</v>
      </c>
      <c r="E800" t="s">
        <v>191</v>
      </c>
      <c r="F800" t="s">
        <v>840</v>
      </c>
      <c r="G800" t="s">
        <v>113</v>
      </c>
      <c r="H800" t="s">
        <v>2846</v>
      </c>
      <c r="I800" t="s">
        <v>22</v>
      </c>
      <c r="J800" t="s">
        <v>786</v>
      </c>
      <c r="K800" s="4" t="s">
        <v>2807</v>
      </c>
      <c r="L800" s="1" t="s">
        <v>174</v>
      </c>
      <c r="M800" s="1" t="s">
        <v>449</v>
      </c>
      <c r="N800" s="7">
        <f>YEAR(L800)</f>
        <v>2024</v>
      </c>
      <c r="O800" t="str">
        <f>TEXT(L800,"mmmm")</f>
        <v>July</v>
      </c>
      <c r="P800" t="s">
        <v>65</v>
      </c>
      <c r="Q800" t="s">
        <v>223</v>
      </c>
      <c r="S800" t="s">
        <v>223</v>
      </c>
      <c r="T800" t="s">
        <v>48</v>
      </c>
      <c r="U800" t="s">
        <v>449</v>
      </c>
      <c r="V800">
        <f>SUM(Eden___Team_1_LeadSheet__Master__11bb1ecc56d3816aa547eb02f2f7caea[[#This Row],[Employee Size]],Eden___Team_1_LeadSheet__Master__11bb1ecc56d3816aa547eb02f2f7caea[[#This Row],[Targeted Lives (depentands) ]])</f>
        <v>0</v>
      </c>
      <c r="X800" t="s">
        <v>841</v>
      </c>
    </row>
    <row r="801" spans="1:24" x14ac:dyDescent="0.25">
      <c r="A801" t="s">
        <v>824</v>
      </c>
      <c r="B801" t="s">
        <v>27</v>
      </c>
      <c r="C801" t="s">
        <v>24</v>
      </c>
      <c r="D801" s="6">
        <v>20000000</v>
      </c>
      <c r="E801" t="s">
        <v>813</v>
      </c>
      <c r="F801" t="s">
        <v>825</v>
      </c>
      <c r="G801" t="s">
        <v>58</v>
      </c>
      <c r="H801" t="s">
        <v>58</v>
      </c>
      <c r="I801" t="s">
        <v>22</v>
      </c>
      <c r="J801" t="s">
        <v>786</v>
      </c>
      <c r="K801" s="4" t="s">
        <v>2807</v>
      </c>
      <c r="L801" s="1" t="s">
        <v>826</v>
      </c>
      <c r="M801" s="1" t="s">
        <v>827</v>
      </c>
      <c r="N801" s="7">
        <f>YEAR(L801)</f>
        <v>2023</v>
      </c>
      <c r="O801" t="str">
        <f>TEXT(L801,"mmmm")</f>
        <v>July</v>
      </c>
      <c r="P801" t="s">
        <v>24</v>
      </c>
      <c r="Q801" t="s">
        <v>24</v>
      </c>
      <c r="S801" t="s">
        <v>24</v>
      </c>
      <c r="T801" t="s">
        <v>24</v>
      </c>
      <c r="U801" t="s">
        <v>24</v>
      </c>
      <c r="V801">
        <f>SUM(Eden___Team_1_LeadSheet__Master__11bb1ecc56d3816aa547eb02f2f7caea[[#This Row],[Employee Size]],Eden___Team_1_LeadSheet__Master__11bb1ecc56d3816aa547eb02f2f7caea[[#This Row],[Targeted Lives (depentands) ]])</f>
        <v>0</v>
      </c>
      <c r="X801" t="s">
        <v>24</v>
      </c>
    </row>
    <row r="802" spans="1:24" x14ac:dyDescent="0.25">
      <c r="A802" t="s">
        <v>824</v>
      </c>
      <c r="B802" t="s">
        <v>27</v>
      </c>
      <c r="C802" t="s">
        <v>28</v>
      </c>
      <c r="D802" s="6">
        <v>35000000</v>
      </c>
      <c r="E802" t="s">
        <v>24</v>
      </c>
      <c r="F802" t="s">
        <v>825</v>
      </c>
      <c r="G802" t="s">
        <v>58</v>
      </c>
      <c r="H802" t="s">
        <v>58</v>
      </c>
      <c r="I802" t="s">
        <v>22</v>
      </c>
      <c r="J802" t="s">
        <v>786</v>
      </c>
      <c r="K802" s="4" t="s">
        <v>2807</v>
      </c>
      <c r="L802" s="1" t="s">
        <v>167</v>
      </c>
      <c r="M802" s="1" t="s">
        <v>689</v>
      </c>
      <c r="N802" s="7">
        <f>YEAR(L802)</f>
        <v>2024</v>
      </c>
      <c r="O802" t="str">
        <f>TEXT(L802,"mmmm")</f>
        <v>July</v>
      </c>
      <c r="P802" t="s">
        <v>65</v>
      </c>
      <c r="Q802" t="s">
        <v>223</v>
      </c>
      <c r="S802" t="s">
        <v>223</v>
      </c>
      <c r="T802" t="s">
        <v>48</v>
      </c>
      <c r="U802" t="s">
        <v>689</v>
      </c>
      <c r="V802">
        <f>SUM(Eden___Team_1_LeadSheet__Master__11bb1ecc56d3816aa547eb02f2f7caea[[#This Row],[Employee Size]],Eden___Team_1_LeadSheet__Master__11bb1ecc56d3816aa547eb02f2f7caea[[#This Row],[Targeted Lives (depentands) ]])</f>
        <v>0</v>
      </c>
      <c r="X802" t="s">
        <v>896</v>
      </c>
    </row>
    <row r="803" spans="1:24" x14ac:dyDescent="0.25">
      <c r="A803" t="s">
        <v>764</v>
      </c>
      <c r="B803" t="s">
        <v>24</v>
      </c>
      <c r="C803" t="s">
        <v>18</v>
      </c>
      <c r="D803" s="6"/>
      <c r="E803" t="s">
        <v>24</v>
      </c>
      <c r="F803" t="s">
        <v>24</v>
      </c>
      <c r="G803" t="s">
        <v>113</v>
      </c>
      <c r="H803" t="s">
        <v>2846</v>
      </c>
      <c r="I803" t="s">
        <v>22</v>
      </c>
      <c r="J803" t="s">
        <v>755</v>
      </c>
      <c r="K803" s="4" t="s">
        <v>2805</v>
      </c>
      <c r="L803" s="1" t="s">
        <v>167</v>
      </c>
      <c r="M803" s="1" t="s">
        <v>765</v>
      </c>
      <c r="N803" s="7">
        <f>YEAR(L803)</f>
        <v>2024</v>
      </c>
      <c r="O803" t="str">
        <f>TEXT(L803,"mmmm")</f>
        <v>July</v>
      </c>
      <c r="P803" t="s">
        <v>24</v>
      </c>
      <c r="Q803" t="s">
        <v>24</v>
      </c>
      <c r="R803">
        <v>45</v>
      </c>
      <c r="S803" t="s">
        <v>24</v>
      </c>
      <c r="T803" t="s">
        <v>24</v>
      </c>
      <c r="U803" t="s">
        <v>766</v>
      </c>
      <c r="V803">
        <f>SUM(Eden___Team_1_LeadSheet__Master__11bb1ecc56d3816aa547eb02f2f7caea[[#This Row],[Employee Size]],Eden___Team_1_LeadSheet__Master__11bb1ecc56d3816aa547eb02f2f7caea[[#This Row],[Targeted Lives (depentands) ]])</f>
        <v>221</v>
      </c>
      <c r="W803">
        <v>176</v>
      </c>
      <c r="X803" t="s">
        <v>25</v>
      </c>
    </row>
    <row r="804" spans="1:24" x14ac:dyDescent="0.25">
      <c r="A804" t="s">
        <v>789</v>
      </c>
      <c r="B804" t="s">
        <v>250</v>
      </c>
      <c r="C804" t="s">
        <v>28</v>
      </c>
      <c r="D804" s="6">
        <v>2588438</v>
      </c>
      <c r="E804" t="s">
        <v>790</v>
      </c>
      <c r="F804" t="s">
        <v>365</v>
      </c>
      <c r="G804" t="s">
        <v>21</v>
      </c>
      <c r="H804" t="s">
        <v>21</v>
      </c>
      <c r="I804" t="s">
        <v>22</v>
      </c>
      <c r="J804" t="s">
        <v>786</v>
      </c>
      <c r="K804" s="4" t="s">
        <v>2807</v>
      </c>
      <c r="L804" s="1" t="s">
        <v>791</v>
      </c>
      <c r="M804" s="1" t="s">
        <v>791</v>
      </c>
      <c r="N804" s="7">
        <f>YEAR(L804)</f>
        <v>2024</v>
      </c>
      <c r="O804" t="str">
        <f>TEXT(L804,"mmmm")</f>
        <v>July</v>
      </c>
      <c r="P804" t="s">
        <v>65</v>
      </c>
      <c r="Q804" t="s">
        <v>223</v>
      </c>
      <c r="R804">
        <v>4</v>
      </c>
      <c r="S804" t="s">
        <v>223</v>
      </c>
      <c r="T804" t="s">
        <v>48</v>
      </c>
      <c r="U804" t="s">
        <v>766</v>
      </c>
      <c r="V804">
        <f>SUM(Eden___Team_1_LeadSheet__Master__11bb1ecc56d3816aa547eb02f2f7caea[[#This Row],[Employee Size]],Eden___Team_1_LeadSheet__Master__11bb1ecc56d3816aa547eb02f2f7caea[[#This Row],[Targeted Lives (depentands) ]])</f>
        <v>7</v>
      </c>
      <c r="W804">
        <v>3</v>
      </c>
      <c r="X804" t="s">
        <v>2814</v>
      </c>
    </row>
    <row r="805" spans="1:24" x14ac:dyDescent="0.25">
      <c r="A805" t="s">
        <v>2053</v>
      </c>
      <c r="B805" t="s">
        <v>27</v>
      </c>
      <c r="C805" t="s">
        <v>42</v>
      </c>
      <c r="D805" s="6">
        <v>40006542</v>
      </c>
      <c r="E805" t="s">
        <v>62</v>
      </c>
      <c r="F805" t="s">
        <v>2054</v>
      </c>
      <c r="G805" t="s">
        <v>30</v>
      </c>
      <c r="H805" t="s">
        <v>2846</v>
      </c>
      <c r="I805" t="s">
        <v>22</v>
      </c>
      <c r="J805" t="s">
        <v>1769</v>
      </c>
      <c r="K805" s="4" t="s">
        <v>2804</v>
      </c>
      <c r="L805" s="1" t="s">
        <v>791</v>
      </c>
      <c r="M805" s="1" t="s">
        <v>289</v>
      </c>
      <c r="N805" s="7">
        <f>YEAR(L805)</f>
        <v>2024</v>
      </c>
      <c r="O805" t="str">
        <f>TEXT(L805,"mmmm")</f>
        <v>July</v>
      </c>
      <c r="P805" t="s">
        <v>24</v>
      </c>
      <c r="Q805" t="s">
        <v>2823</v>
      </c>
      <c r="R805">
        <v>24</v>
      </c>
      <c r="S805" t="s">
        <v>10</v>
      </c>
      <c r="T805" t="s">
        <v>48</v>
      </c>
      <c r="U805" t="s">
        <v>124</v>
      </c>
      <c r="V805">
        <f>SUM(Eden___Team_1_LeadSheet__Master__11bb1ecc56d3816aa547eb02f2f7caea[[#This Row],[Employee Size]],Eden___Team_1_LeadSheet__Master__11bb1ecc56d3816aa547eb02f2f7caea[[#This Row],[Targeted Lives (depentands) ]])</f>
        <v>24</v>
      </c>
      <c r="X805" t="s">
        <v>2055</v>
      </c>
    </row>
    <row r="806" spans="1:24" x14ac:dyDescent="0.25">
      <c r="A806" t="s">
        <v>872</v>
      </c>
      <c r="B806" t="s">
        <v>250</v>
      </c>
      <c r="C806" t="s">
        <v>28</v>
      </c>
      <c r="D806" s="6">
        <v>28000000</v>
      </c>
      <c r="E806" t="s">
        <v>873</v>
      </c>
      <c r="F806" t="s">
        <v>874</v>
      </c>
      <c r="G806" t="s">
        <v>165</v>
      </c>
      <c r="H806" t="s">
        <v>2846</v>
      </c>
      <c r="I806" t="s">
        <v>22</v>
      </c>
      <c r="J806" t="s">
        <v>786</v>
      </c>
      <c r="K806" s="4" t="s">
        <v>2807</v>
      </c>
      <c r="L806" s="1" t="s">
        <v>875</v>
      </c>
      <c r="M806" s="1" t="s">
        <v>791</v>
      </c>
      <c r="N806" s="7">
        <f>YEAR(L806)</f>
        <v>2024</v>
      </c>
      <c r="O806" t="str">
        <f>TEXT(L806,"mmmm")</f>
        <v>July</v>
      </c>
      <c r="P806" t="s">
        <v>65</v>
      </c>
      <c r="Q806" t="s">
        <v>223</v>
      </c>
      <c r="S806" t="s">
        <v>223</v>
      </c>
      <c r="T806" t="s">
        <v>48</v>
      </c>
      <c r="U806" t="s">
        <v>791</v>
      </c>
      <c r="V806">
        <f>SUM(Eden___Team_1_LeadSheet__Master__11bb1ecc56d3816aa547eb02f2f7caea[[#This Row],[Employee Size]],Eden___Team_1_LeadSheet__Master__11bb1ecc56d3816aa547eb02f2f7caea[[#This Row],[Targeted Lives (depentands) ]])</f>
        <v>0</v>
      </c>
      <c r="X806" t="s">
        <v>25</v>
      </c>
    </row>
    <row r="807" spans="1:24" x14ac:dyDescent="0.25">
      <c r="A807" t="s">
        <v>876</v>
      </c>
      <c r="B807" t="s">
        <v>250</v>
      </c>
      <c r="C807" t="s">
        <v>28</v>
      </c>
      <c r="D807" s="6">
        <v>2529000</v>
      </c>
      <c r="E807" t="s">
        <v>244</v>
      </c>
      <c r="F807" t="s">
        <v>877</v>
      </c>
      <c r="G807" t="s">
        <v>90</v>
      </c>
      <c r="H807" t="s">
        <v>2846</v>
      </c>
      <c r="I807" t="s">
        <v>24</v>
      </c>
      <c r="J807" t="s">
        <v>786</v>
      </c>
      <c r="K807" s="4" t="s">
        <v>2807</v>
      </c>
      <c r="L807" s="1" t="s">
        <v>878</v>
      </c>
      <c r="M807" s="1" t="s">
        <v>860</v>
      </c>
      <c r="N807" s="7">
        <f>YEAR(L807)</f>
        <v>2023</v>
      </c>
      <c r="O807" t="str">
        <f>TEXT(L807,"mmmm")</f>
        <v>July</v>
      </c>
      <c r="P807" t="s">
        <v>24</v>
      </c>
      <c r="Q807" t="s">
        <v>879</v>
      </c>
      <c r="S807" t="s">
        <v>223</v>
      </c>
      <c r="T807" t="s">
        <v>24</v>
      </c>
      <c r="U807" t="s">
        <v>24</v>
      </c>
      <c r="V807">
        <f>SUM(Eden___Team_1_LeadSheet__Master__11bb1ecc56d3816aa547eb02f2f7caea[[#This Row],[Employee Size]],Eden___Team_1_LeadSheet__Master__11bb1ecc56d3816aa547eb02f2f7caea[[#This Row],[Targeted Lives (depentands) ]])</f>
        <v>0</v>
      </c>
      <c r="X807" t="s">
        <v>880</v>
      </c>
    </row>
    <row r="808" spans="1:24" x14ac:dyDescent="0.25">
      <c r="A808" t="s">
        <v>1061</v>
      </c>
      <c r="B808" t="s">
        <v>24</v>
      </c>
      <c r="C808" t="s">
        <v>24</v>
      </c>
      <c r="D808" s="6"/>
      <c r="E808" t="s">
        <v>24</v>
      </c>
      <c r="F808" t="s">
        <v>24</v>
      </c>
      <c r="G808" t="s">
        <v>24</v>
      </c>
      <c r="I808" t="s">
        <v>24</v>
      </c>
      <c r="J808" t="s">
        <v>1056</v>
      </c>
      <c r="K808" s="4" t="s">
        <v>2807</v>
      </c>
      <c r="L808" s="1" t="s">
        <v>330</v>
      </c>
      <c r="M808" s="1" t="s">
        <v>24</v>
      </c>
      <c r="N808" s="7">
        <f>YEAR(L808)</f>
        <v>2024</v>
      </c>
      <c r="O808" t="str">
        <f>TEXT(L808,"mmmm")</f>
        <v>July</v>
      </c>
      <c r="P808" t="s">
        <v>24</v>
      </c>
      <c r="Q808" t="s">
        <v>24</v>
      </c>
      <c r="S808" t="s">
        <v>24</v>
      </c>
      <c r="T808" t="s">
        <v>24</v>
      </c>
      <c r="U808" t="s">
        <v>24</v>
      </c>
      <c r="V808">
        <f>SUM(Eden___Team_1_LeadSheet__Master__11bb1ecc56d3816aa547eb02f2f7caea[[#This Row],[Employee Size]],Eden___Team_1_LeadSheet__Master__11bb1ecc56d3816aa547eb02f2f7caea[[#This Row],[Targeted Lives (depentands) ]])</f>
        <v>0</v>
      </c>
      <c r="X808" t="s">
        <v>25</v>
      </c>
    </row>
    <row r="809" spans="1:24" x14ac:dyDescent="0.25">
      <c r="A809" t="s">
        <v>2259</v>
      </c>
      <c r="B809" t="s">
        <v>27</v>
      </c>
      <c r="C809" t="s">
        <v>24</v>
      </c>
      <c r="D809" s="6">
        <v>70000</v>
      </c>
      <c r="E809" t="s">
        <v>191</v>
      </c>
      <c r="F809" t="s">
        <v>2260</v>
      </c>
      <c r="G809" t="s">
        <v>30</v>
      </c>
      <c r="H809" t="s">
        <v>2846</v>
      </c>
      <c r="I809" t="s">
        <v>24</v>
      </c>
      <c r="J809" t="s">
        <v>2233</v>
      </c>
      <c r="K809" s="4" t="s">
        <v>2808</v>
      </c>
      <c r="L809" s="1" t="s">
        <v>1016</v>
      </c>
      <c r="M809" s="1" t="s">
        <v>2261</v>
      </c>
      <c r="N809" s="7">
        <f>YEAR(L809)</f>
        <v>2023</v>
      </c>
      <c r="O809" t="str">
        <f>TEXT(L809,"mmmm")</f>
        <v>July</v>
      </c>
      <c r="P809" t="s">
        <v>24</v>
      </c>
      <c r="Q809" t="s">
        <v>24</v>
      </c>
      <c r="S809" t="s">
        <v>24</v>
      </c>
      <c r="T809" t="s">
        <v>24</v>
      </c>
      <c r="U809" t="s">
        <v>24</v>
      </c>
      <c r="V809">
        <f>SUM(Eden___Team_1_LeadSheet__Master__11bb1ecc56d3816aa547eb02f2f7caea[[#This Row],[Employee Size]],Eden___Team_1_LeadSheet__Master__11bb1ecc56d3816aa547eb02f2f7caea[[#This Row],[Targeted Lives (depentands) ]])</f>
        <v>0</v>
      </c>
      <c r="X809" t="s">
        <v>24</v>
      </c>
    </row>
    <row r="810" spans="1:24" x14ac:dyDescent="0.25">
      <c r="A810" t="s">
        <v>132</v>
      </c>
      <c r="B810" t="s">
        <v>17</v>
      </c>
      <c r="C810" t="s">
        <v>18</v>
      </c>
      <c r="D810" s="6">
        <v>148000000</v>
      </c>
      <c r="E810" t="s">
        <v>133</v>
      </c>
      <c r="F810" t="s">
        <v>134</v>
      </c>
      <c r="G810" t="s">
        <v>58</v>
      </c>
      <c r="H810" t="s">
        <v>58</v>
      </c>
      <c r="I810" t="s">
        <v>22</v>
      </c>
      <c r="J810" t="s">
        <v>123</v>
      </c>
      <c r="K810" s="4" t="s">
        <v>2806</v>
      </c>
      <c r="L810" s="1" t="s">
        <v>135</v>
      </c>
      <c r="M810" s="1" t="s">
        <v>136</v>
      </c>
      <c r="N810" s="7">
        <f>YEAR(L810)</f>
        <v>2024</v>
      </c>
      <c r="O810" t="str">
        <f>TEXT(L810,"mmmm")</f>
        <v>July</v>
      </c>
      <c r="P810" t="s">
        <v>47</v>
      </c>
      <c r="Q810" t="s">
        <v>24</v>
      </c>
      <c r="R810">
        <v>102</v>
      </c>
      <c r="S810" t="s">
        <v>24</v>
      </c>
      <c r="T810" t="s">
        <v>48</v>
      </c>
      <c r="U810" t="s">
        <v>137</v>
      </c>
      <c r="V810">
        <f>SUM(Eden___Team_1_LeadSheet__Master__11bb1ecc56d3816aa547eb02f2f7caea[[#This Row],[Employee Size]],Eden___Team_1_LeadSheet__Master__11bb1ecc56d3816aa547eb02f2f7caea[[#This Row],[Targeted Lives (depentands) ]])</f>
        <v>102</v>
      </c>
      <c r="X810" t="s">
        <v>138</v>
      </c>
    </row>
    <row r="811" spans="1:24" x14ac:dyDescent="0.25">
      <c r="A811" t="s">
        <v>1659</v>
      </c>
      <c r="B811" t="s">
        <v>27</v>
      </c>
      <c r="C811" t="s">
        <v>18</v>
      </c>
      <c r="D811" s="6">
        <v>167434048</v>
      </c>
      <c r="E811" t="s">
        <v>1660</v>
      </c>
      <c r="F811" t="s">
        <v>1661</v>
      </c>
      <c r="G811" t="s">
        <v>113</v>
      </c>
      <c r="H811" t="s">
        <v>2846</v>
      </c>
      <c r="I811" t="s">
        <v>22</v>
      </c>
      <c r="J811" t="s">
        <v>1607</v>
      </c>
      <c r="K811" s="4" t="s">
        <v>2804</v>
      </c>
      <c r="L811" s="1" t="s">
        <v>135</v>
      </c>
      <c r="M811" s="1" t="s">
        <v>49</v>
      </c>
      <c r="N811" s="7">
        <f>YEAR(L811)</f>
        <v>2024</v>
      </c>
      <c r="O811" t="str">
        <f>TEXT(L811,"mmmm")</f>
        <v>July</v>
      </c>
      <c r="P811" t="s">
        <v>24</v>
      </c>
      <c r="Q811" t="s">
        <v>2823</v>
      </c>
      <c r="S811" t="s">
        <v>10</v>
      </c>
      <c r="T811" t="s">
        <v>48</v>
      </c>
      <c r="U811" t="s">
        <v>289</v>
      </c>
      <c r="V811">
        <f>SUM(Eden___Team_1_LeadSheet__Master__11bb1ecc56d3816aa547eb02f2f7caea[[#This Row],[Employee Size]],Eden___Team_1_LeadSheet__Master__11bb1ecc56d3816aa547eb02f2f7caea[[#This Row],[Targeted Lives (depentands) ]])</f>
        <v>0</v>
      </c>
      <c r="X811" t="s">
        <v>25</v>
      </c>
    </row>
    <row r="812" spans="1:24" x14ac:dyDescent="0.25">
      <c r="A812" t="s">
        <v>912</v>
      </c>
      <c r="B812" t="s">
        <v>250</v>
      </c>
      <c r="C812" t="s">
        <v>28</v>
      </c>
      <c r="D812" s="6">
        <v>7895900</v>
      </c>
      <c r="E812" t="s">
        <v>866</v>
      </c>
      <c r="F812" t="s">
        <v>913</v>
      </c>
      <c r="G812" t="s">
        <v>113</v>
      </c>
      <c r="H812" t="s">
        <v>2846</v>
      </c>
      <c r="I812" t="s">
        <v>22</v>
      </c>
      <c r="J812" t="s">
        <v>786</v>
      </c>
      <c r="K812" s="4" t="s">
        <v>2807</v>
      </c>
      <c r="L812" s="1" t="s">
        <v>135</v>
      </c>
      <c r="M812" s="1" t="s">
        <v>174</v>
      </c>
      <c r="N812" s="7">
        <f>YEAR(L812)</f>
        <v>2024</v>
      </c>
      <c r="O812" t="str">
        <f>TEXT(L812,"mmmm")</f>
        <v>July</v>
      </c>
      <c r="P812" t="s">
        <v>65</v>
      </c>
      <c r="Q812" t="s">
        <v>24</v>
      </c>
      <c r="R812">
        <v>5</v>
      </c>
      <c r="S812" t="s">
        <v>283</v>
      </c>
      <c r="T812" t="s">
        <v>48</v>
      </c>
      <c r="U812" t="s">
        <v>135</v>
      </c>
      <c r="V812">
        <f>SUM(Eden___Team_1_LeadSheet__Master__11bb1ecc56d3816aa547eb02f2f7caea[[#This Row],[Employee Size]],Eden___Team_1_LeadSheet__Master__11bb1ecc56d3816aa547eb02f2f7caea[[#This Row],[Targeted Lives (depentands) ]])</f>
        <v>5</v>
      </c>
      <c r="X812" t="s">
        <v>25</v>
      </c>
    </row>
    <row r="813" spans="1:24" x14ac:dyDescent="0.25">
      <c r="A813" t="s">
        <v>1047</v>
      </c>
      <c r="B813" t="s">
        <v>250</v>
      </c>
      <c r="C813" t="s">
        <v>28</v>
      </c>
      <c r="D813" s="6">
        <v>21352000</v>
      </c>
      <c r="E813" t="s">
        <v>191</v>
      </c>
      <c r="F813" t="s">
        <v>24</v>
      </c>
      <c r="G813" t="s">
        <v>113</v>
      </c>
      <c r="H813" t="s">
        <v>2846</v>
      </c>
      <c r="I813" t="s">
        <v>22</v>
      </c>
      <c r="J813" t="s">
        <v>786</v>
      </c>
      <c r="K813" s="4" t="s">
        <v>2807</v>
      </c>
      <c r="L813" s="1" t="s">
        <v>844</v>
      </c>
      <c r="M813" s="1" t="s">
        <v>167</v>
      </c>
      <c r="N813" s="7">
        <f>YEAR(L813)</f>
        <v>2024</v>
      </c>
      <c r="O813" t="str">
        <f>TEXT(L813,"mmmm")</f>
        <v>July</v>
      </c>
      <c r="P813" t="s">
        <v>698</v>
      </c>
      <c r="Q813" t="s">
        <v>223</v>
      </c>
      <c r="R813">
        <v>18</v>
      </c>
      <c r="S813" t="s">
        <v>223</v>
      </c>
      <c r="T813" t="s">
        <v>48</v>
      </c>
      <c r="U813" t="s">
        <v>135</v>
      </c>
      <c r="V813">
        <f>SUM(Eden___Team_1_LeadSheet__Master__11bb1ecc56d3816aa547eb02f2f7caea[[#This Row],[Employee Size]],Eden___Team_1_LeadSheet__Master__11bb1ecc56d3816aa547eb02f2f7caea[[#This Row],[Targeted Lives (depentands) ]])</f>
        <v>18</v>
      </c>
      <c r="X813" t="s">
        <v>25</v>
      </c>
    </row>
    <row r="814" spans="1:24" x14ac:dyDescent="0.25">
      <c r="A814" t="s">
        <v>842</v>
      </c>
      <c r="B814" t="s">
        <v>250</v>
      </c>
      <c r="C814" t="s">
        <v>28</v>
      </c>
      <c r="D814" s="6">
        <v>16500000</v>
      </c>
      <c r="E814" t="s">
        <v>244</v>
      </c>
      <c r="F814" t="s">
        <v>843</v>
      </c>
      <c r="G814" t="s">
        <v>113</v>
      </c>
      <c r="H814" t="s">
        <v>2846</v>
      </c>
      <c r="I814" t="s">
        <v>22</v>
      </c>
      <c r="J814" t="s">
        <v>786</v>
      </c>
      <c r="K814" s="4" t="s">
        <v>2807</v>
      </c>
      <c r="L814" s="1" t="s">
        <v>844</v>
      </c>
      <c r="M814" s="1" t="s">
        <v>115</v>
      </c>
      <c r="N814" s="7">
        <f>YEAR(L814)</f>
        <v>2024</v>
      </c>
      <c r="O814" t="str">
        <f>TEXT(L814,"mmmm")</f>
        <v>July</v>
      </c>
      <c r="P814" t="s">
        <v>384</v>
      </c>
      <c r="Q814" t="s">
        <v>223</v>
      </c>
      <c r="R814">
        <v>13</v>
      </c>
      <c r="S814" t="s">
        <v>223</v>
      </c>
      <c r="T814" t="s">
        <v>48</v>
      </c>
      <c r="U814" t="s">
        <v>46</v>
      </c>
      <c r="V814">
        <f>SUM(Eden___Team_1_LeadSheet__Master__11bb1ecc56d3816aa547eb02f2f7caea[[#This Row],[Employee Size]],Eden___Team_1_LeadSheet__Master__11bb1ecc56d3816aa547eb02f2f7caea[[#This Row],[Targeted Lives (depentands) ]])</f>
        <v>13</v>
      </c>
      <c r="X814" t="s">
        <v>845</v>
      </c>
    </row>
    <row r="815" spans="1:24" x14ac:dyDescent="0.25">
      <c r="A815" t="s">
        <v>2451</v>
      </c>
      <c r="B815" t="s">
        <v>24</v>
      </c>
      <c r="C815" t="s">
        <v>28</v>
      </c>
      <c r="D815" s="6">
        <v>1200000</v>
      </c>
      <c r="E815" t="s">
        <v>24</v>
      </c>
      <c r="F815" t="s">
        <v>24</v>
      </c>
      <c r="G815" t="s">
        <v>58</v>
      </c>
      <c r="H815" t="s">
        <v>58</v>
      </c>
      <c r="I815" t="s">
        <v>22</v>
      </c>
      <c r="J815" t="s">
        <v>2233</v>
      </c>
      <c r="K815" s="4" t="s">
        <v>2808</v>
      </c>
      <c r="L815" s="1" t="s">
        <v>136</v>
      </c>
      <c r="M815" s="1" t="s">
        <v>214</v>
      </c>
      <c r="N815" s="7">
        <f>YEAR(L815)</f>
        <v>2024</v>
      </c>
      <c r="O815" t="str">
        <f>TEXT(L815,"mmmm")</f>
        <v>July</v>
      </c>
      <c r="P815" t="s">
        <v>24</v>
      </c>
      <c r="Q815" t="s">
        <v>24</v>
      </c>
      <c r="S815" t="s">
        <v>24</v>
      </c>
      <c r="T815" t="s">
        <v>24</v>
      </c>
      <c r="U815" t="s">
        <v>791</v>
      </c>
      <c r="V815">
        <f>SUM(Eden___Team_1_LeadSheet__Master__11bb1ecc56d3816aa547eb02f2f7caea[[#This Row],[Employee Size]],Eden___Team_1_LeadSheet__Master__11bb1ecc56d3816aa547eb02f2f7caea[[#This Row],[Targeted Lives (depentands) ]])</f>
        <v>0</v>
      </c>
      <c r="X815" t="s">
        <v>2452</v>
      </c>
    </row>
    <row r="816" spans="1:24" x14ac:dyDescent="0.25">
      <c r="A816" t="s">
        <v>996</v>
      </c>
      <c r="B816" t="s">
        <v>250</v>
      </c>
      <c r="C816" t="s">
        <v>28</v>
      </c>
      <c r="D816" s="6">
        <v>15000000</v>
      </c>
      <c r="E816" t="s">
        <v>191</v>
      </c>
      <c r="F816" t="s">
        <v>997</v>
      </c>
      <c r="G816" t="s">
        <v>113</v>
      </c>
      <c r="H816" t="s">
        <v>2846</v>
      </c>
      <c r="I816" t="s">
        <v>22</v>
      </c>
      <c r="J816" t="s">
        <v>786</v>
      </c>
      <c r="K816" s="4" t="s">
        <v>2807</v>
      </c>
      <c r="L816" s="1" t="s">
        <v>136</v>
      </c>
      <c r="M816" s="1" t="s">
        <v>765</v>
      </c>
      <c r="N816" s="7">
        <f>YEAR(L816)</f>
        <v>2024</v>
      </c>
      <c r="O816" t="str">
        <f>TEXT(L816,"mmmm")</f>
        <v>July</v>
      </c>
      <c r="P816" t="s">
        <v>65</v>
      </c>
      <c r="Q816" t="s">
        <v>223</v>
      </c>
      <c r="S816" t="s">
        <v>223</v>
      </c>
      <c r="T816" t="s">
        <v>48</v>
      </c>
      <c r="U816" t="s">
        <v>766</v>
      </c>
      <c r="V816">
        <f>SUM(Eden___Team_1_LeadSheet__Master__11bb1ecc56d3816aa547eb02f2f7caea[[#This Row],[Employee Size]],Eden___Team_1_LeadSheet__Master__11bb1ecc56d3816aa547eb02f2f7caea[[#This Row],[Targeted Lives (depentands) ]])</f>
        <v>0</v>
      </c>
      <c r="X816" t="s">
        <v>998</v>
      </c>
    </row>
    <row r="817" spans="1:24" x14ac:dyDescent="0.25">
      <c r="A817" t="s">
        <v>2079</v>
      </c>
      <c r="B817" t="s">
        <v>250</v>
      </c>
      <c r="C817" t="s">
        <v>42</v>
      </c>
      <c r="D817" s="6">
        <v>51678000</v>
      </c>
      <c r="E817" t="s">
        <v>24</v>
      </c>
      <c r="F817" t="s">
        <v>1878</v>
      </c>
      <c r="G817" t="s">
        <v>30</v>
      </c>
      <c r="H817" t="s">
        <v>2846</v>
      </c>
      <c r="I817" t="s">
        <v>22</v>
      </c>
      <c r="J817" t="s">
        <v>1769</v>
      </c>
      <c r="K817" s="4" t="s">
        <v>2804</v>
      </c>
      <c r="L817" s="1" t="s">
        <v>335</v>
      </c>
      <c r="M817" s="1" t="s">
        <v>276</v>
      </c>
      <c r="N817" s="7">
        <f>YEAR(L817)</f>
        <v>2024</v>
      </c>
      <c r="O817" t="str">
        <f>TEXT(L817,"mmmm")</f>
        <v>July</v>
      </c>
      <c r="P817" t="s">
        <v>24</v>
      </c>
      <c r="Q817" t="s">
        <v>408</v>
      </c>
      <c r="S817" t="s">
        <v>10</v>
      </c>
      <c r="T817" t="s">
        <v>24</v>
      </c>
      <c r="U817" t="s">
        <v>303</v>
      </c>
      <c r="V817">
        <f>SUM(Eden___Team_1_LeadSheet__Master__11bb1ecc56d3816aa547eb02f2f7caea[[#This Row],[Employee Size]],Eden___Team_1_LeadSheet__Master__11bb1ecc56d3816aa547eb02f2f7caea[[#This Row],[Targeted Lives (depentands) ]])</f>
        <v>0</v>
      </c>
      <c r="X817" t="s">
        <v>25</v>
      </c>
    </row>
    <row r="818" spans="1:24" x14ac:dyDescent="0.25">
      <c r="A818" t="s">
        <v>24</v>
      </c>
      <c r="B818" t="s">
        <v>24</v>
      </c>
      <c r="C818" t="s">
        <v>24</v>
      </c>
      <c r="D818" s="6"/>
      <c r="E818" t="s">
        <v>24</v>
      </c>
      <c r="F818" t="s">
        <v>24</v>
      </c>
      <c r="G818" t="s">
        <v>24</v>
      </c>
      <c r="I818" t="s">
        <v>24</v>
      </c>
      <c r="J818" t="s">
        <v>1056</v>
      </c>
      <c r="K818" s="4" t="s">
        <v>2807</v>
      </c>
      <c r="L818" s="1" t="s">
        <v>689</v>
      </c>
      <c r="M818" s="1" t="s">
        <v>24</v>
      </c>
      <c r="N818" s="7">
        <f>YEAR(L818)</f>
        <v>2024</v>
      </c>
      <c r="O818" t="str">
        <f>TEXT(L818,"mmmm")</f>
        <v>July</v>
      </c>
      <c r="P818" t="s">
        <v>24</v>
      </c>
      <c r="Q818" t="s">
        <v>24</v>
      </c>
      <c r="S818" t="s">
        <v>24</v>
      </c>
      <c r="T818" t="s">
        <v>24</v>
      </c>
      <c r="U818" t="s">
        <v>24</v>
      </c>
      <c r="V818">
        <f>SUM(Eden___Team_1_LeadSheet__Master__11bb1ecc56d3816aa547eb02f2f7caea[[#This Row],[Employee Size]],Eden___Team_1_LeadSheet__Master__11bb1ecc56d3816aa547eb02f2f7caea[[#This Row],[Targeted Lives (depentands) ]])</f>
        <v>0</v>
      </c>
      <c r="X818" t="s">
        <v>25</v>
      </c>
    </row>
    <row r="819" spans="1:24" x14ac:dyDescent="0.25">
      <c r="A819" t="s">
        <v>2080</v>
      </c>
      <c r="B819" t="s">
        <v>17</v>
      </c>
      <c r="C819" t="s">
        <v>28</v>
      </c>
      <c r="D819" s="6">
        <v>645155</v>
      </c>
      <c r="E819" t="s">
        <v>19</v>
      </c>
      <c r="F819" t="s">
        <v>2081</v>
      </c>
      <c r="G819" t="s">
        <v>21</v>
      </c>
      <c r="H819" t="s">
        <v>21</v>
      </c>
      <c r="I819" t="s">
        <v>2082</v>
      </c>
      <c r="J819" t="s">
        <v>1769</v>
      </c>
      <c r="K819" s="4" t="s">
        <v>2804</v>
      </c>
      <c r="L819" s="1" t="s">
        <v>689</v>
      </c>
      <c r="M819" s="1" t="s">
        <v>765</v>
      </c>
      <c r="N819" s="7">
        <f>YEAR(L819)</f>
        <v>2024</v>
      </c>
      <c r="O819" t="str">
        <f>TEXT(L819,"mmmm")</f>
        <v>July</v>
      </c>
      <c r="P819" t="s">
        <v>24</v>
      </c>
      <c r="Q819" t="s">
        <v>223</v>
      </c>
      <c r="S819" t="s">
        <v>223</v>
      </c>
      <c r="T819" t="s">
        <v>48</v>
      </c>
      <c r="U819" t="s">
        <v>689</v>
      </c>
      <c r="V819">
        <f>SUM(Eden___Team_1_LeadSheet__Master__11bb1ecc56d3816aa547eb02f2f7caea[[#This Row],[Employee Size]],Eden___Team_1_LeadSheet__Master__11bb1ecc56d3816aa547eb02f2f7caea[[#This Row],[Targeted Lives (depentands) ]])</f>
        <v>0</v>
      </c>
      <c r="X819" t="s">
        <v>25</v>
      </c>
    </row>
    <row r="820" spans="1:24" x14ac:dyDescent="0.25">
      <c r="A820" t="s">
        <v>1399</v>
      </c>
      <c r="B820" t="s">
        <v>27</v>
      </c>
      <c r="C820" t="s">
        <v>42</v>
      </c>
      <c r="D820" s="6">
        <v>17406572</v>
      </c>
      <c r="E820" t="s">
        <v>62</v>
      </c>
      <c r="F820" t="s">
        <v>1610</v>
      </c>
      <c r="G820" t="s">
        <v>30</v>
      </c>
      <c r="H820" t="s">
        <v>2846</v>
      </c>
      <c r="I820" t="s">
        <v>22</v>
      </c>
      <c r="J820" t="s">
        <v>1607</v>
      </c>
      <c r="K820" s="4" t="s">
        <v>2804</v>
      </c>
      <c r="L820" s="1" t="s">
        <v>689</v>
      </c>
      <c r="M820" s="1" t="s">
        <v>187</v>
      </c>
      <c r="N820" s="7">
        <f>YEAR(L820)</f>
        <v>2024</v>
      </c>
      <c r="O820" t="str">
        <f>TEXT(L820,"mmmm")</f>
        <v>July</v>
      </c>
      <c r="P820" t="s">
        <v>24</v>
      </c>
      <c r="Q820" t="s">
        <v>1103</v>
      </c>
      <c r="S820" t="s">
        <v>10</v>
      </c>
      <c r="T820" t="s">
        <v>48</v>
      </c>
      <c r="U820" t="s">
        <v>1611</v>
      </c>
      <c r="V820">
        <f>SUM(Eden___Team_1_LeadSheet__Master__11bb1ecc56d3816aa547eb02f2f7caea[[#This Row],[Employee Size]],Eden___Team_1_LeadSheet__Master__11bb1ecc56d3816aa547eb02f2f7caea[[#This Row],[Targeted Lives (depentands) ]])</f>
        <v>13</v>
      </c>
      <c r="W820">
        <v>13</v>
      </c>
      <c r="X820" t="s">
        <v>25</v>
      </c>
    </row>
    <row r="821" spans="1:24" x14ac:dyDescent="0.25">
      <c r="A821" t="s">
        <v>2391</v>
      </c>
      <c r="B821" t="s">
        <v>17</v>
      </c>
      <c r="C821" t="s">
        <v>24</v>
      </c>
      <c r="D821" s="6"/>
      <c r="E821" t="s">
        <v>24</v>
      </c>
      <c r="F821" t="s">
        <v>2392</v>
      </c>
      <c r="G821" t="s">
        <v>30</v>
      </c>
      <c r="H821" t="s">
        <v>2846</v>
      </c>
      <c r="I821" t="s">
        <v>24</v>
      </c>
      <c r="J821" t="s">
        <v>2233</v>
      </c>
      <c r="K821" s="4" t="s">
        <v>2808</v>
      </c>
      <c r="L821" s="1" t="s">
        <v>2393</v>
      </c>
      <c r="M821" s="1" t="s">
        <v>2257</v>
      </c>
      <c r="N821" s="7">
        <f>YEAR(L821)</f>
        <v>2023</v>
      </c>
      <c r="O821" t="str">
        <f>TEXT(L821,"mmmm")</f>
        <v>July</v>
      </c>
      <c r="P821" t="s">
        <v>24</v>
      </c>
      <c r="Q821" t="s">
        <v>24</v>
      </c>
      <c r="S821" t="s">
        <v>24</v>
      </c>
      <c r="T821" t="s">
        <v>24</v>
      </c>
      <c r="U821" t="s">
        <v>24</v>
      </c>
      <c r="V821">
        <f>SUM(Eden___Team_1_LeadSheet__Master__11bb1ecc56d3816aa547eb02f2f7caea[[#This Row],[Employee Size]],Eden___Team_1_LeadSheet__Master__11bb1ecc56d3816aa547eb02f2f7caea[[#This Row],[Targeted Lives (depentands) ]])</f>
        <v>0</v>
      </c>
      <c r="X821" t="s">
        <v>24</v>
      </c>
    </row>
    <row r="822" spans="1:24" x14ac:dyDescent="0.25">
      <c r="A822" t="s">
        <v>1868</v>
      </c>
      <c r="B822" t="s">
        <v>27</v>
      </c>
      <c r="C822" t="s">
        <v>28</v>
      </c>
      <c r="D822" s="6">
        <v>1892722</v>
      </c>
      <c r="E822" t="s">
        <v>62</v>
      </c>
      <c r="F822" t="s">
        <v>1869</v>
      </c>
      <c r="G822" t="s">
        <v>30</v>
      </c>
      <c r="H822" t="s">
        <v>2846</v>
      </c>
      <c r="I822" t="s">
        <v>22</v>
      </c>
      <c r="J822" t="s">
        <v>1769</v>
      </c>
      <c r="K822" s="4" t="s">
        <v>2804</v>
      </c>
      <c r="L822" s="1" t="s">
        <v>1838</v>
      </c>
      <c r="M822" s="1" t="s">
        <v>174</v>
      </c>
      <c r="N822" s="7">
        <f>YEAR(L822)</f>
        <v>2024</v>
      </c>
      <c r="O822" t="str">
        <f>TEXT(L822,"mmmm")</f>
        <v>July</v>
      </c>
      <c r="P822" t="s">
        <v>384</v>
      </c>
      <c r="Q822" t="s">
        <v>223</v>
      </c>
      <c r="R822">
        <v>3</v>
      </c>
      <c r="S822" t="s">
        <v>223</v>
      </c>
      <c r="T822" t="s">
        <v>48</v>
      </c>
      <c r="U822" t="s">
        <v>135</v>
      </c>
      <c r="V822">
        <f>SUM(Eden___Team_1_LeadSheet__Master__11bb1ecc56d3816aa547eb02f2f7caea[[#This Row],[Employee Size]],Eden___Team_1_LeadSheet__Master__11bb1ecc56d3816aa547eb02f2f7caea[[#This Row],[Targeted Lives (depentands) ]])</f>
        <v>3</v>
      </c>
      <c r="X822" t="s">
        <v>25</v>
      </c>
    </row>
    <row r="823" spans="1:24" x14ac:dyDescent="0.25">
      <c r="A823" t="s">
        <v>2032</v>
      </c>
      <c r="B823" t="s">
        <v>27</v>
      </c>
      <c r="C823" t="s">
        <v>42</v>
      </c>
      <c r="D823" s="6"/>
      <c r="E823" t="s">
        <v>19</v>
      </c>
      <c r="F823" t="s">
        <v>2033</v>
      </c>
      <c r="G823" t="s">
        <v>30</v>
      </c>
      <c r="H823" t="s">
        <v>2846</v>
      </c>
      <c r="I823" t="s">
        <v>22</v>
      </c>
      <c r="J823" t="s">
        <v>1769</v>
      </c>
      <c r="K823" s="4" t="s">
        <v>2804</v>
      </c>
      <c r="L823" s="1" t="s">
        <v>1838</v>
      </c>
      <c r="M823" s="1" t="s">
        <v>346</v>
      </c>
      <c r="N823" s="7">
        <f>YEAR(L823)</f>
        <v>2024</v>
      </c>
      <c r="O823" t="str">
        <f>TEXT(L823,"mmmm")</f>
        <v>July</v>
      </c>
      <c r="P823" t="s">
        <v>24</v>
      </c>
      <c r="Q823" t="s">
        <v>24</v>
      </c>
      <c r="S823" t="s">
        <v>283</v>
      </c>
      <c r="T823" t="s">
        <v>24</v>
      </c>
      <c r="U823" t="s">
        <v>346</v>
      </c>
      <c r="V823">
        <f>SUM(Eden___Team_1_LeadSheet__Master__11bb1ecc56d3816aa547eb02f2f7caea[[#This Row],[Employee Size]],Eden___Team_1_LeadSheet__Master__11bb1ecc56d3816aa547eb02f2f7caea[[#This Row],[Targeted Lives (depentands) ]])</f>
        <v>0</v>
      </c>
      <c r="X823" t="s">
        <v>25</v>
      </c>
    </row>
    <row r="824" spans="1:24" x14ac:dyDescent="0.25">
      <c r="A824" t="s">
        <v>2042</v>
      </c>
      <c r="B824" t="s">
        <v>27</v>
      </c>
      <c r="C824" t="s">
        <v>28</v>
      </c>
      <c r="D824" s="6">
        <v>2539455</v>
      </c>
      <c r="E824" t="s">
        <v>122</v>
      </c>
      <c r="F824" t="s">
        <v>2043</v>
      </c>
      <c r="G824" t="s">
        <v>90</v>
      </c>
      <c r="H824" t="s">
        <v>2846</v>
      </c>
      <c r="I824" t="s">
        <v>22</v>
      </c>
      <c r="J824" t="s">
        <v>1769</v>
      </c>
      <c r="K824" s="4" t="s">
        <v>2804</v>
      </c>
      <c r="L824" s="1" t="s">
        <v>1838</v>
      </c>
      <c r="M824" s="1" t="s">
        <v>144</v>
      </c>
      <c r="N824" s="7">
        <f>YEAR(L824)</f>
        <v>2024</v>
      </c>
      <c r="O824" t="str">
        <f>TEXT(L824,"mmmm")</f>
        <v>July</v>
      </c>
      <c r="P824" t="s">
        <v>384</v>
      </c>
      <c r="Q824" t="s">
        <v>223</v>
      </c>
      <c r="S824" t="s">
        <v>223</v>
      </c>
      <c r="T824" t="s">
        <v>48</v>
      </c>
      <c r="U824" t="s">
        <v>174</v>
      </c>
      <c r="V824">
        <f>SUM(Eden___Team_1_LeadSheet__Master__11bb1ecc56d3816aa547eb02f2f7caea[[#This Row],[Employee Size]],Eden___Team_1_LeadSheet__Master__11bb1ecc56d3816aa547eb02f2f7caea[[#This Row],[Targeted Lives (depentands) ]])</f>
        <v>0</v>
      </c>
      <c r="X824" t="s">
        <v>2044</v>
      </c>
    </row>
    <row r="825" spans="1:24" x14ac:dyDescent="0.25">
      <c r="A825" t="s">
        <v>1837</v>
      </c>
      <c r="B825" t="s">
        <v>17</v>
      </c>
      <c r="C825" t="s">
        <v>208</v>
      </c>
      <c r="D825" s="6">
        <v>709401683</v>
      </c>
      <c r="E825" t="s">
        <v>694</v>
      </c>
      <c r="F825" t="s">
        <v>220</v>
      </c>
      <c r="G825" t="s">
        <v>113</v>
      </c>
      <c r="H825" t="s">
        <v>2846</v>
      </c>
      <c r="I825" t="s">
        <v>22</v>
      </c>
      <c r="J825" t="s">
        <v>1769</v>
      </c>
      <c r="K825" s="4" t="s">
        <v>2804</v>
      </c>
      <c r="L825" s="1" t="s">
        <v>1838</v>
      </c>
      <c r="M825" s="1" t="s">
        <v>340</v>
      </c>
      <c r="N825" s="7">
        <f>YEAR(L825)</f>
        <v>2024</v>
      </c>
      <c r="O825" t="str">
        <f>TEXT(L825,"mmmm")</f>
        <v>July</v>
      </c>
      <c r="P825" t="s">
        <v>24</v>
      </c>
      <c r="Q825" t="s">
        <v>223</v>
      </c>
      <c r="S825" t="s">
        <v>223</v>
      </c>
      <c r="T825" t="s">
        <v>1134</v>
      </c>
      <c r="U825" t="s">
        <v>303</v>
      </c>
      <c r="V825">
        <f>SUM(Eden___Team_1_LeadSheet__Master__11bb1ecc56d3816aa547eb02f2f7caea[[#This Row],[Employee Size]],Eden___Team_1_LeadSheet__Master__11bb1ecc56d3816aa547eb02f2f7caea[[#This Row],[Targeted Lives (depentands) ]])</f>
        <v>0</v>
      </c>
      <c r="X825" t="s">
        <v>1839</v>
      </c>
    </row>
    <row r="826" spans="1:24" x14ac:dyDescent="0.25">
      <c r="A826" t="s">
        <v>316</v>
      </c>
      <c r="B826" t="s">
        <v>17</v>
      </c>
      <c r="C826" t="s">
        <v>18</v>
      </c>
      <c r="D826" s="6">
        <v>33000000</v>
      </c>
      <c r="E826" t="s">
        <v>191</v>
      </c>
      <c r="F826" t="s">
        <v>317</v>
      </c>
      <c r="G826" t="s">
        <v>58</v>
      </c>
      <c r="H826" t="s">
        <v>58</v>
      </c>
      <c r="I826" t="s">
        <v>22</v>
      </c>
      <c r="J826" t="s">
        <v>150</v>
      </c>
      <c r="K826" s="4" t="s">
        <v>2806</v>
      </c>
      <c r="L826" s="1" t="s">
        <v>318</v>
      </c>
      <c r="M826" s="1" t="s">
        <v>215</v>
      </c>
      <c r="N826" s="7">
        <f>YEAR(L826)</f>
        <v>2025</v>
      </c>
      <c r="O826" t="str">
        <f>TEXT(L826,"mmmm")</f>
        <v>July</v>
      </c>
      <c r="P826" t="s">
        <v>47</v>
      </c>
      <c r="Q826" t="s">
        <v>24</v>
      </c>
      <c r="R826">
        <v>187</v>
      </c>
      <c r="S826" t="s">
        <v>24</v>
      </c>
      <c r="T826" t="s">
        <v>48</v>
      </c>
      <c r="U826" t="s">
        <v>319</v>
      </c>
      <c r="V826">
        <f>SUM(Eden___Team_1_LeadSheet__Master__11bb1ecc56d3816aa547eb02f2f7caea[[#This Row],[Employee Size]],Eden___Team_1_LeadSheet__Master__11bb1ecc56d3816aa547eb02f2f7caea[[#This Row],[Targeted Lives (depentands) ]])</f>
        <v>619</v>
      </c>
      <c r="W826">
        <v>432</v>
      </c>
      <c r="X826" t="s">
        <v>320</v>
      </c>
    </row>
    <row r="827" spans="1:24" x14ac:dyDescent="0.25">
      <c r="A827" t="s">
        <v>1062</v>
      </c>
      <c r="B827" t="s">
        <v>250</v>
      </c>
      <c r="C827" t="s">
        <v>42</v>
      </c>
      <c r="D827" s="6">
        <v>17073218</v>
      </c>
      <c r="E827" t="s">
        <v>36</v>
      </c>
      <c r="F827" t="s">
        <v>1063</v>
      </c>
      <c r="G827" t="s">
        <v>24</v>
      </c>
      <c r="I827" t="s">
        <v>22</v>
      </c>
      <c r="J827" t="s">
        <v>1064</v>
      </c>
      <c r="K827" s="4" t="s">
        <v>2805</v>
      </c>
      <c r="L827" s="1" t="s">
        <v>1065</v>
      </c>
      <c r="M827" s="1" t="s">
        <v>24</v>
      </c>
      <c r="N827" s="7">
        <f>YEAR(L827)</f>
        <v>2023</v>
      </c>
      <c r="O827" t="str">
        <f>TEXT(L827,"mmmm")</f>
        <v>July</v>
      </c>
      <c r="P827" t="s">
        <v>24</v>
      </c>
      <c r="Q827" t="s">
        <v>1103</v>
      </c>
      <c r="R827">
        <v>11</v>
      </c>
      <c r="S827" t="s">
        <v>10</v>
      </c>
      <c r="T827" t="s">
        <v>48</v>
      </c>
      <c r="U827" t="s">
        <v>189</v>
      </c>
      <c r="V827">
        <f>SUM(Eden___Team_1_LeadSheet__Master__11bb1ecc56d3816aa547eb02f2f7caea[[#This Row],[Employee Size]],Eden___Team_1_LeadSheet__Master__11bb1ecc56d3816aa547eb02f2f7caea[[#This Row],[Targeted Lives (depentands) ]])</f>
        <v>33</v>
      </c>
      <c r="W827">
        <v>22</v>
      </c>
      <c r="X827" t="s">
        <v>25</v>
      </c>
    </row>
    <row r="828" spans="1:24" x14ac:dyDescent="0.25">
      <c r="A828" t="s">
        <v>2673</v>
      </c>
      <c r="B828" t="s">
        <v>17</v>
      </c>
      <c r="C828" t="s">
        <v>24</v>
      </c>
      <c r="D828" s="6">
        <v>70000000</v>
      </c>
      <c r="E828" t="s">
        <v>36</v>
      </c>
      <c r="F828" t="s">
        <v>1306</v>
      </c>
      <c r="G828" t="s">
        <v>58</v>
      </c>
      <c r="H828" t="s">
        <v>58</v>
      </c>
      <c r="I828" t="s">
        <v>22</v>
      </c>
      <c r="J828" t="s">
        <v>2567</v>
      </c>
      <c r="K828" s="10" t="s">
        <v>2842</v>
      </c>
      <c r="L828" s="1" t="s">
        <v>1065</v>
      </c>
      <c r="M828" s="1" t="s">
        <v>2594</v>
      </c>
      <c r="N828" s="7">
        <f>YEAR(L828)</f>
        <v>2023</v>
      </c>
      <c r="O828" t="str">
        <f>TEXT(L828,"mmmm")</f>
        <v>July</v>
      </c>
      <c r="P828" t="s">
        <v>24</v>
      </c>
      <c r="Q828" t="s">
        <v>1103</v>
      </c>
      <c r="S828" t="s">
        <v>10</v>
      </c>
      <c r="T828" t="s">
        <v>24</v>
      </c>
      <c r="U828" t="s">
        <v>24</v>
      </c>
      <c r="V828">
        <f>SUM(Eden___Team_1_LeadSheet__Master__11bb1ecc56d3816aa547eb02f2f7caea[[#This Row],[Employee Size]],Eden___Team_1_LeadSheet__Master__11bb1ecc56d3816aa547eb02f2f7caea[[#This Row],[Targeted Lives (depentands) ]])</f>
        <v>0</v>
      </c>
      <c r="X828" t="s">
        <v>24</v>
      </c>
    </row>
    <row r="829" spans="1:24" x14ac:dyDescent="0.25">
      <c r="A829" t="s">
        <v>2722</v>
      </c>
      <c r="B829" t="s">
        <v>27</v>
      </c>
      <c r="C829" t="s">
        <v>24</v>
      </c>
      <c r="D829" s="6">
        <v>600000</v>
      </c>
      <c r="E829" t="s">
        <v>43</v>
      </c>
      <c r="F829" t="s">
        <v>2722</v>
      </c>
      <c r="G829" t="s">
        <v>58</v>
      </c>
      <c r="H829" t="s">
        <v>58</v>
      </c>
      <c r="I829" t="s">
        <v>22</v>
      </c>
      <c r="J829" t="s">
        <v>2567</v>
      </c>
      <c r="K829" s="10" t="s">
        <v>2842</v>
      </c>
      <c r="L829" s="1" t="s">
        <v>1065</v>
      </c>
      <c r="M829" s="1" t="s">
        <v>2661</v>
      </c>
      <c r="N829" s="7">
        <f>YEAR(L829)</f>
        <v>2023</v>
      </c>
      <c r="O829" t="str">
        <f>TEXT(L829,"mmmm")</f>
        <v>July</v>
      </c>
      <c r="P829" t="s">
        <v>24</v>
      </c>
      <c r="Q829" t="s">
        <v>24</v>
      </c>
      <c r="R829">
        <v>1</v>
      </c>
      <c r="S829" t="s">
        <v>24</v>
      </c>
      <c r="T829" t="s">
        <v>24</v>
      </c>
      <c r="U829" t="s">
        <v>24</v>
      </c>
      <c r="V829">
        <f>SUM(Eden___Team_1_LeadSheet__Master__11bb1ecc56d3816aa547eb02f2f7caea[[#This Row],[Employee Size]],Eden___Team_1_LeadSheet__Master__11bb1ecc56d3816aa547eb02f2f7caea[[#This Row],[Targeted Lives (depentands) ]])</f>
        <v>1</v>
      </c>
      <c r="X829" t="s">
        <v>24</v>
      </c>
    </row>
    <row r="830" spans="1:24" x14ac:dyDescent="0.25">
      <c r="A830" t="s">
        <v>2599</v>
      </c>
      <c r="B830" t="s">
        <v>17</v>
      </c>
      <c r="C830" t="s">
        <v>24</v>
      </c>
      <c r="D830" s="6">
        <v>10080000</v>
      </c>
      <c r="E830" t="s">
        <v>191</v>
      </c>
      <c r="F830" t="s">
        <v>2599</v>
      </c>
      <c r="G830" t="s">
        <v>58</v>
      </c>
      <c r="H830" t="s">
        <v>58</v>
      </c>
      <c r="I830" t="s">
        <v>22</v>
      </c>
      <c r="J830" t="s">
        <v>2567</v>
      </c>
      <c r="K830" s="10" t="s">
        <v>2842</v>
      </c>
      <c r="L830" s="1" t="s">
        <v>1065</v>
      </c>
      <c r="M830" s="1" t="s">
        <v>1750</v>
      </c>
      <c r="N830" s="7">
        <f>YEAR(L830)</f>
        <v>2023</v>
      </c>
      <c r="O830" t="str">
        <f>TEXT(L830,"mmmm")</f>
        <v>July</v>
      </c>
      <c r="P830" t="s">
        <v>24</v>
      </c>
      <c r="Q830" t="s">
        <v>223</v>
      </c>
      <c r="R830">
        <v>28</v>
      </c>
      <c r="S830" t="s">
        <v>223</v>
      </c>
      <c r="T830" t="s">
        <v>24</v>
      </c>
      <c r="U830" t="s">
        <v>24</v>
      </c>
      <c r="V830">
        <f>SUM(Eden___Team_1_LeadSheet__Master__11bb1ecc56d3816aa547eb02f2f7caea[[#This Row],[Employee Size]],Eden___Team_1_LeadSheet__Master__11bb1ecc56d3816aa547eb02f2f7caea[[#This Row],[Targeted Lives (depentands) ]])</f>
        <v>28</v>
      </c>
      <c r="X830" t="s">
        <v>24</v>
      </c>
    </row>
    <row r="831" spans="1:24" x14ac:dyDescent="0.25">
      <c r="A831" t="s">
        <v>2577</v>
      </c>
      <c r="B831" t="s">
        <v>27</v>
      </c>
      <c r="C831" t="s">
        <v>24</v>
      </c>
      <c r="D831" s="6">
        <v>10800</v>
      </c>
      <c r="E831" t="s">
        <v>191</v>
      </c>
      <c r="F831" t="s">
        <v>2707</v>
      </c>
      <c r="G831" t="s">
        <v>113</v>
      </c>
      <c r="H831" t="s">
        <v>2846</v>
      </c>
      <c r="I831" t="s">
        <v>24</v>
      </c>
      <c r="J831" t="s">
        <v>2567</v>
      </c>
      <c r="K831" s="10" t="s">
        <v>2842</v>
      </c>
      <c r="L831" s="1" t="s">
        <v>1065</v>
      </c>
      <c r="M831" s="1" t="s">
        <v>1750</v>
      </c>
      <c r="N831" s="7">
        <f>YEAR(L831)</f>
        <v>2023</v>
      </c>
      <c r="O831" t="str">
        <f>TEXT(L831,"mmmm")</f>
        <v>July</v>
      </c>
      <c r="P831" t="s">
        <v>24</v>
      </c>
      <c r="Q831" t="s">
        <v>223</v>
      </c>
      <c r="R831">
        <v>30</v>
      </c>
      <c r="S831" t="s">
        <v>223</v>
      </c>
      <c r="T831" t="s">
        <v>24</v>
      </c>
      <c r="U831" t="s">
        <v>24</v>
      </c>
      <c r="V831">
        <f>SUM(Eden___Team_1_LeadSheet__Master__11bb1ecc56d3816aa547eb02f2f7caea[[#This Row],[Employee Size]],Eden___Team_1_LeadSheet__Master__11bb1ecc56d3816aa547eb02f2f7caea[[#This Row],[Targeted Lives (depentands) ]])</f>
        <v>30</v>
      </c>
      <c r="X831" t="s">
        <v>24</v>
      </c>
    </row>
    <row r="832" spans="1:24" x14ac:dyDescent="0.25">
      <c r="A832" t="s">
        <v>2086</v>
      </c>
      <c r="B832" t="s">
        <v>27</v>
      </c>
      <c r="C832" t="s">
        <v>28</v>
      </c>
      <c r="D832" s="6">
        <v>1378607</v>
      </c>
      <c r="E832" t="s">
        <v>62</v>
      </c>
      <c r="F832" t="s">
        <v>24</v>
      </c>
      <c r="G832" t="s">
        <v>106</v>
      </c>
      <c r="H832" t="s">
        <v>2846</v>
      </c>
      <c r="I832" t="s">
        <v>22</v>
      </c>
      <c r="J832" t="s">
        <v>1769</v>
      </c>
      <c r="K832" s="4" t="s">
        <v>2804</v>
      </c>
      <c r="L832" s="1" t="s">
        <v>64</v>
      </c>
      <c r="M832" s="1" t="s">
        <v>480</v>
      </c>
      <c r="N832" s="7">
        <f>YEAR(L832)</f>
        <v>2024</v>
      </c>
      <c r="O832" t="str">
        <f>TEXT(L832,"mmmm")</f>
        <v>July</v>
      </c>
      <c r="P832" t="s">
        <v>384</v>
      </c>
      <c r="Q832" t="s">
        <v>223</v>
      </c>
      <c r="S832" t="s">
        <v>223</v>
      </c>
      <c r="T832" t="s">
        <v>24</v>
      </c>
      <c r="U832" t="s">
        <v>144</v>
      </c>
      <c r="V832">
        <f>SUM(Eden___Team_1_LeadSheet__Master__11bb1ecc56d3816aa547eb02f2f7caea[[#This Row],[Employee Size]],Eden___Team_1_LeadSheet__Master__11bb1ecc56d3816aa547eb02f2f7caea[[#This Row],[Targeted Lives (depentands) ]])</f>
        <v>0</v>
      </c>
      <c r="X832" t="s">
        <v>25</v>
      </c>
    </row>
    <row r="833" spans="1:24" x14ac:dyDescent="0.25">
      <c r="A833" t="s">
        <v>1822</v>
      </c>
      <c r="B833" t="s">
        <v>27</v>
      </c>
      <c r="C833" t="s">
        <v>28</v>
      </c>
      <c r="D833" s="6">
        <v>1225278</v>
      </c>
      <c r="E833" t="s">
        <v>62</v>
      </c>
      <c r="F833" t="s">
        <v>24</v>
      </c>
      <c r="G833" t="s">
        <v>106</v>
      </c>
      <c r="H833" t="s">
        <v>2846</v>
      </c>
      <c r="I833" t="s">
        <v>22</v>
      </c>
      <c r="J833" t="s">
        <v>1769</v>
      </c>
      <c r="K833" s="4" t="s">
        <v>2804</v>
      </c>
      <c r="L833" s="1" t="s">
        <v>64</v>
      </c>
      <c r="M833" s="1" t="s">
        <v>174</v>
      </c>
      <c r="N833" s="7">
        <f>YEAR(L833)</f>
        <v>2024</v>
      </c>
      <c r="O833" t="str">
        <f>TEXT(L833,"mmmm")</f>
        <v>July</v>
      </c>
      <c r="P833" t="s">
        <v>24</v>
      </c>
      <c r="Q833" t="s">
        <v>24</v>
      </c>
      <c r="S833" t="s">
        <v>24</v>
      </c>
      <c r="T833" t="s">
        <v>48</v>
      </c>
      <c r="U833" t="s">
        <v>844</v>
      </c>
      <c r="V833">
        <f>SUM(Eden___Team_1_LeadSheet__Master__11bb1ecc56d3816aa547eb02f2f7caea[[#This Row],[Employee Size]],Eden___Team_1_LeadSheet__Master__11bb1ecc56d3816aa547eb02f2f7caea[[#This Row],[Targeted Lives (depentands) ]])</f>
        <v>0</v>
      </c>
      <c r="X833" t="s">
        <v>25</v>
      </c>
    </row>
    <row r="834" spans="1:24" x14ac:dyDescent="0.25">
      <c r="A834" t="s">
        <v>1794</v>
      </c>
      <c r="B834" t="s">
        <v>27</v>
      </c>
      <c r="C834" t="s">
        <v>28</v>
      </c>
      <c r="D834" s="6">
        <v>5022540</v>
      </c>
      <c r="E834" t="s">
        <v>1844</v>
      </c>
      <c r="F834" t="s">
        <v>220</v>
      </c>
      <c r="G834" t="s">
        <v>106</v>
      </c>
      <c r="H834" t="s">
        <v>2846</v>
      </c>
      <c r="I834" t="s">
        <v>22</v>
      </c>
      <c r="J834" t="s">
        <v>1769</v>
      </c>
      <c r="K834" s="4" t="s">
        <v>2804</v>
      </c>
      <c r="L834" s="1" t="s">
        <v>64</v>
      </c>
      <c r="M834" s="1" t="s">
        <v>167</v>
      </c>
      <c r="N834" s="7">
        <f>YEAR(L834)</f>
        <v>2024</v>
      </c>
      <c r="O834" t="str">
        <f>TEXT(L834,"mmmm")</f>
        <v>July</v>
      </c>
      <c r="P834" t="s">
        <v>384</v>
      </c>
      <c r="Q834" t="s">
        <v>2830</v>
      </c>
      <c r="S834" t="s">
        <v>10</v>
      </c>
      <c r="T834" t="s">
        <v>48</v>
      </c>
      <c r="U834" t="s">
        <v>791</v>
      </c>
      <c r="V834">
        <f>SUM(Eden___Team_1_LeadSheet__Master__11bb1ecc56d3816aa547eb02f2f7caea[[#This Row],[Employee Size]],Eden___Team_1_LeadSheet__Master__11bb1ecc56d3816aa547eb02f2f7caea[[#This Row],[Targeted Lives (depentands) ]])</f>
        <v>0</v>
      </c>
      <c r="X834" t="s">
        <v>25</v>
      </c>
    </row>
    <row r="835" spans="1:24" x14ac:dyDescent="0.25">
      <c r="A835" t="s">
        <v>2021</v>
      </c>
      <c r="B835" t="s">
        <v>27</v>
      </c>
      <c r="C835" t="s">
        <v>42</v>
      </c>
      <c r="D835" s="6">
        <v>14456593</v>
      </c>
      <c r="E835" t="s">
        <v>133</v>
      </c>
      <c r="F835" t="s">
        <v>1638</v>
      </c>
      <c r="G835" t="s">
        <v>106</v>
      </c>
      <c r="H835" t="s">
        <v>2846</v>
      </c>
      <c r="I835" t="s">
        <v>22</v>
      </c>
      <c r="J835" t="s">
        <v>1769</v>
      </c>
      <c r="K835" s="4" t="s">
        <v>2804</v>
      </c>
      <c r="L835" s="1" t="s">
        <v>64</v>
      </c>
      <c r="M835" s="1" t="s">
        <v>167</v>
      </c>
      <c r="N835" s="7">
        <f>YEAR(L835)</f>
        <v>2024</v>
      </c>
      <c r="O835" t="str">
        <f>TEXT(L835,"mmmm")</f>
        <v>July</v>
      </c>
      <c r="P835" t="s">
        <v>384</v>
      </c>
      <c r="Q835" t="s">
        <v>2823</v>
      </c>
      <c r="R835">
        <v>24</v>
      </c>
      <c r="S835" t="s">
        <v>10</v>
      </c>
      <c r="T835" t="s">
        <v>48</v>
      </c>
      <c r="U835" t="s">
        <v>330</v>
      </c>
      <c r="V835">
        <f>SUM(Eden___Team_1_LeadSheet__Master__11bb1ecc56d3816aa547eb02f2f7caea[[#This Row],[Employee Size]],Eden___Team_1_LeadSheet__Master__11bb1ecc56d3816aa547eb02f2f7caea[[#This Row],[Targeted Lives (depentands) ]])</f>
        <v>24</v>
      </c>
      <c r="X835" t="s">
        <v>2022</v>
      </c>
    </row>
    <row r="836" spans="1:24" x14ac:dyDescent="0.25">
      <c r="A836" t="s">
        <v>1947</v>
      </c>
      <c r="B836" t="s">
        <v>27</v>
      </c>
      <c r="C836" t="s">
        <v>42</v>
      </c>
      <c r="D836" s="6">
        <v>12837887</v>
      </c>
      <c r="E836" t="s">
        <v>62</v>
      </c>
      <c r="F836" t="s">
        <v>1948</v>
      </c>
      <c r="G836" t="s">
        <v>106</v>
      </c>
      <c r="H836" t="s">
        <v>2846</v>
      </c>
      <c r="I836" t="s">
        <v>22</v>
      </c>
      <c r="J836" t="s">
        <v>1769</v>
      </c>
      <c r="K836" s="4" t="s">
        <v>2804</v>
      </c>
      <c r="L836" s="1" t="s">
        <v>64</v>
      </c>
      <c r="M836" s="1" t="s">
        <v>167</v>
      </c>
      <c r="N836" s="7">
        <f>YEAR(L836)</f>
        <v>2024</v>
      </c>
      <c r="O836" t="str">
        <f>TEXT(L836,"mmmm")</f>
        <v>July</v>
      </c>
      <c r="P836" t="s">
        <v>384</v>
      </c>
      <c r="Q836" t="s">
        <v>454</v>
      </c>
      <c r="S836" t="s">
        <v>10</v>
      </c>
      <c r="T836" t="s">
        <v>48</v>
      </c>
      <c r="U836" t="s">
        <v>136</v>
      </c>
      <c r="V836">
        <f>SUM(Eden___Team_1_LeadSheet__Master__11bb1ecc56d3816aa547eb02f2f7caea[[#This Row],[Employee Size]],Eden___Team_1_LeadSheet__Master__11bb1ecc56d3816aa547eb02f2f7caea[[#This Row],[Targeted Lives (depentands) ]])</f>
        <v>0</v>
      </c>
      <c r="X836" t="s">
        <v>25</v>
      </c>
    </row>
    <row r="837" spans="1:24" x14ac:dyDescent="0.25">
      <c r="A837" t="s">
        <v>2056</v>
      </c>
      <c r="B837" t="s">
        <v>27</v>
      </c>
      <c r="C837" t="s">
        <v>28</v>
      </c>
      <c r="D837" s="6">
        <v>9648000</v>
      </c>
      <c r="E837" t="s">
        <v>19</v>
      </c>
      <c r="F837" t="s">
        <v>2051</v>
      </c>
      <c r="G837" t="s">
        <v>106</v>
      </c>
      <c r="H837" t="s">
        <v>2846</v>
      </c>
      <c r="I837" t="s">
        <v>1861</v>
      </c>
      <c r="J837" t="s">
        <v>1769</v>
      </c>
      <c r="K837" s="4" t="s">
        <v>2804</v>
      </c>
      <c r="L837" s="1" t="s">
        <v>64</v>
      </c>
      <c r="M837" s="1" t="s">
        <v>330</v>
      </c>
      <c r="N837" s="7">
        <f>YEAR(L837)</f>
        <v>2024</v>
      </c>
      <c r="O837" t="str">
        <f>TEXT(L837,"mmmm")</f>
        <v>July</v>
      </c>
      <c r="P837" t="s">
        <v>384</v>
      </c>
      <c r="Q837" t="s">
        <v>24</v>
      </c>
      <c r="S837" t="s">
        <v>283</v>
      </c>
      <c r="T837" t="s">
        <v>48</v>
      </c>
      <c r="U837" t="s">
        <v>871</v>
      </c>
      <c r="V837">
        <f>SUM(Eden___Team_1_LeadSheet__Master__11bb1ecc56d3816aa547eb02f2f7caea[[#This Row],[Employee Size]],Eden___Team_1_LeadSheet__Master__11bb1ecc56d3816aa547eb02f2f7caea[[#This Row],[Targeted Lives (depentands) ]])</f>
        <v>0</v>
      </c>
      <c r="X837" t="s">
        <v>25</v>
      </c>
    </row>
    <row r="838" spans="1:24" x14ac:dyDescent="0.25">
      <c r="A838" t="s">
        <v>307</v>
      </c>
      <c r="B838" t="s">
        <v>17</v>
      </c>
      <c r="C838" t="s">
        <v>42</v>
      </c>
      <c r="D838" s="6">
        <v>87120289</v>
      </c>
      <c r="E838" t="s">
        <v>62</v>
      </c>
      <c r="F838" t="s">
        <v>308</v>
      </c>
      <c r="G838" t="s">
        <v>106</v>
      </c>
      <c r="H838" t="s">
        <v>2846</v>
      </c>
      <c r="I838" t="s">
        <v>22</v>
      </c>
      <c r="J838" t="s">
        <v>150</v>
      </c>
      <c r="K838" s="4" t="s">
        <v>2806</v>
      </c>
      <c r="L838" s="1" t="s">
        <v>64</v>
      </c>
      <c r="M838" s="1" t="s">
        <v>187</v>
      </c>
      <c r="N838" s="7">
        <f>YEAR(L838)</f>
        <v>2024</v>
      </c>
      <c r="O838" t="str">
        <f>TEXT(L838,"mmmm")</f>
        <v>July</v>
      </c>
      <c r="P838" t="s">
        <v>93</v>
      </c>
      <c r="Q838" t="s">
        <v>1103</v>
      </c>
      <c r="R838">
        <v>44</v>
      </c>
      <c r="S838" t="s">
        <v>10</v>
      </c>
      <c r="T838" t="s">
        <v>48</v>
      </c>
      <c r="U838" t="s">
        <v>309</v>
      </c>
      <c r="V838">
        <f>SUM(Eden___Team_1_LeadSheet__Master__11bb1ecc56d3816aa547eb02f2f7caea[[#This Row],[Employee Size]],Eden___Team_1_LeadSheet__Master__11bb1ecc56d3816aa547eb02f2f7caea[[#This Row],[Targeted Lives (depentands) ]])</f>
        <v>239</v>
      </c>
      <c r="W838">
        <v>195</v>
      </c>
      <c r="X838" t="s">
        <v>310</v>
      </c>
    </row>
    <row r="839" spans="1:24" x14ac:dyDescent="0.25">
      <c r="A839" t="s">
        <v>2838</v>
      </c>
      <c r="B839" t="s">
        <v>17</v>
      </c>
      <c r="C839" t="s">
        <v>28</v>
      </c>
      <c r="D839" s="6">
        <v>24182046</v>
      </c>
      <c r="E839" t="s">
        <v>122</v>
      </c>
      <c r="F839" t="s">
        <v>20</v>
      </c>
      <c r="G839" t="s">
        <v>106</v>
      </c>
      <c r="H839" t="s">
        <v>2846</v>
      </c>
      <c r="I839" t="s">
        <v>22</v>
      </c>
      <c r="J839" t="s">
        <v>123</v>
      </c>
      <c r="K839" s="4" t="s">
        <v>2806</v>
      </c>
      <c r="L839" s="1" t="s">
        <v>64</v>
      </c>
      <c r="M839" s="1" t="s">
        <v>124</v>
      </c>
      <c r="N839" s="7">
        <f>YEAR(L839)</f>
        <v>2024</v>
      </c>
      <c r="O839" t="str">
        <f>TEXT(L839,"mmmm")</f>
        <v>July</v>
      </c>
      <c r="P839" t="s">
        <v>65</v>
      </c>
      <c r="Q839" t="s">
        <v>1103</v>
      </c>
      <c r="R839">
        <v>22</v>
      </c>
      <c r="S839" t="s">
        <v>10</v>
      </c>
      <c r="T839" t="s">
        <v>48</v>
      </c>
      <c r="U839" t="s">
        <v>125</v>
      </c>
      <c r="V839">
        <f>SUM(Eden___Team_1_LeadSheet__Master__11bb1ecc56d3816aa547eb02f2f7caea[[#This Row],[Employee Size]],Eden___Team_1_LeadSheet__Master__11bb1ecc56d3816aa547eb02f2f7caea[[#This Row],[Targeted Lives (depentands) ]])</f>
        <v>84</v>
      </c>
      <c r="W839">
        <v>62</v>
      </c>
      <c r="X839" t="s">
        <v>126</v>
      </c>
    </row>
    <row r="840" spans="1:24" x14ac:dyDescent="0.25">
      <c r="A840" t="s">
        <v>2073</v>
      </c>
      <c r="B840" t="s">
        <v>27</v>
      </c>
      <c r="C840" t="s">
        <v>18</v>
      </c>
      <c r="D840" s="6">
        <v>68201000</v>
      </c>
      <c r="E840" t="s">
        <v>2074</v>
      </c>
      <c r="F840" t="s">
        <v>2075</v>
      </c>
      <c r="G840" t="s">
        <v>21</v>
      </c>
      <c r="H840" t="s">
        <v>21</v>
      </c>
      <c r="I840" t="s">
        <v>22</v>
      </c>
      <c r="J840" t="s">
        <v>1769</v>
      </c>
      <c r="K840" s="4" t="s">
        <v>2804</v>
      </c>
      <c r="L840" s="1" t="s">
        <v>64</v>
      </c>
      <c r="M840" s="1" t="s">
        <v>144</v>
      </c>
      <c r="N840" s="7">
        <f>YEAR(L840)</f>
        <v>2024</v>
      </c>
      <c r="O840" t="str">
        <f>TEXT(L840,"mmmm")</f>
        <v>July</v>
      </c>
      <c r="P840" t="s">
        <v>384</v>
      </c>
      <c r="Q840" t="s">
        <v>2823</v>
      </c>
      <c r="R840">
        <v>79</v>
      </c>
      <c r="S840" t="s">
        <v>10</v>
      </c>
      <c r="T840" t="s">
        <v>48</v>
      </c>
      <c r="U840" t="s">
        <v>174</v>
      </c>
      <c r="V840">
        <f>SUM(Eden___Team_1_LeadSheet__Master__11bb1ecc56d3816aa547eb02f2f7caea[[#This Row],[Employee Size]],Eden___Team_1_LeadSheet__Master__11bb1ecc56d3816aa547eb02f2f7caea[[#This Row],[Targeted Lives (depentands) ]])</f>
        <v>79</v>
      </c>
      <c r="X840" t="s">
        <v>25</v>
      </c>
    </row>
    <row r="841" spans="1:24" x14ac:dyDescent="0.25">
      <c r="A841" t="s">
        <v>2837</v>
      </c>
      <c r="B841" t="s">
        <v>17</v>
      </c>
      <c r="C841" t="s">
        <v>42</v>
      </c>
      <c r="D841" s="6">
        <v>26842401</v>
      </c>
      <c r="E841" t="s">
        <v>259</v>
      </c>
      <c r="F841" t="s">
        <v>260</v>
      </c>
      <c r="G841" t="s">
        <v>21</v>
      </c>
      <c r="H841" t="s">
        <v>21</v>
      </c>
      <c r="I841" t="s">
        <v>22</v>
      </c>
      <c r="J841" t="s">
        <v>150</v>
      </c>
      <c r="K841" s="4" t="s">
        <v>2806</v>
      </c>
      <c r="L841" s="1" t="s">
        <v>64</v>
      </c>
      <c r="M841" s="1" t="s">
        <v>174</v>
      </c>
      <c r="N841" s="7">
        <f>YEAR(L841)</f>
        <v>2024</v>
      </c>
      <c r="O841" t="str">
        <f>TEXT(L841,"mmmm")</f>
        <v>July</v>
      </c>
      <c r="P841" t="s">
        <v>93</v>
      </c>
      <c r="Q841" t="s">
        <v>24</v>
      </c>
      <c r="R841">
        <v>29</v>
      </c>
      <c r="S841" t="s">
        <v>24</v>
      </c>
      <c r="T841" t="s">
        <v>48</v>
      </c>
      <c r="U841" t="s">
        <v>153</v>
      </c>
      <c r="V841">
        <f>SUM(Eden___Team_1_LeadSheet__Master__11bb1ecc56d3816aa547eb02f2f7caea[[#This Row],[Employee Size]],Eden___Team_1_LeadSheet__Master__11bb1ecc56d3816aa547eb02f2f7caea[[#This Row],[Targeted Lives (depentands) ]])</f>
        <v>115</v>
      </c>
      <c r="W841">
        <v>86</v>
      </c>
      <c r="X841" t="s">
        <v>261</v>
      </c>
    </row>
    <row r="842" spans="1:24" x14ac:dyDescent="0.25">
      <c r="A842" t="s">
        <v>61</v>
      </c>
      <c r="B842" t="s">
        <v>17</v>
      </c>
      <c r="C842" t="s">
        <v>28</v>
      </c>
      <c r="D842" s="6">
        <v>19605037</v>
      </c>
      <c r="E842" t="s">
        <v>62</v>
      </c>
      <c r="F842" t="s">
        <v>63</v>
      </c>
      <c r="G842" t="s">
        <v>58</v>
      </c>
      <c r="H842" t="s">
        <v>58</v>
      </c>
      <c r="I842" t="s">
        <v>22</v>
      </c>
      <c r="J842" t="s">
        <v>53</v>
      </c>
      <c r="K842" s="4" t="s">
        <v>2806</v>
      </c>
      <c r="L842" s="1" t="s">
        <v>64</v>
      </c>
      <c r="M842" s="1">
        <v>45481</v>
      </c>
      <c r="N842" s="7">
        <f>YEAR(L842)</f>
        <v>2024</v>
      </c>
      <c r="O842" t="str">
        <f>TEXT(L842,"mmmm")</f>
        <v>July</v>
      </c>
      <c r="P842" t="s">
        <v>65</v>
      </c>
      <c r="Q842" t="s">
        <v>2823</v>
      </c>
      <c r="R842">
        <v>19</v>
      </c>
      <c r="S842" t="s">
        <v>10</v>
      </c>
      <c r="T842" t="s">
        <v>48</v>
      </c>
      <c r="U842" t="s">
        <v>66</v>
      </c>
      <c r="V842">
        <f>SUM(Eden___Team_1_LeadSheet__Master__11bb1ecc56d3816aa547eb02f2f7caea[[#This Row],[Employee Size]],Eden___Team_1_LeadSheet__Master__11bb1ecc56d3816aa547eb02f2f7caea[[#This Row],[Targeted Lives (depentands) ]])</f>
        <v>60</v>
      </c>
      <c r="W842">
        <v>41</v>
      </c>
      <c r="X842" t="s">
        <v>67</v>
      </c>
    </row>
    <row r="843" spans="1:24" x14ac:dyDescent="0.25">
      <c r="A843" t="s">
        <v>2028</v>
      </c>
      <c r="B843" t="s">
        <v>27</v>
      </c>
      <c r="C843" t="s">
        <v>28</v>
      </c>
      <c r="D843" s="6">
        <v>2389408</v>
      </c>
      <c r="E843" t="s">
        <v>62</v>
      </c>
      <c r="F843" t="s">
        <v>283</v>
      </c>
      <c r="G843" t="s">
        <v>30</v>
      </c>
      <c r="H843" t="s">
        <v>2846</v>
      </c>
      <c r="I843" t="s">
        <v>22</v>
      </c>
      <c r="J843" t="s">
        <v>1769</v>
      </c>
      <c r="K843" s="4" t="s">
        <v>2804</v>
      </c>
      <c r="L843" s="1" t="s">
        <v>64</v>
      </c>
      <c r="M843" s="1" t="s">
        <v>174</v>
      </c>
      <c r="N843" s="7">
        <f>YEAR(L843)</f>
        <v>2024</v>
      </c>
      <c r="O843" t="str">
        <f>TEXT(L843,"mmmm")</f>
        <v>July</v>
      </c>
      <c r="P843" t="s">
        <v>384</v>
      </c>
      <c r="Q843" t="s">
        <v>24</v>
      </c>
      <c r="S843" t="s">
        <v>24</v>
      </c>
      <c r="T843" t="s">
        <v>48</v>
      </c>
      <c r="U843" t="s">
        <v>548</v>
      </c>
      <c r="V843">
        <f>SUM(Eden___Team_1_LeadSheet__Master__11bb1ecc56d3816aa547eb02f2f7caea[[#This Row],[Employee Size]],Eden___Team_1_LeadSheet__Master__11bb1ecc56d3816aa547eb02f2f7caea[[#This Row],[Targeted Lives (depentands) ]])</f>
        <v>0</v>
      </c>
      <c r="X843" t="s">
        <v>25</v>
      </c>
    </row>
    <row r="844" spans="1:24" x14ac:dyDescent="0.25">
      <c r="A844" t="s">
        <v>1992</v>
      </c>
      <c r="B844" t="s">
        <v>27</v>
      </c>
      <c r="C844" t="s">
        <v>28</v>
      </c>
      <c r="D844" s="6">
        <v>711163</v>
      </c>
      <c r="E844" t="s">
        <v>62</v>
      </c>
      <c r="F844" t="s">
        <v>1993</v>
      </c>
      <c r="G844" t="s">
        <v>30</v>
      </c>
      <c r="H844" t="s">
        <v>2846</v>
      </c>
      <c r="I844" t="s">
        <v>22</v>
      </c>
      <c r="J844" t="s">
        <v>1769</v>
      </c>
      <c r="K844" s="4" t="s">
        <v>2804</v>
      </c>
      <c r="L844" s="1" t="s">
        <v>64</v>
      </c>
      <c r="M844" s="1" t="s">
        <v>174</v>
      </c>
      <c r="N844" s="7">
        <f>YEAR(L844)</f>
        <v>2024</v>
      </c>
      <c r="O844" t="str">
        <f>TEXT(L844,"mmmm")</f>
        <v>July</v>
      </c>
      <c r="P844" t="s">
        <v>384</v>
      </c>
      <c r="Q844" t="s">
        <v>24</v>
      </c>
      <c r="S844" t="s">
        <v>223</v>
      </c>
      <c r="T844" t="s">
        <v>48</v>
      </c>
      <c r="U844" t="s">
        <v>548</v>
      </c>
      <c r="V844">
        <f>SUM(Eden___Team_1_LeadSheet__Master__11bb1ecc56d3816aa547eb02f2f7caea[[#This Row],[Employee Size]],Eden___Team_1_LeadSheet__Master__11bb1ecc56d3816aa547eb02f2f7caea[[#This Row],[Targeted Lives (depentands) ]])</f>
        <v>1</v>
      </c>
      <c r="W844">
        <v>1</v>
      </c>
      <c r="X844" t="s">
        <v>25</v>
      </c>
    </row>
    <row r="845" spans="1:24" x14ac:dyDescent="0.25">
      <c r="A845" t="s">
        <v>1942</v>
      </c>
      <c r="B845" t="s">
        <v>27</v>
      </c>
      <c r="C845" t="s">
        <v>28</v>
      </c>
      <c r="D845" s="6">
        <v>6221594</v>
      </c>
      <c r="E845" t="s">
        <v>62</v>
      </c>
      <c r="F845" t="s">
        <v>1638</v>
      </c>
      <c r="G845" t="s">
        <v>90</v>
      </c>
      <c r="H845" t="s">
        <v>2846</v>
      </c>
      <c r="I845" t="s">
        <v>22</v>
      </c>
      <c r="J845" t="s">
        <v>1769</v>
      </c>
      <c r="K845" s="4" t="s">
        <v>2804</v>
      </c>
      <c r="L845" s="1" t="s">
        <v>64</v>
      </c>
      <c r="M845" s="1" t="s">
        <v>125</v>
      </c>
      <c r="N845" s="7">
        <f>YEAR(L845)</f>
        <v>2024</v>
      </c>
      <c r="O845" t="str">
        <f>TEXT(L845,"mmmm")</f>
        <v>July</v>
      </c>
      <c r="P845" t="s">
        <v>384</v>
      </c>
      <c r="Q845" t="s">
        <v>1103</v>
      </c>
      <c r="S845" t="s">
        <v>10</v>
      </c>
      <c r="T845" t="s">
        <v>48</v>
      </c>
      <c r="U845" t="s">
        <v>1943</v>
      </c>
      <c r="V845">
        <f>SUM(Eden___Team_1_LeadSheet__Master__11bb1ecc56d3816aa547eb02f2f7caea[[#This Row],[Employee Size]],Eden___Team_1_LeadSheet__Master__11bb1ecc56d3816aa547eb02f2f7caea[[#This Row],[Targeted Lives (depentands) ]])</f>
        <v>0</v>
      </c>
      <c r="X845" t="s">
        <v>1944</v>
      </c>
    </row>
    <row r="846" spans="1:24" x14ac:dyDescent="0.25">
      <c r="A846" t="s">
        <v>1921</v>
      </c>
      <c r="B846" t="s">
        <v>27</v>
      </c>
      <c r="C846" t="s">
        <v>18</v>
      </c>
      <c r="D846" s="6">
        <v>99818287</v>
      </c>
      <c r="E846" t="s">
        <v>919</v>
      </c>
      <c r="F846" t="s">
        <v>1922</v>
      </c>
      <c r="G846" t="s">
        <v>113</v>
      </c>
      <c r="H846" t="s">
        <v>2846</v>
      </c>
      <c r="I846" t="s">
        <v>22</v>
      </c>
      <c r="J846" t="s">
        <v>1769</v>
      </c>
      <c r="K846" s="4" t="s">
        <v>2804</v>
      </c>
      <c r="L846" s="1" t="s">
        <v>64</v>
      </c>
      <c r="M846" s="1" t="s">
        <v>144</v>
      </c>
      <c r="N846" s="7">
        <f>YEAR(L846)</f>
        <v>2024</v>
      </c>
      <c r="O846" t="str">
        <f>TEXT(L846,"mmmm")</f>
        <v>July</v>
      </c>
      <c r="P846" t="s">
        <v>384</v>
      </c>
      <c r="Q846" t="s">
        <v>2830</v>
      </c>
      <c r="S846" t="s">
        <v>10</v>
      </c>
      <c r="T846" t="s">
        <v>48</v>
      </c>
      <c r="U846" t="s">
        <v>167</v>
      </c>
      <c r="V846">
        <f>SUM(Eden___Team_1_LeadSheet__Master__11bb1ecc56d3816aa547eb02f2f7caea[[#This Row],[Employee Size]],Eden___Team_1_LeadSheet__Master__11bb1ecc56d3816aa547eb02f2f7caea[[#This Row],[Targeted Lives (depentands) ]])</f>
        <v>0</v>
      </c>
      <c r="X846" t="s">
        <v>1923</v>
      </c>
    </row>
    <row r="847" spans="1:24" x14ac:dyDescent="0.25">
      <c r="A847" t="s">
        <v>1573</v>
      </c>
      <c r="B847" t="s">
        <v>250</v>
      </c>
      <c r="C847" t="s">
        <v>18</v>
      </c>
      <c r="D847" s="6"/>
      <c r="E847" t="s">
        <v>19</v>
      </c>
      <c r="F847" t="s">
        <v>24</v>
      </c>
      <c r="G847" t="s">
        <v>113</v>
      </c>
      <c r="H847" t="s">
        <v>2846</v>
      </c>
      <c r="I847" t="s">
        <v>22</v>
      </c>
      <c r="J847" t="s">
        <v>1572</v>
      </c>
      <c r="K847" s="4" t="s">
        <v>2807</v>
      </c>
      <c r="L847" s="1" t="s">
        <v>64</v>
      </c>
      <c r="M847" s="1" t="s">
        <v>766</v>
      </c>
      <c r="N847" s="7">
        <f>YEAR(L847)</f>
        <v>2024</v>
      </c>
      <c r="O847" t="str">
        <f>TEXT(L847,"mmmm")</f>
        <v>July</v>
      </c>
      <c r="P847" t="s">
        <v>384</v>
      </c>
      <c r="Q847" t="s">
        <v>24</v>
      </c>
      <c r="S847" t="s">
        <v>24</v>
      </c>
      <c r="T847" t="s">
        <v>48</v>
      </c>
      <c r="U847" t="s">
        <v>548</v>
      </c>
      <c r="V847">
        <f>SUM(Eden___Team_1_LeadSheet__Master__11bb1ecc56d3816aa547eb02f2f7caea[[#This Row],[Employee Size]],Eden___Team_1_LeadSheet__Master__11bb1ecc56d3816aa547eb02f2f7caea[[#This Row],[Targeted Lives (depentands) ]])</f>
        <v>0</v>
      </c>
      <c r="X847" t="s">
        <v>25</v>
      </c>
    </row>
    <row r="848" spans="1:24" x14ac:dyDescent="0.25">
      <c r="A848" t="s">
        <v>982</v>
      </c>
      <c r="B848" t="s">
        <v>17</v>
      </c>
      <c r="C848" t="s">
        <v>28</v>
      </c>
      <c r="D848" s="6">
        <v>6056000</v>
      </c>
      <c r="E848" t="s">
        <v>199</v>
      </c>
      <c r="F848" t="s">
        <v>983</v>
      </c>
      <c r="G848" t="s">
        <v>113</v>
      </c>
      <c r="H848" t="s">
        <v>2846</v>
      </c>
      <c r="I848" t="s">
        <v>22</v>
      </c>
      <c r="J848" t="s">
        <v>786</v>
      </c>
      <c r="K848" s="4" t="s">
        <v>2807</v>
      </c>
      <c r="L848" s="1" t="s">
        <v>64</v>
      </c>
      <c r="M848" s="1" t="s">
        <v>174</v>
      </c>
      <c r="N848" s="7">
        <f>YEAR(L848)</f>
        <v>2024</v>
      </c>
      <c r="O848" t="str">
        <f>TEXT(L848,"mmmm")</f>
        <v>July</v>
      </c>
      <c r="P848" t="s">
        <v>24</v>
      </c>
      <c r="Q848" t="s">
        <v>24</v>
      </c>
      <c r="R848">
        <v>4</v>
      </c>
      <c r="S848" t="s">
        <v>24</v>
      </c>
      <c r="T848" t="s">
        <v>48</v>
      </c>
      <c r="U848" t="s">
        <v>548</v>
      </c>
      <c r="V848">
        <f>SUM(Eden___Team_1_LeadSheet__Master__11bb1ecc56d3816aa547eb02f2f7caea[[#This Row],[Employee Size]],Eden___Team_1_LeadSheet__Master__11bb1ecc56d3816aa547eb02f2f7caea[[#This Row],[Targeted Lives (depentands) ]])</f>
        <v>4</v>
      </c>
      <c r="X848" t="s">
        <v>984</v>
      </c>
    </row>
    <row r="849" spans="1:24" x14ac:dyDescent="0.25">
      <c r="A849" t="s">
        <v>828</v>
      </c>
      <c r="B849" t="s">
        <v>17</v>
      </c>
      <c r="C849" t="s">
        <v>28</v>
      </c>
      <c r="D849" s="6"/>
      <c r="E849" t="s">
        <v>227</v>
      </c>
      <c r="F849" t="s">
        <v>829</v>
      </c>
      <c r="G849" t="s">
        <v>113</v>
      </c>
      <c r="H849" t="s">
        <v>2846</v>
      </c>
      <c r="I849" t="s">
        <v>677</v>
      </c>
      <c r="J849" t="s">
        <v>786</v>
      </c>
      <c r="K849" s="4" t="s">
        <v>2807</v>
      </c>
      <c r="L849" s="1" t="s">
        <v>64</v>
      </c>
      <c r="M849" s="1" t="s">
        <v>480</v>
      </c>
      <c r="N849" s="7">
        <f>YEAR(L849)</f>
        <v>2024</v>
      </c>
      <c r="O849" t="str">
        <f>TEXT(L849,"mmmm")</f>
        <v>July</v>
      </c>
      <c r="P849" t="s">
        <v>830</v>
      </c>
      <c r="Q849" t="s">
        <v>24</v>
      </c>
      <c r="R849">
        <v>4</v>
      </c>
      <c r="S849" t="s">
        <v>24</v>
      </c>
      <c r="T849" t="s">
        <v>48</v>
      </c>
      <c r="U849" t="s">
        <v>548</v>
      </c>
      <c r="V849">
        <f>SUM(Eden___Team_1_LeadSheet__Master__11bb1ecc56d3816aa547eb02f2f7caea[[#This Row],[Employee Size]],Eden___Team_1_LeadSheet__Master__11bb1ecc56d3816aa547eb02f2f7caea[[#This Row],[Targeted Lives (depentands) ]])</f>
        <v>4</v>
      </c>
      <c r="X849" t="s">
        <v>25</v>
      </c>
    </row>
    <row r="850" spans="1:24" x14ac:dyDescent="0.25">
      <c r="A850" t="s">
        <v>773</v>
      </c>
      <c r="B850" t="s">
        <v>27</v>
      </c>
      <c r="C850" t="s">
        <v>18</v>
      </c>
      <c r="D850" s="6">
        <v>95000000</v>
      </c>
      <c r="E850" t="s">
        <v>227</v>
      </c>
      <c r="F850" t="s">
        <v>774</v>
      </c>
      <c r="G850" t="s">
        <v>113</v>
      </c>
      <c r="H850" t="s">
        <v>2846</v>
      </c>
      <c r="I850" t="s">
        <v>22</v>
      </c>
      <c r="J850" t="s">
        <v>775</v>
      </c>
      <c r="K850" s="4" t="s">
        <v>2807</v>
      </c>
      <c r="L850" s="1" t="s">
        <v>64</v>
      </c>
      <c r="M850" s="1" t="s">
        <v>124</v>
      </c>
      <c r="N850" s="7">
        <f>YEAR(L850)</f>
        <v>2024</v>
      </c>
      <c r="O850" t="str">
        <f>TEXT(L850,"mmmm")</f>
        <v>July</v>
      </c>
      <c r="P850" t="s">
        <v>47</v>
      </c>
      <c r="Q850" t="s">
        <v>223</v>
      </c>
      <c r="S850" t="s">
        <v>223</v>
      </c>
      <c r="T850" t="s">
        <v>48</v>
      </c>
      <c r="U850" t="s">
        <v>125</v>
      </c>
      <c r="V850">
        <f>SUM(Eden___Team_1_LeadSheet__Master__11bb1ecc56d3816aa547eb02f2f7caea[[#This Row],[Employee Size]],Eden___Team_1_LeadSheet__Master__11bb1ecc56d3816aa547eb02f2f7caea[[#This Row],[Targeted Lives (depentands) ]])</f>
        <v>0</v>
      </c>
      <c r="X850" t="s">
        <v>776</v>
      </c>
    </row>
    <row r="851" spans="1:24" x14ac:dyDescent="0.25">
      <c r="A851" t="s">
        <v>488</v>
      </c>
      <c r="B851" t="s">
        <v>17</v>
      </c>
      <c r="C851" t="s">
        <v>18</v>
      </c>
      <c r="D851" s="6">
        <v>420000000</v>
      </c>
      <c r="E851" t="s">
        <v>489</v>
      </c>
      <c r="F851" t="s">
        <v>490</v>
      </c>
      <c r="G851" t="s">
        <v>113</v>
      </c>
      <c r="H851" t="s">
        <v>2846</v>
      </c>
      <c r="I851" t="s">
        <v>22</v>
      </c>
      <c r="J851" t="s">
        <v>362</v>
      </c>
      <c r="K851" s="4" t="s">
        <v>2806</v>
      </c>
      <c r="L851" s="1" t="s">
        <v>64</v>
      </c>
      <c r="M851" s="1" t="s">
        <v>289</v>
      </c>
      <c r="N851" s="7">
        <f>YEAR(L851)</f>
        <v>2024</v>
      </c>
      <c r="O851" t="str">
        <f>TEXT(L851,"mmmm")</f>
        <v>July</v>
      </c>
      <c r="P851" t="s">
        <v>47</v>
      </c>
      <c r="Q851" t="s">
        <v>491</v>
      </c>
      <c r="R851">
        <v>365</v>
      </c>
      <c r="S851" t="s">
        <v>10</v>
      </c>
      <c r="T851" t="s">
        <v>48</v>
      </c>
      <c r="U851" t="s">
        <v>124</v>
      </c>
      <c r="V851">
        <f>SUM(Eden___Team_1_LeadSheet__Master__11bb1ecc56d3816aa547eb02f2f7caea[[#This Row],[Employee Size]],Eden___Team_1_LeadSheet__Master__11bb1ecc56d3816aa547eb02f2f7caea[[#This Row],[Targeted Lives (depentands) ]])</f>
        <v>1298</v>
      </c>
      <c r="W851">
        <v>933</v>
      </c>
      <c r="X851" t="s">
        <v>492</v>
      </c>
    </row>
    <row r="852" spans="1:24" x14ac:dyDescent="0.25">
      <c r="A852" t="s">
        <v>111</v>
      </c>
      <c r="B852" t="s">
        <v>17</v>
      </c>
      <c r="C852" t="s">
        <v>28</v>
      </c>
      <c r="D852" s="6">
        <v>17073218</v>
      </c>
      <c r="E852" t="s">
        <v>62</v>
      </c>
      <c r="F852" t="s">
        <v>112</v>
      </c>
      <c r="G852" t="s">
        <v>113</v>
      </c>
      <c r="H852" t="s">
        <v>2846</v>
      </c>
      <c r="I852" t="s">
        <v>22</v>
      </c>
      <c r="J852" t="s">
        <v>114</v>
      </c>
      <c r="K852" s="4" t="s">
        <v>2806</v>
      </c>
      <c r="L852" s="1" t="s">
        <v>64</v>
      </c>
      <c r="M852" s="1" t="s">
        <v>115</v>
      </c>
      <c r="N852" s="7">
        <f>YEAR(L852)</f>
        <v>2024</v>
      </c>
      <c r="O852" t="str">
        <f>TEXT(L852,"mmmm")</f>
        <v>July</v>
      </c>
      <c r="P852" t="s">
        <v>93</v>
      </c>
      <c r="Q852" t="s">
        <v>1103</v>
      </c>
      <c r="R852">
        <v>11</v>
      </c>
      <c r="S852" t="s">
        <v>10</v>
      </c>
      <c r="T852" t="s">
        <v>48</v>
      </c>
      <c r="U852" t="s">
        <v>116</v>
      </c>
      <c r="V852">
        <f>SUM(Eden___Team_1_LeadSheet__Master__11bb1ecc56d3816aa547eb02f2f7caea[[#This Row],[Employee Size]],Eden___Team_1_LeadSheet__Master__11bb1ecc56d3816aa547eb02f2f7caea[[#This Row],[Targeted Lives (depentands) ]])</f>
        <v>11</v>
      </c>
      <c r="X852" t="s">
        <v>117</v>
      </c>
    </row>
    <row r="853" spans="1:24" x14ac:dyDescent="0.25">
      <c r="A853" t="s">
        <v>1744</v>
      </c>
      <c r="B853" t="s">
        <v>27</v>
      </c>
      <c r="C853" t="s">
        <v>24</v>
      </c>
      <c r="D853" s="6">
        <v>3998963</v>
      </c>
      <c r="E853" t="s">
        <v>1844</v>
      </c>
      <c r="F853" t="s">
        <v>1610</v>
      </c>
      <c r="G853" t="s">
        <v>30</v>
      </c>
      <c r="H853" t="s">
        <v>2846</v>
      </c>
      <c r="I853" t="s">
        <v>22</v>
      </c>
      <c r="J853" t="s">
        <v>1769</v>
      </c>
      <c r="K853" s="4" t="s">
        <v>2804</v>
      </c>
      <c r="L853" s="1" t="s">
        <v>124</v>
      </c>
      <c r="M853" s="1" t="s">
        <v>449</v>
      </c>
      <c r="N853" s="7">
        <f>YEAR(L853)</f>
        <v>2024</v>
      </c>
      <c r="O853" t="str">
        <f>TEXT(L853,"mmmm")</f>
        <v>July</v>
      </c>
      <c r="P853" t="s">
        <v>24</v>
      </c>
      <c r="Q853" t="s">
        <v>408</v>
      </c>
      <c r="S853" t="s">
        <v>10</v>
      </c>
      <c r="T853" t="s">
        <v>24</v>
      </c>
      <c r="U853" t="s">
        <v>189</v>
      </c>
      <c r="V853">
        <f>SUM(Eden___Team_1_LeadSheet__Master__11bb1ecc56d3816aa547eb02f2f7caea[[#This Row],[Employee Size]],Eden___Team_1_LeadSheet__Master__11bb1ecc56d3816aa547eb02f2f7caea[[#This Row],[Targeted Lives (depentands) ]])</f>
        <v>0</v>
      </c>
      <c r="X853" t="s">
        <v>1980</v>
      </c>
    </row>
    <row r="854" spans="1:24" x14ac:dyDescent="0.25">
      <c r="A854" t="s">
        <v>2113</v>
      </c>
      <c r="B854" t="s">
        <v>27</v>
      </c>
      <c r="C854" t="s">
        <v>24</v>
      </c>
      <c r="D854" s="6">
        <v>1079579</v>
      </c>
      <c r="E854" t="s">
        <v>62</v>
      </c>
      <c r="F854" t="s">
        <v>2114</v>
      </c>
      <c r="G854" t="s">
        <v>90</v>
      </c>
      <c r="H854" t="s">
        <v>2846</v>
      </c>
      <c r="I854" t="s">
        <v>22</v>
      </c>
      <c r="J854" t="s">
        <v>1769</v>
      </c>
      <c r="K854" s="4" t="s">
        <v>2804</v>
      </c>
      <c r="L854" s="1" t="s">
        <v>124</v>
      </c>
      <c r="M854" s="1" t="s">
        <v>46</v>
      </c>
      <c r="N854" s="7">
        <f>YEAR(L854)</f>
        <v>2024</v>
      </c>
      <c r="O854" t="str">
        <f>TEXT(L854,"mmmm")</f>
        <v>July</v>
      </c>
      <c r="P854" t="s">
        <v>24</v>
      </c>
      <c r="Q854" t="s">
        <v>24</v>
      </c>
      <c r="R854">
        <v>1</v>
      </c>
      <c r="S854" t="s">
        <v>283</v>
      </c>
      <c r="T854" t="s">
        <v>48</v>
      </c>
      <c r="U854" t="s">
        <v>765</v>
      </c>
      <c r="V854">
        <f>SUM(Eden___Team_1_LeadSheet__Master__11bb1ecc56d3816aa547eb02f2f7caea[[#This Row],[Employee Size]],Eden___Team_1_LeadSheet__Master__11bb1ecc56d3816aa547eb02f2f7caea[[#This Row],[Targeted Lives (depentands) ]])</f>
        <v>1</v>
      </c>
      <c r="X854" t="s">
        <v>2115</v>
      </c>
    </row>
    <row r="855" spans="1:24" x14ac:dyDescent="0.25">
      <c r="A855" t="s">
        <v>1816</v>
      </c>
      <c r="B855" t="s">
        <v>17</v>
      </c>
      <c r="C855" t="s">
        <v>42</v>
      </c>
      <c r="D855" s="6">
        <v>63757841</v>
      </c>
      <c r="E855" t="s">
        <v>1817</v>
      </c>
      <c r="F855" t="s">
        <v>1818</v>
      </c>
      <c r="G855" t="s">
        <v>90</v>
      </c>
      <c r="H855" t="s">
        <v>2846</v>
      </c>
      <c r="I855" t="s">
        <v>22</v>
      </c>
      <c r="J855" t="s">
        <v>1769</v>
      </c>
      <c r="K855" s="4" t="s">
        <v>2804</v>
      </c>
      <c r="L855" s="1" t="s">
        <v>124</v>
      </c>
      <c r="M855" s="1" t="s">
        <v>115</v>
      </c>
      <c r="N855" s="7">
        <f>YEAR(L855)</f>
        <v>2024</v>
      </c>
      <c r="O855" t="str">
        <f>TEXT(L855,"mmmm")</f>
        <v>July</v>
      </c>
      <c r="P855" t="s">
        <v>24</v>
      </c>
      <c r="Q855" t="s">
        <v>1103</v>
      </c>
      <c r="R855">
        <v>34</v>
      </c>
      <c r="S855" t="s">
        <v>10</v>
      </c>
      <c r="T855" t="s">
        <v>1134</v>
      </c>
      <c r="U855" t="s">
        <v>116</v>
      </c>
      <c r="V855">
        <f>SUM(Eden___Team_1_LeadSheet__Master__11bb1ecc56d3816aa547eb02f2f7caea[[#This Row],[Employee Size]],Eden___Team_1_LeadSheet__Master__11bb1ecc56d3816aa547eb02f2f7caea[[#This Row],[Targeted Lives (depentands) ]])</f>
        <v>34</v>
      </c>
      <c r="X855" t="s">
        <v>1819</v>
      </c>
    </row>
    <row r="856" spans="1:24" x14ac:dyDescent="0.25">
      <c r="A856" t="s">
        <v>1880</v>
      </c>
      <c r="B856" t="s">
        <v>17</v>
      </c>
      <c r="C856" t="s">
        <v>42</v>
      </c>
      <c r="D856" s="6">
        <v>29536021</v>
      </c>
      <c r="E856" t="s">
        <v>1881</v>
      </c>
      <c r="F856" t="s">
        <v>1882</v>
      </c>
      <c r="G856" t="s">
        <v>113</v>
      </c>
      <c r="H856" t="s">
        <v>2846</v>
      </c>
      <c r="I856" t="s">
        <v>22</v>
      </c>
      <c r="J856" t="s">
        <v>1769</v>
      </c>
      <c r="K856" s="4" t="s">
        <v>2804</v>
      </c>
      <c r="L856" s="1" t="s">
        <v>124</v>
      </c>
      <c r="M856" s="1" t="s">
        <v>115</v>
      </c>
      <c r="N856" s="7">
        <f>YEAR(L856)</f>
        <v>2024</v>
      </c>
      <c r="O856" t="str">
        <f>TEXT(L856,"mmmm")</f>
        <v>July</v>
      </c>
      <c r="P856" t="s">
        <v>24</v>
      </c>
      <c r="Q856" t="s">
        <v>1103</v>
      </c>
      <c r="S856" t="s">
        <v>10</v>
      </c>
      <c r="T856" t="s">
        <v>1134</v>
      </c>
      <c r="U856" t="s">
        <v>116</v>
      </c>
      <c r="V856">
        <f>SUM(Eden___Team_1_LeadSheet__Master__11bb1ecc56d3816aa547eb02f2f7caea[[#This Row],[Employee Size]],Eden___Team_1_LeadSheet__Master__11bb1ecc56d3816aa547eb02f2f7caea[[#This Row],[Targeted Lives (depentands) ]])</f>
        <v>0</v>
      </c>
      <c r="X856" t="s">
        <v>25</v>
      </c>
    </row>
    <row r="857" spans="1:24" x14ac:dyDescent="0.25">
      <c r="A857" t="s">
        <v>2254</v>
      </c>
      <c r="B857" t="s">
        <v>17</v>
      </c>
      <c r="C857" t="s">
        <v>24</v>
      </c>
      <c r="D857" s="6">
        <v>25000</v>
      </c>
      <c r="E857" t="s">
        <v>43</v>
      </c>
      <c r="F857" t="s">
        <v>2255</v>
      </c>
      <c r="G857" t="s">
        <v>113</v>
      </c>
      <c r="H857" t="s">
        <v>2846</v>
      </c>
      <c r="I857" t="s">
        <v>24</v>
      </c>
      <c r="J857" t="s">
        <v>2233</v>
      </c>
      <c r="K857" s="4" t="s">
        <v>2808</v>
      </c>
      <c r="L857" s="1" t="s">
        <v>2256</v>
      </c>
      <c r="M857" s="1" t="s">
        <v>2257</v>
      </c>
      <c r="N857" s="7">
        <f>YEAR(L857)</f>
        <v>2023</v>
      </c>
      <c r="O857" t="str">
        <f>TEXT(L857,"mmmm")</f>
        <v>July</v>
      </c>
      <c r="P857" t="s">
        <v>24</v>
      </c>
      <c r="Q857" t="s">
        <v>24</v>
      </c>
      <c r="S857" t="s">
        <v>24</v>
      </c>
      <c r="T857" t="s">
        <v>24</v>
      </c>
      <c r="U857" t="s">
        <v>24</v>
      </c>
      <c r="V857">
        <f>SUM(Eden___Team_1_LeadSheet__Master__11bb1ecc56d3816aa547eb02f2f7caea[[#This Row],[Employee Size]],Eden___Team_1_LeadSheet__Master__11bb1ecc56d3816aa547eb02f2f7caea[[#This Row],[Targeted Lives (depentands) ]])</f>
        <v>0</v>
      </c>
      <c r="X857" t="s">
        <v>2258</v>
      </c>
    </row>
    <row r="858" spans="1:24" x14ac:dyDescent="0.25">
      <c r="A858" t="s">
        <v>1612</v>
      </c>
      <c r="B858" t="s">
        <v>17</v>
      </c>
      <c r="C858" t="s">
        <v>42</v>
      </c>
      <c r="D858" s="6">
        <v>33857074</v>
      </c>
      <c r="E858" t="s">
        <v>62</v>
      </c>
      <c r="F858" t="s">
        <v>1613</v>
      </c>
      <c r="G858" t="s">
        <v>106</v>
      </c>
      <c r="H858" t="s">
        <v>2846</v>
      </c>
      <c r="I858" t="s">
        <v>22</v>
      </c>
      <c r="J858" t="s">
        <v>1607</v>
      </c>
      <c r="K858" s="4" t="s">
        <v>2804</v>
      </c>
      <c r="L858" s="1" t="s">
        <v>766</v>
      </c>
      <c r="M858" s="1" t="s">
        <v>116</v>
      </c>
      <c r="N858" s="7">
        <f>YEAR(L858)</f>
        <v>2024</v>
      </c>
      <c r="O858" t="str">
        <f>TEXT(L858,"mmmm")</f>
        <v>July</v>
      </c>
      <c r="P858" t="s">
        <v>93</v>
      </c>
      <c r="Q858" t="s">
        <v>1103</v>
      </c>
      <c r="R858">
        <v>50</v>
      </c>
      <c r="S858" t="s">
        <v>10</v>
      </c>
      <c r="T858" t="s">
        <v>48</v>
      </c>
      <c r="U858" t="s">
        <v>765</v>
      </c>
      <c r="V858">
        <f>SUM(Eden___Team_1_LeadSheet__Master__11bb1ecc56d3816aa547eb02f2f7caea[[#This Row],[Employee Size]],Eden___Team_1_LeadSheet__Master__11bb1ecc56d3816aa547eb02f2f7caea[[#This Row],[Targeted Lives (depentands) ]])</f>
        <v>124</v>
      </c>
      <c r="W858">
        <v>74</v>
      </c>
      <c r="X858" t="s">
        <v>25</v>
      </c>
    </row>
    <row r="859" spans="1:24" x14ac:dyDescent="0.25">
      <c r="A859" t="s">
        <v>219</v>
      </c>
      <c r="B859" t="s">
        <v>17</v>
      </c>
      <c r="C859" t="s">
        <v>28</v>
      </c>
      <c r="D859" s="6"/>
      <c r="E859" t="s">
        <v>191</v>
      </c>
      <c r="F859" t="s">
        <v>220</v>
      </c>
      <c r="G859" t="s">
        <v>113</v>
      </c>
      <c r="H859" t="s">
        <v>2846</v>
      </c>
      <c r="I859" t="s">
        <v>22</v>
      </c>
      <c r="J859" t="s">
        <v>150</v>
      </c>
      <c r="K859" s="4" t="s">
        <v>2806</v>
      </c>
      <c r="L859" s="1" t="s">
        <v>221</v>
      </c>
      <c r="M859" s="1" t="s">
        <v>222</v>
      </c>
      <c r="N859" s="7">
        <f>YEAR(L859)</f>
        <v>2024</v>
      </c>
      <c r="O859" t="str">
        <f>TEXT(L859,"mmmm")</f>
        <v>June</v>
      </c>
      <c r="P859" t="s">
        <v>188</v>
      </c>
      <c r="Q859" t="s">
        <v>223</v>
      </c>
      <c r="S859" t="s">
        <v>223</v>
      </c>
      <c r="T859" t="s">
        <v>48</v>
      </c>
      <c r="U859" t="s">
        <v>224</v>
      </c>
      <c r="V859">
        <f>SUM(Eden___Team_1_LeadSheet__Master__11bb1ecc56d3816aa547eb02f2f7caea[[#This Row],[Employee Size]],Eden___Team_1_LeadSheet__Master__11bb1ecc56d3816aa547eb02f2f7caea[[#This Row],[Targeted Lives (depentands) ]])</f>
        <v>0</v>
      </c>
      <c r="X859" t="s">
        <v>225</v>
      </c>
    </row>
    <row r="860" spans="1:24" x14ac:dyDescent="0.25">
      <c r="A860" t="s">
        <v>2373</v>
      </c>
      <c r="B860" t="s">
        <v>17</v>
      </c>
      <c r="C860" t="s">
        <v>18</v>
      </c>
      <c r="D860" s="6">
        <v>67760000</v>
      </c>
      <c r="E860" t="s">
        <v>669</v>
      </c>
      <c r="F860" t="s">
        <v>2374</v>
      </c>
      <c r="G860" t="s">
        <v>113</v>
      </c>
      <c r="H860" t="s">
        <v>2846</v>
      </c>
      <c r="I860" t="s">
        <v>24</v>
      </c>
      <c r="J860" t="s">
        <v>2233</v>
      </c>
      <c r="K860" s="4" t="s">
        <v>2808</v>
      </c>
      <c r="L860" s="1" t="s">
        <v>1555</v>
      </c>
      <c r="M860" s="1" t="s">
        <v>849</v>
      </c>
      <c r="N860" s="7">
        <f>YEAR(L860)</f>
        <v>2023</v>
      </c>
      <c r="O860" t="str">
        <f>TEXT(L860,"mmmm")</f>
        <v>June</v>
      </c>
      <c r="P860" t="s">
        <v>24</v>
      </c>
      <c r="Q860" t="s">
        <v>408</v>
      </c>
      <c r="S860" t="s">
        <v>10</v>
      </c>
      <c r="T860" t="s">
        <v>24</v>
      </c>
      <c r="U860" t="s">
        <v>2375</v>
      </c>
      <c r="V860">
        <f>SUM(Eden___Team_1_LeadSheet__Master__11bb1ecc56d3816aa547eb02f2f7caea[[#This Row],[Employee Size]],Eden___Team_1_LeadSheet__Master__11bb1ecc56d3816aa547eb02f2f7caea[[#This Row],[Targeted Lives (depentands) ]])</f>
        <v>0</v>
      </c>
      <c r="X860" t="s">
        <v>24</v>
      </c>
    </row>
    <row r="861" spans="1:24" x14ac:dyDescent="0.25">
      <c r="A861" t="s">
        <v>2225</v>
      </c>
      <c r="B861" t="s">
        <v>27</v>
      </c>
      <c r="C861" t="s">
        <v>42</v>
      </c>
      <c r="D861" s="6">
        <v>20733442</v>
      </c>
      <c r="E861" t="s">
        <v>2226</v>
      </c>
      <c r="F861" t="s">
        <v>2227</v>
      </c>
      <c r="G861" t="s">
        <v>21</v>
      </c>
      <c r="H861" t="s">
        <v>21</v>
      </c>
      <c r="I861" t="s">
        <v>22</v>
      </c>
      <c r="J861" t="s">
        <v>2768</v>
      </c>
      <c r="K861" s="4" t="s">
        <v>2808</v>
      </c>
      <c r="L861" s="1" t="s">
        <v>577</v>
      </c>
      <c r="M861" s="1">
        <v>45469</v>
      </c>
      <c r="N861" s="7">
        <f>YEAR(L861)</f>
        <v>2024</v>
      </c>
      <c r="O861" t="str">
        <f>TEXT(L861,"mmmm")</f>
        <v>June</v>
      </c>
      <c r="P861" t="s">
        <v>24</v>
      </c>
      <c r="Q861" t="s">
        <v>223</v>
      </c>
      <c r="R861">
        <v>21</v>
      </c>
      <c r="S861" t="s">
        <v>223</v>
      </c>
      <c r="T861" t="s">
        <v>48</v>
      </c>
      <c r="U861" t="s">
        <v>2228</v>
      </c>
      <c r="V861">
        <f>SUM(Eden___Team_1_LeadSheet__Master__11bb1ecc56d3816aa547eb02f2f7caea[[#This Row],[Employee Size]],Eden___Team_1_LeadSheet__Master__11bb1ecc56d3816aa547eb02f2f7caea[[#This Row],[Targeted Lives (depentands) ]])</f>
        <v>42</v>
      </c>
      <c r="W861">
        <v>21</v>
      </c>
      <c r="X861" t="s">
        <v>2229</v>
      </c>
    </row>
    <row r="862" spans="1:24" x14ac:dyDescent="0.25">
      <c r="A862" t="s">
        <v>2515</v>
      </c>
      <c r="B862" t="s">
        <v>17</v>
      </c>
      <c r="C862" t="s">
        <v>28</v>
      </c>
      <c r="D862" s="6">
        <v>2200000</v>
      </c>
      <c r="E862" t="s">
        <v>1655</v>
      </c>
      <c r="F862" t="s">
        <v>2516</v>
      </c>
      <c r="G862" t="s">
        <v>30</v>
      </c>
      <c r="H862" t="s">
        <v>2846</v>
      </c>
      <c r="I862" t="s">
        <v>22</v>
      </c>
      <c r="J862" t="s">
        <v>2233</v>
      </c>
      <c r="K862" s="4" t="s">
        <v>2808</v>
      </c>
      <c r="L862" s="1" t="s">
        <v>577</v>
      </c>
      <c r="M862" s="1" t="s">
        <v>221</v>
      </c>
      <c r="N862" s="7">
        <f>YEAR(L862)</f>
        <v>2024</v>
      </c>
      <c r="O862" t="str">
        <f>TEXT(L862,"mmmm")</f>
        <v>June</v>
      </c>
      <c r="P862" t="s">
        <v>24</v>
      </c>
      <c r="Q862" t="s">
        <v>24</v>
      </c>
      <c r="R862">
        <v>3</v>
      </c>
      <c r="S862" t="s">
        <v>24</v>
      </c>
      <c r="T862" t="s">
        <v>48</v>
      </c>
      <c r="U862" t="s">
        <v>303</v>
      </c>
      <c r="V862">
        <f>SUM(Eden___Team_1_LeadSheet__Master__11bb1ecc56d3816aa547eb02f2f7caea[[#This Row],[Employee Size]],Eden___Team_1_LeadSheet__Master__11bb1ecc56d3816aa547eb02f2f7caea[[#This Row],[Targeted Lives (depentands) ]])</f>
        <v>3</v>
      </c>
      <c r="X862" t="s">
        <v>2517</v>
      </c>
    </row>
    <row r="863" spans="1:24" x14ac:dyDescent="0.25">
      <c r="A863" t="s">
        <v>1514</v>
      </c>
      <c r="B863" t="s">
        <v>27</v>
      </c>
      <c r="C863" t="s">
        <v>28</v>
      </c>
      <c r="D863" s="6"/>
      <c r="E863" t="s">
        <v>24</v>
      </c>
      <c r="F863" t="s">
        <v>24</v>
      </c>
      <c r="G863" t="s">
        <v>113</v>
      </c>
      <c r="H863" t="s">
        <v>2846</v>
      </c>
      <c r="I863" t="s">
        <v>22</v>
      </c>
      <c r="J863" t="s">
        <v>1181</v>
      </c>
      <c r="K863" s="4" t="s">
        <v>2802</v>
      </c>
      <c r="L863" s="1" t="s">
        <v>340</v>
      </c>
      <c r="M863" s="1" t="s">
        <v>340</v>
      </c>
      <c r="N863" s="7">
        <f>YEAR(L863)</f>
        <v>2024</v>
      </c>
      <c r="O863" t="str">
        <f>TEXT(L863,"mmmm")</f>
        <v>June</v>
      </c>
      <c r="P863" t="s">
        <v>24</v>
      </c>
      <c r="Q863" t="s">
        <v>1163</v>
      </c>
      <c r="S863" t="s">
        <v>223</v>
      </c>
      <c r="T863" t="s">
        <v>48</v>
      </c>
      <c r="U863" t="s">
        <v>24</v>
      </c>
      <c r="V863">
        <f>SUM(Eden___Team_1_LeadSheet__Master__11bb1ecc56d3816aa547eb02f2f7caea[[#This Row],[Employee Size]],Eden___Team_1_LeadSheet__Master__11bb1ecc56d3816aa547eb02f2f7caea[[#This Row],[Targeted Lives (depentands) ]])</f>
        <v>5</v>
      </c>
      <c r="W863">
        <v>5</v>
      </c>
      <c r="X863" t="s">
        <v>25</v>
      </c>
    </row>
    <row r="864" spans="1:24" x14ac:dyDescent="0.25">
      <c r="A864" t="s">
        <v>2684</v>
      </c>
      <c r="B864" t="s">
        <v>17</v>
      </c>
      <c r="C864" t="s">
        <v>24</v>
      </c>
      <c r="D864" s="6">
        <v>9000000</v>
      </c>
      <c r="E864" t="s">
        <v>178</v>
      </c>
      <c r="F864" t="s">
        <v>2685</v>
      </c>
      <c r="G864" t="s">
        <v>21</v>
      </c>
      <c r="H864" t="s">
        <v>21</v>
      </c>
      <c r="I864" t="s">
        <v>22</v>
      </c>
      <c r="J864" t="s">
        <v>2567</v>
      </c>
      <c r="K864" s="10" t="s">
        <v>2842</v>
      </c>
      <c r="L864" s="1" t="s">
        <v>2686</v>
      </c>
      <c r="M864" s="1" t="s">
        <v>2686</v>
      </c>
      <c r="N864" s="7">
        <f>YEAR(L864)</f>
        <v>2023</v>
      </c>
      <c r="O864" t="str">
        <f>TEXT(L864,"mmmm")</f>
        <v>June</v>
      </c>
      <c r="P864" t="s">
        <v>24</v>
      </c>
      <c r="Q864" t="s">
        <v>1103</v>
      </c>
      <c r="R864">
        <v>5</v>
      </c>
      <c r="S864" t="s">
        <v>10</v>
      </c>
      <c r="T864" t="s">
        <v>24</v>
      </c>
      <c r="U864" t="s">
        <v>24</v>
      </c>
      <c r="V864">
        <f>SUM(Eden___Team_1_LeadSheet__Master__11bb1ecc56d3816aa547eb02f2f7caea[[#This Row],[Employee Size]],Eden___Team_1_LeadSheet__Master__11bb1ecc56d3816aa547eb02f2f7caea[[#This Row],[Targeted Lives (depentands) ]])</f>
        <v>5</v>
      </c>
      <c r="X864" t="s">
        <v>24</v>
      </c>
    </row>
    <row r="865" spans="1:24" x14ac:dyDescent="0.25">
      <c r="A865" t="s">
        <v>945</v>
      </c>
      <c r="B865" t="s">
        <v>27</v>
      </c>
      <c r="C865" t="s">
        <v>28</v>
      </c>
      <c r="D865" s="6">
        <v>498063</v>
      </c>
      <c r="E865" t="s">
        <v>946</v>
      </c>
      <c r="F865" t="s">
        <v>947</v>
      </c>
      <c r="G865" t="s">
        <v>21</v>
      </c>
      <c r="H865" t="s">
        <v>21</v>
      </c>
      <c r="I865" t="s">
        <v>22</v>
      </c>
      <c r="J865" t="s">
        <v>786</v>
      </c>
      <c r="K865" s="4" t="s">
        <v>2807</v>
      </c>
      <c r="L865" s="1" t="s">
        <v>449</v>
      </c>
      <c r="M865" s="1" t="s">
        <v>289</v>
      </c>
      <c r="N865" s="7">
        <f>YEAR(L865)</f>
        <v>2024</v>
      </c>
      <c r="O865" t="str">
        <f>TEXT(L865,"mmmm")</f>
        <v>June</v>
      </c>
      <c r="P865" t="s">
        <v>65</v>
      </c>
      <c r="Q865" t="s">
        <v>223</v>
      </c>
      <c r="R865">
        <v>1</v>
      </c>
      <c r="S865" t="s">
        <v>223</v>
      </c>
      <c r="T865" t="s">
        <v>24</v>
      </c>
      <c r="U865" t="s">
        <v>189</v>
      </c>
      <c r="V865">
        <f>SUM(Eden___Team_1_LeadSheet__Master__11bb1ecc56d3816aa547eb02f2f7caea[[#This Row],[Employee Size]],Eden___Team_1_LeadSheet__Master__11bb1ecc56d3816aa547eb02f2f7caea[[#This Row],[Targeted Lives (depentands) ]])</f>
        <v>1</v>
      </c>
      <c r="X865" t="s">
        <v>948</v>
      </c>
    </row>
    <row r="866" spans="1:24" x14ac:dyDescent="0.25">
      <c r="A866" t="s">
        <v>525</v>
      </c>
      <c r="B866" t="s">
        <v>17</v>
      </c>
      <c r="C866" t="s">
        <v>28</v>
      </c>
      <c r="D866" s="6">
        <v>25008200</v>
      </c>
      <c r="E866" t="s">
        <v>19</v>
      </c>
      <c r="F866" t="s">
        <v>526</v>
      </c>
      <c r="G866" t="s">
        <v>113</v>
      </c>
      <c r="H866" t="s">
        <v>2846</v>
      </c>
      <c r="I866" t="s">
        <v>22</v>
      </c>
      <c r="J866" t="s">
        <v>362</v>
      </c>
      <c r="K866" s="4" t="s">
        <v>2806</v>
      </c>
      <c r="L866" s="1" t="s">
        <v>449</v>
      </c>
      <c r="M866" s="1" t="s">
        <v>24</v>
      </c>
      <c r="N866" s="7">
        <f>YEAR(L866)</f>
        <v>2024</v>
      </c>
      <c r="O866" t="str">
        <f>TEXT(L866,"mmmm")</f>
        <v>June</v>
      </c>
      <c r="P866" t="s">
        <v>24</v>
      </c>
      <c r="Q866" t="s">
        <v>223</v>
      </c>
      <c r="R866">
        <v>15</v>
      </c>
      <c r="S866" t="s">
        <v>223</v>
      </c>
      <c r="T866" t="s">
        <v>24</v>
      </c>
      <c r="U866" t="s">
        <v>24</v>
      </c>
      <c r="V866">
        <f>SUM(Eden___Team_1_LeadSheet__Master__11bb1ecc56d3816aa547eb02f2f7caea[[#This Row],[Employee Size]],Eden___Team_1_LeadSheet__Master__11bb1ecc56d3816aa547eb02f2f7caea[[#This Row],[Targeted Lives (depentands) ]])</f>
        <v>15</v>
      </c>
      <c r="X866" t="s">
        <v>527</v>
      </c>
    </row>
    <row r="867" spans="1:24" x14ac:dyDescent="0.25">
      <c r="A867" t="s">
        <v>446</v>
      </c>
      <c r="B867" t="s">
        <v>27</v>
      </c>
      <c r="C867" t="s">
        <v>42</v>
      </c>
      <c r="D867" s="6">
        <v>38956000</v>
      </c>
      <c r="E867" t="s">
        <v>447</v>
      </c>
      <c r="F867" t="s">
        <v>448</v>
      </c>
      <c r="G867" t="s">
        <v>113</v>
      </c>
      <c r="H867" t="s">
        <v>2846</v>
      </c>
      <c r="I867" t="s">
        <v>22</v>
      </c>
      <c r="J867" t="s">
        <v>362</v>
      </c>
      <c r="K867" s="4" t="s">
        <v>2806</v>
      </c>
      <c r="L867" s="1" t="s">
        <v>449</v>
      </c>
      <c r="M867" s="1" t="s">
        <v>24</v>
      </c>
      <c r="N867" s="7">
        <f>YEAR(L867)</f>
        <v>2024</v>
      </c>
      <c r="O867" t="str">
        <f>TEXT(L867,"mmmm")</f>
        <v>June</v>
      </c>
      <c r="P867" t="s">
        <v>24</v>
      </c>
      <c r="Q867" t="s">
        <v>24</v>
      </c>
      <c r="R867">
        <v>80</v>
      </c>
      <c r="S867" t="s">
        <v>24</v>
      </c>
      <c r="T867" t="s">
        <v>24</v>
      </c>
      <c r="U867" t="s">
        <v>24</v>
      </c>
      <c r="V867">
        <f>SUM(Eden___Team_1_LeadSheet__Master__11bb1ecc56d3816aa547eb02f2f7caea[[#This Row],[Employee Size]],Eden___Team_1_LeadSheet__Master__11bb1ecc56d3816aa547eb02f2f7caea[[#This Row],[Targeted Lives (depentands) ]])</f>
        <v>80</v>
      </c>
      <c r="X867" t="s">
        <v>450</v>
      </c>
    </row>
    <row r="868" spans="1:24" x14ac:dyDescent="0.25">
      <c r="A868" t="s">
        <v>990</v>
      </c>
      <c r="B868" t="s">
        <v>27</v>
      </c>
      <c r="C868" t="s">
        <v>24</v>
      </c>
      <c r="D868" s="6">
        <v>6204</v>
      </c>
      <c r="E868" t="s">
        <v>43</v>
      </c>
      <c r="F868" t="s">
        <v>991</v>
      </c>
      <c r="G868" t="s">
        <v>58</v>
      </c>
      <c r="H868" t="s">
        <v>58</v>
      </c>
      <c r="I868" t="s">
        <v>22</v>
      </c>
      <c r="J868" t="s">
        <v>786</v>
      </c>
      <c r="K868" s="4" t="s">
        <v>2807</v>
      </c>
      <c r="L868" s="1" t="s">
        <v>992</v>
      </c>
      <c r="M868" s="1" t="s">
        <v>993</v>
      </c>
      <c r="N868" s="7">
        <f>YEAR(L868)</f>
        <v>2023</v>
      </c>
      <c r="O868" t="str">
        <f>TEXT(L868,"mmmm")</f>
        <v>June</v>
      </c>
      <c r="P868" t="s">
        <v>24</v>
      </c>
      <c r="Q868" t="s">
        <v>911</v>
      </c>
      <c r="S868" t="s">
        <v>10</v>
      </c>
      <c r="T868" t="s">
        <v>24</v>
      </c>
      <c r="U868" t="s">
        <v>24</v>
      </c>
      <c r="V868">
        <f>SUM(Eden___Team_1_LeadSheet__Master__11bb1ecc56d3816aa547eb02f2f7caea[[#This Row],[Employee Size]],Eden___Team_1_LeadSheet__Master__11bb1ecc56d3816aa547eb02f2f7caea[[#This Row],[Targeted Lives (depentands) ]])</f>
        <v>0</v>
      </c>
      <c r="X868" t="s">
        <v>24</v>
      </c>
    </row>
    <row r="869" spans="1:24" x14ac:dyDescent="0.25">
      <c r="A869" t="s">
        <v>2512</v>
      </c>
      <c r="B869" t="s">
        <v>27</v>
      </c>
      <c r="C869" t="s">
        <v>24</v>
      </c>
      <c r="D869" s="6">
        <v>7300</v>
      </c>
      <c r="E869" t="s">
        <v>199</v>
      </c>
      <c r="F869" t="s">
        <v>2513</v>
      </c>
      <c r="G869" t="s">
        <v>30</v>
      </c>
      <c r="H869" t="s">
        <v>2846</v>
      </c>
      <c r="I869" t="s">
        <v>24</v>
      </c>
      <c r="J869" t="s">
        <v>2233</v>
      </c>
      <c r="K869" s="4" t="s">
        <v>2808</v>
      </c>
      <c r="L869" s="1" t="s">
        <v>992</v>
      </c>
      <c r="M869" s="1" t="s">
        <v>2261</v>
      </c>
      <c r="N869" s="7">
        <f>YEAR(L869)</f>
        <v>2023</v>
      </c>
      <c r="O869" t="str">
        <f>TEXT(L869,"mmmm")</f>
        <v>June</v>
      </c>
      <c r="P869" t="s">
        <v>24</v>
      </c>
      <c r="Q869" t="s">
        <v>24</v>
      </c>
      <c r="S869" t="s">
        <v>24</v>
      </c>
      <c r="T869" t="s">
        <v>24</v>
      </c>
      <c r="U869" t="s">
        <v>24</v>
      </c>
      <c r="V869">
        <f>SUM(Eden___Team_1_LeadSheet__Master__11bb1ecc56d3816aa547eb02f2f7caea[[#This Row],[Employee Size]],Eden___Team_1_LeadSheet__Master__11bb1ecc56d3816aa547eb02f2f7caea[[#This Row],[Targeted Lives (depentands) ]])</f>
        <v>0</v>
      </c>
      <c r="X869" t="s">
        <v>24</v>
      </c>
    </row>
    <row r="870" spans="1:24" x14ac:dyDescent="0.25">
      <c r="A870" t="s">
        <v>300</v>
      </c>
      <c r="B870" t="s">
        <v>17</v>
      </c>
      <c r="C870" t="s">
        <v>28</v>
      </c>
      <c r="D870" s="6">
        <v>5757559</v>
      </c>
      <c r="E870" t="s">
        <v>301</v>
      </c>
      <c r="F870" t="s">
        <v>302</v>
      </c>
      <c r="G870" t="s">
        <v>21</v>
      </c>
      <c r="H870" t="s">
        <v>21</v>
      </c>
      <c r="I870" t="s">
        <v>22</v>
      </c>
      <c r="J870" t="s">
        <v>150</v>
      </c>
      <c r="K870" s="4" t="s">
        <v>2806</v>
      </c>
      <c r="L870" s="1" t="s">
        <v>303</v>
      </c>
      <c r="M870" s="1" t="s">
        <v>125</v>
      </c>
      <c r="N870" s="7">
        <f>YEAR(L870)</f>
        <v>2024</v>
      </c>
      <c r="O870" t="str">
        <f>TEXT(L870,"mmmm")</f>
        <v>June</v>
      </c>
      <c r="P870" t="s">
        <v>304</v>
      </c>
      <c r="Q870" t="s">
        <v>223</v>
      </c>
      <c r="R870">
        <v>7</v>
      </c>
      <c r="S870" t="s">
        <v>223</v>
      </c>
      <c r="T870" t="s">
        <v>48</v>
      </c>
      <c r="U870" t="s">
        <v>305</v>
      </c>
      <c r="V870">
        <f>SUM(Eden___Team_1_LeadSheet__Master__11bb1ecc56d3816aa547eb02f2f7caea[[#This Row],[Employee Size]],Eden___Team_1_LeadSheet__Master__11bb1ecc56d3816aa547eb02f2f7caea[[#This Row],[Targeted Lives (depentands) ]])</f>
        <v>41</v>
      </c>
      <c r="W870">
        <v>34</v>
      </c>
      <c r="X870" t="s">
        <v>306</v>
      </c>
    </row>
    <row r="871" spans="1:24" x14ac:dyDescent="0.25">
      <c r="A871" t="s">
        <v>2476</v>
      </c>
      <c r="B871" t="s">
        <v>17</v>
      </c>
      <c r="C871" t="s">
        <v>24</v>
      </c>
      <c r="D871" s="6">
        <v>50000000</v>
      </c>
      <c r="E871" t="s">
        <v>244</v>
      </c>
      <c r="F871" t="s">
        <v>2477</v>
      </c>
      <c r="G871" t="s">
        <v>21</v>
      </c>
      <c r="H871" t="s">
        <v>21</v>
      </c>
      <c r="I871" t="s">
        <v>22</v>
      </c>
      <c r="J871" t="s">
        <v>2233</v>
      </c>
      <c r="K871" s="4" t="s">
        <v>2808</v>
      </c>
      <c r="L871" s="1" t="s">
        <v>955</v>
      </c>
      <c r="M871" s="1" t="s">
        <v>1759</v>
      </c>
      <c r="N871" s="7">
        <f>YEAR(L871)</f>
        <v>2023</v>
      </c>
      <c r="O871" t="str">
        <f>TEXT(L871,"mmmm")</f>
        <v>June</v>
      </c>
      <c r="P871" t="s">
        <v>24</v>
      </c>
      <c r="Q871" t="s">
        <v>24</v>
      </c>
      <c r="S871" t="s">
        <v>24</v>
      </c>
      <c r="T871" t="s">
        <v>24</v>
      </c>
      <c r="U871" t="s">
        <v>24</v>
      </c>
      <c r="V871">
        <f>SUM(Eden___Team_1_LeadSheet__Master__11bb1ecc56d3816aa547eb02f2f7caea[[#This Row],[Employee Size]],Eden___Team_1_LeadSheet__Master__11bb1ecc56d3816aa547eb02f2f7caea[[#This Row],[Targeted Lives (depentands) ]])</f>
        <v>0</v>
      </c>
      <c r="X871" t="s">
        <v>24</v>
      </c>
    </row>
    <row r="872" spans="1:24" x14ac:dyDescent="0.25">
      <c r="A872" t="s">
        <v>953</v>
      </c>
      <c r="B872" t="s">
        <v>250</v>
      </c>
      <c r="C872" t="s">
        <v>24</v>
      </c>
      <c r="D872" s="6">
        <v>13230000</v>
      </c>
      <c r="E872" t="s">
        <v>954</v>
      </c>
      <c r="F872" t="s">
        <v>910</v>
      </c>
      <c r="G872" t="s">
        <v>58</v>
      </c>
      <c r="H872" t="s">
        <v>58</v>
      </c>
      <c r="I872" t="s">
        <v>22</v>
      </c>
      <c r="J872" t="s">
        <v>786</v>
      </c>
      <c r="K872" s="4" t="s">
        <v>2807</v>
      </c>
      <c r="L872" s="1" t="s">
        <v>955</v>
      </c>
      <c r="M872" s="1" t="s">
        <v>956</v>
      </c>
      <c r="N872" s="7">
        <f>YEAR(L872)</f>
        <v>2023</v>
      </c>
      <c r="O872" t="str">
        <f>TEXT(L872,"mmmm")</f>
        <v>June</v>
      </c>
      <c r="P872" t="s">
        <v>24</v>
      </c>
      <c r="Q872" t="s">
        <v>911</v>
      </c>
      <c r="S872" t="s">
        <v>10</v>
      </c>
      <c r="T872" t="s">
        <v>24</v>
      </c>
      <c r="U872" t="s">
        <v>24</v>
      </c>
      <c r="V872">
        <f>SUM(Eden___Team_1_LeadSheet__Master__11bb1ecc56d3816aa547eb02f2f7caea[[#This Row],[Employee Size]],Eden___Team_1_LeadSheet__Master__11bb1ecc56d3816aa547eb02f2f7caea[[#This Row],[Targeted Lives (depentands) ]])</f>
        <v>0</v>
      </c>
      <c r="X872" t="s">
        <v>24</v>
      </c>
    </row>
    <row r="873" spans="1:24" x14ac:dyDescent="0.25">
      <c r="A873" t="s">
        <v>1926</v>
      </c>
      <c r="B873" t="s">
        <v>24</v>
      </c>
      <c r="C873" t="s">
        <v>42</v>
      </c>
      <c r="D873" s="6">
        <v>24952463</v>
      </c>
      <c r="E873" t="s">
        <v>621</v>
      </c>
      <c r="F873" t="s">
        <v>24</v>
      </c>
      <c r="G873" t="s">
        <v>21</v>
      </c>
      <c r="H873" t="s">
        <v>21</v>
      </c>
      <c r="I873" t="s">
        <v>22</v>
      </c>
      <c r="J873" t="s">
        <v>1769</v>
      </c>
      <c r="K873" s="4" t="s">
        <v>2804</v>
      </c>
      <c r="L873" s="1" t="s">
        <v>189</v>
      </c>
      <c r="M873" s="1" t="s">
        <v>187</v>
      </c>
      <c r="N873" s="7">
        <f>YEAR(L873)</f>
        <v>2024</v>
      </c>
      <c r="O873" t="str">
        <f>TEXT(L873,"mmmm")</f>
        <v>June</v>
      </c>
      <c r="P873" t="s">
        <v>24</v>
      </c>
      <c r="Q873" t="s">
        <v>1103</v>
      </c>
      <c r="R873">
        <v>23</v>
      </c>
      <c r="S873" t="s">
        <v>10</v>
      </c>
      <c r="T873" t="s">
        <v>48</v>
      </c>
      <c r="U873" t="s">
        <v>189</v>
      </c>
      <c r="V873">
        <f>SUM(Eden___Team_1_LeadSheet__Master__11bb1ecc56d3816aa547eb02f2f7caea[[#This Row],[Employee Size]],Eden___Team_1_LeadSheet__Master__11bb1ecc56d3816aa547eb02f2f7caea[[#This Row],[Targeted Lives (depentands) ]])</f>
        <v>23</v>
      </c>
      <c r="X873" t="s">
        <v>1927</v>
      </c>
    </row>
    <row r="874" spans="1:24" x14ac:dyDescent="0.25">
      <c r="A874" t="s">
        <v>881</v>
      </c>
      <c r="B874" t="s">
        <v>27</v>
      </c>
      <c r="C874" t="s">
        <v>42</v>
      </c>
      <c r="D874" s="6">
        <v>12000000</v>
      </c>
      <c r="E874" t="s">
        <v>882</v>
      </c>
      <c r="F874" t="s">
        <v>883</v>
      </c>
      <c r="G874" t="s">
        <v>58</v>
      </c>
      <c r="H874" t="s">
        <v>58</v>
      </c>
      <c r="I874" t="s">
        <v>22</v>
      </c>
      <c r="J874" t="s">
        <v>786</v>
      </c>
      <c r="K874" s="4" t="s">
        <v>2807</v>
      </c>
      <c r="L874" s="1" t="s">
        <v>189</v>
      </c>
      <c r="M874" s="1" t="s">
        <v>577</v>
      </c>
      <c r="N874" s="7">
        <f>YEAR(L874)</f>
        <v>2024</v>
      </c>
      <c r="O874" t="str">
        <f>TEXT(L874,"mmmm")</f>
        <v>June</v>
      </c>
      <c r="P874" t="s">
        <v>93</v>
      </c>
      <c r="Q874" t="s">
        <v>223</v>
      </c>
      <c r="R874">
        <v>25</v>
      </c>
      <c r="S874" t="s">
        <v>223</v>
      </c>
      <c r="T874" t="s">
        <v>24</v>
      </c>
      <c r="U874" t="s">
        <v>884</v>
      </c>
      <c r="V874">
        <f>SUM(Eden___Team_1_LeadSheet__Master__11bb1ecc56d3816aa547eb02f2f7caea[[#This Row],[Employee Size]],Eden___Team_1_LeadSheet__Master__11bb1ecc56d3816aa547eb02f2f7caea[[#This Row],[Targeted Lives (depentands) ]])</f>
        <v>25</v>
      </c>
      <c r="X874" t="s">
        <v>885</v>
      </c>
    </row>
    <row r="875" spans="1:24" x14ac:dyDescent="0.25">
      <c r="A875" t="s">
        <v>822</v>
      </c>
      <c r="B875" t="s">
        <v>17</v>
      </c>
      <c r="C875" t="s">
        <v>28</v>
      </c>
      <c r="D875" s="6">
        <v>6156000</v>
      </c>
      <c r="E875" t="s">
        <v>19</v>
      </c>
      <c r="F875" t="s">
        <v>823</v>
      </c>
      <c r="G875" t="s">
        <v>90</v>
      </c>
      <c r="H875" t="s">
        <v>2846</v>
      </c>
      <c r="I875" t="s">
        <v>22</v>
      </c>
      <c r="J875" t="s">
        <v>786</v>
      </c>
      <c r="K875" s="4" t="s">
        <v>2807</v>
      </c>
      <c r="L875" s="1" t="s">
        <v>189</v>
      </c>
      <c r="M875" s="1" t="s">
        <v>189</v>
      </c>
      <c r="N875" s="7">
        <f>YEAR(L875)</f>
        <v>2024</v>
      </c>
      <c r="O875" t="str">
        <f>TEXT(L875,"mmmm")</f>
        <v>June</v>
      </c>
      <c r="P875" t="s">
        <v>384</v>
      </c>
      <c r="Q875" t="s">
        <v>223</v>
      </c>
      <c r="R875">
        <v>9</v>
      </c>
      <c r="S875" t="s">
        <v>223</v>
      </c>
      <c r="T875" t="s">
        <v>48</v>
      </c>
      <c r="U875" t="s">
        <v>289</v>
      </c>
      <c r="V875">
        <f>SUM(Eden___Team_1_LeadSheet__Master__11bb1ecc56d3816aa547eb02f2f7caea[[#This Row],[Employee Size]],Eden___Team_1_LeadSheet__Master__11bb1ecc56d3816aa547eb02f2f7caea[[#This Row],[Targeted Lives (depentands) ]])</f>
        <v>9</v>
      </c>
      <c r="X875" t="s">
        <v>2818</v>
      </c>
    </row>
    <row r="876" spans="1:24" x14ac:dyDescent="0.25">
      <c r="A876" t="s">
        <v>1599</v>
      </c>
      <c r="B876" t="s">
        <v>17</v>
      </c>
      <c r="C876" t="s">
        <v>42</v>
      </c>
      <c r="D876" s="6">
        <v>60740161</v>
      </c>
      <c r="E876" t="s">
        <v>1600</v>
      </c>
      <c r="F876" t="s">
        <v>1601</v>
      </c>
      <c r="G876" t="s">
        <v>21</v>
      </c>
      <c r="H876" t="s">
        <v>21</v>
      </c>
      <c r="I876" t="s">
        <v>22</v>
      </c>
      <c r="J876" t="s">
        <v>1602</v>
      </c>
      <c r="K876" s="4" t="s">
        <v>2804</v>
      </c>
      <c r="L876" s="1" t="s">
        <v>115</v>
      </c>
      <c r="M876" s="1" t="s">
        <v>766</v>
      </c>
      <c r="N876" s="7">
        <f>YEAR(L876)</f>
        <v>2024</v>
      </c>
      <c r="O876" t="str">
        <f>TEXT(L876,"mmmm")</f>
        <v>June</v>
      </c>
      <c r="P876" t="s">
        <v>24</v>
      </c>
      <c r="Q876" t="s">
        <v>1603</v>
      </c>
      <c r="R876">
        <v>59</v>
      </c>
      <c r="S876" t="s">
        <v>10</v>
      </c>
      <c r="T876" t="s">
        <v>48</v>
      </c>
      <c r="U876" t="s">
        <v>1604</v>
      </c>
      <c r="V876">
        <f>SUM(Eden___Team_1_LeadSheet__Master__11bb1ecc56d3816aa547eb02f2f7caea[[#This Row],[Employee Size]],Eden___Team_1_LeadSheet__Master__11bb1ecc56d3816aa547eb02f2f7caea[[#This Row],[Targeted Lives (depentands) ]])</f>
        <v>254</v>
      </c>
      <c r="W876">
        <v>195</v>
      </c>
      <c r="X876" t="s">
        <v>2824</v>
      </c>
    </row>
    <row r="877" spans="1:24" x14ac:dyDescent="0.25">
      <c r="A877" t="s">
        <v>24</v>
      </c>
      <c r="B877" t="s">
        <v>24</v>
      </c>
      <c r="C877" t="s">
        <v>24</v>
      </c>
      <c r="D877" s="6"/>
      <c r="E877" t="s">
        <v>24</v>
      </c>
      <c r="F877" t="s">
        <v>24</v>
      </c>
      <c r="G877" t="s">
        <v>165</v>
      </c>
      <c r="H877" t="s">
        <v>2846</v>
      </c>
      <c r="I877" t="s">
        <v>24</v>
      </c>
      <c r="J877" t="s">
        <v>1056</v>
      </c>
      <c r="K877" s="4" t="s">
        <v>2807</v>
      </c>
      <c r="L877" s="1" t="s">
        <v>115</v>
      </c>
      <c r="M877" s="1" t="s">
        <v>24</v>
      </c>
      <c r="N877" s="7">
        <f>YEAR(L877)</f>
        <v>2024</v>
      </c>
      <c r="O877" t="str">
        <f>TEXT(L877,"mmmm")</f>
        <v>June</v>
      </c>
      <c r="P877" t="s">
        <v>24</v>
      </c>
      <c r="Q877" t="s">
        <v>24</v>
      </c>
      <c r="S877" t="s">
        <v>24</v>
      </c>
      <c r="T877" t="s">
        <v>24</v>
      </c>
      <c r="U877" t="s">
        <v>24</v>
      </c>
      <c r="V877">
        <f>SUM(Eden___Team_1_LeadSheet__Master__11bb1ecc56d3816aa547eb02f2f7caea[[#This Row],[Employee Size]],Eden___Team_1_LeadSheet__Master__11bb1ecc56d3816aa547eb02f2f7caea[[#This Row],[Targeted Lives (depentands) ]])</f>
        <v>0</v>
      </c>
      <c r="X877" t="s">
        <v>25</v>
      </c>
    </row>
    <row r="878" spans="1:24" x14ac:dyDescent="0.25">
      <c r="A878" t="s">
        <v>858</v>
      </c>
      <c r="B878" t="s">
        <v>17</v>
      </c>
      <c r="C878" t="s">
        <v>42</v>
      </c>
      <c r="D878" s="6">
        <v>45000000</v>
      </c>
      <c r="E878" t="s">
        <v>244</v>
      </c>
      <c r="F878" t="s">
        <v>859</v>
      </c>
      <c r="G878" t="s">
        <v>113</v>
      </c>
      <c r="H878" t="s">
        <v>2846</v>
      </c>
      <c r="I878" t="s">
        <v>24</v>
      </c>
      <c r="J878" t="s">
        <v>786</v>
      </c>
      <c r="K878" s="4" t="s">
        <v>2807</v>
      </c>
      <c r="L878" s="1" t="s">
        <v>115</v>
      </c>
      <c r="M878" s="1" t="s">
        <v>860</v>
      </c>
      <c r="N878" s="7">
        <f>YEAR(L878)</f>
        <v>2024</v>
      </c>
      <c r="O878" t="str">
        <f>TEXT(L878,"mmmm")</f>
        <v>June</v>
      </c>
      <c r="P878" t="s">
        <v>24</v>
      </c>
      <c r="Q878" t="s">
        <v>24</v>
      </c>
      <c r="S878" t="s">
        <v>24</v>
      </c>
      <c r="T878" t="s">
        <v>24</v>
      </c>
      <c r="U878" t="s">
        <v>24</v>
      </c>
      <c r="V878">
        <f>SUM(Eden___Team_1_LeadSheet__Master__11bb1ecc56d3816aa547eb02f2f7caea[[#This Row],[Employee Size]],Eden___Team_1_LeadSheet__Master__11bb1ecc56d3816aa547eb02f2f7caea[[#This Row],[Targeted Lives (depentands) ]])</f>
        <v>0</v>
      </c>
      <c r="X878" t="s">
        <v>861</v>
      </c>
    </row>
    <row r="879" spans="1:24" x14ac:dyDescent="0.25">
      <c r="A879" t="s">
        <v>243</v>
      </c>
      <c r="B879" t="s">
        <v>17</v>
      </c>
      <c r="C879" t="s">
        <v>18</v>
      </c>
      <c r="D879" s="6">
        <v>200000000</v>
      </c>
      <c r="E879" t="s">
        <v>244</v>
      </c>
      <c r="F879" t="s">
        <v>245</v>
      </c>
      <c r="G879" t="s">
        <v>165</v>
      </c>
      <c r="H879" t="s">
        <v>2846</v>
      </c>
      <c r="I879" t="s">
        <v>22</v>
      </c>
      <c r="J879" t="s">
        <v>150</v>
      </c>
      <c r="K879" s="4" t="s">
        <v>2806</v>
      </c>
      <c r="L879" s="1" t="s">
        <v>246</v>
      </c>
      <c r="M879" s="1">
        <v>45462</v>
      </c>
      <c r="N879" s="7">
        <f>YEAR(L879)</f>
        <v>2024</v>
      </c>
      <c r="O879" t="str">
        <f>TEXT(L879,"mmmm")</f>
        <v>June</v>
      </c>
      <c r="P879" t="s">
        <v>24</v>
      </c>
      <c r="Q879" t="s">
        <v>223</v>
      </c>
      <c r="R879">
        <v>250</v>
      </c>
      <c r="S879" t="s">
        <v>223</v>
      </c>
      <c r="T879" t="s">
        <v>24</v>
      </c>
      <c r="U879" t="s">
        <v>247</v>
      </c>
      <c r="V879">
        <f>SUM(Eden___Team_1_LeadSheet__Master__11bb1ecc56d3816aa547eb02f2f7caea[[#This Row],[Employee Size]],Eden___Team_1_LeadSheet__Master__11bb1ecc56d3816aa547eb02f2f7caea[[#This Row],[Targeted Lives (depentands) ]])</f>
        <v>250</v>
      </c>
      <c r="X879" t="s">
        <v>248</v>
      </c>
    </row>
    <row r="880" spans="1:24" x14ac:dyDescent="0.25">
      <c r="A880" t="s">
        <v>897</v>
      </c>
      <c r="B880" t="s">
        <v>250</v>
      </c>
      <c r="C880" t="s">
        <v>28</v>
      </c>
      <c r="D880" s="6">
        <v>6143377</v>
      </c>
      <c r="E880" t="s">
        <v>790</v>
      </c>
      <c r="F880" t="s">
        <v>898</v>
      </c>
      <c r="G880" t="s">
        <v>58</v>
      </c>
      <c r="H880" t="s">
        <v>58</v>
      </c>
      <c r="I880" t="s">
        <v>22</v>
      </c>
      <c r="J880" t="s">
        <v>786</v>
      </c>
      <c r="K880" s="4" t="s">
        <v>2807</v>
      </c>
      <c r="L880" s="1" t="s">
        <v>49</v>
      </c>
      <c r="M880" s="1" t="s">
        <v>174</v>
      </c>
      <c r="N880" s="7">
        <f>YEAR(L880)</f>
        <v>2024</v>
      </c>
      <c r="O880" t="str">
        <f>TEXT(L880,"mmmm")</f>
        <v>June</v>
      </c>
      <c r="P880" t="s">
        <v>65</v>
      </c>
      <c r="Q880" t="s">
        <v>223</v>
      </c>
      <c r="R880">
        <v>13</v>
      </c>
      <c r="S880" t="s">
        <v>223</v>
      </c>
      <c r="T880" t="s">
        <v>48</v>
      </c>
      <c r="U880" t="s">
        <v>174</v>
      </c>
      <c r="V880">
        <f>SUM(Eden___Team_1_LeadSheet__Master__11bb1ecc56d3816aa547eb02f2f7caea[[#This Row],[Employee Size]],Eden___Team_1_LeadSheet__Master__11bb1ecc56d3816aa547eb02f2f7caea[[#This Row],[Targeted Lives (depentands) ]])</f>
        <v>13</v>
      </c>
      <c r="X880" t="s">
        <v>899</v>
      </c>
    </row>
    <row r="881" spans="1:24" x14ac:dyDescent="0.25">
      <c r="A881" t="s">
        <v>816</v>
      </c>
      <c r="B881" t="s">
        <v>27</v>
      </c>
      <c r="C881" t="s">
        <v>42</v>
      </c>
      <c r="D881" s="6">
        <v>32500000</v>
      </c>
      <c r="E881" t="s">
        <v>817</v>
      </c>
      <c r="F881" t="s">
        <v>818</v>
      </c>
      <c r="G881" t="s">
        <v>58</v>
      </c>
      <c r="H881" t="s">
        <v>58</v>
      </c>
      <c r="I881" t="s">
        <v>22</v>
      </c>
      <c r="J881" t="s">
        <v>786</v>
      </c>
      <c r="K881" s="4" t="s">
        <v>2807</v>
      </c>
      <c r="L881" s="1" t="s">
        <v>49</v>
      </c>
      <c r="M881" s="1" t="s">
        <v>689</v>
      </c>
      <c r="N881" s="7">
        <f>YEAR(L881)</f>
        <v>2024</v>
      </c>
      <c r="O881" t="str">
        <f>TEXT(L881,"mmmm")</f>
        <v>June</v>
      </c>
      <c r="P881" t="s">
        <v>93</v>
      </c>
      <c r="Q881" t="s">
        <v>223</v>
      </c>
      <c r="R881">
        <v>35</v>
      </c>
      <c r="S881" t="s">
        <v>223</v>
      </c>
      <c r="T881" t="s">
        <v>48</v>
      </c>
      <c r="U881" t="s">
        <v>689</v>
      </c>
      <c r="V881">
        <f>SUM(Eden___Team_1_LeadSheet__Master__11bb1ecc56d3816aa547eb02f2f7caea[[#This Row],[Employee Size]],Eden___Team_1_LeadSheet__Master__11bb1ecc56d3816aa547eb02f2f7caea[[#This Row],[Targeted Lives (depentands) ]])</f>
        <v>35</v>
      </c>
      <c r="X881" t="s">
        <v>819</v>
      </c>
    </row>
    <row r="882" spans="1:24" x14ac:dyDescent="0.25">
      <c r="A882" t="s">
        <v>2836</v>
      </c>
      <c r="B882" t="s">
        <v>17</v>
      </c>
      <c r="C882" t="s">
        <v>18</v>
      </c>
      <c r="D882" s="6"/>
      <c r="E882" t="s">
        <v>133</v>
      </c>
      <c r="F882" t="s">
        <v>338</v>
      </c>
      <c r="G882" t="s">
        <v>113</v>
      </c>
      <c r="H882" t="s">
        <v>2846</v>
      </c>
      <c r="I882" t="s">
        <v>22</v>
      </c>
      <c r="J882" t="s">
        <v>150</v>
      </c>
      <c r="K882" s="4" t="s">
        <v>2806</v>
      </c>
      <c r="L882" s="1" t="s">
        <v>116</v>
      </c>
      <c r="M882" s="1" t="s">
        <v>339</v>
      </c>
      <c r="N882" s="7">
        <f>YEAR(L882)</f>
        <v>2024</v>
      </c>
      <c r="O882" t="str">
        <f>TEXT(L882,"mmmm")</f>
        <v>June</v>
      </c>
      <c r="P882" t="s">
        <v>47</v>
      </c>
      <c r="Q882" t="s">
        <v>1103</v>
      </c>
      <c r="R882">
        <v>129</v>
      </c>
      <c r="S882" t="s">
        <v>10</v>
      </c>
      <c r="T882" t="s">
        <v>24</v>
      </c>
      <c r="U882" t="s">
        <v>340</v>
      </c>
      <c r="V882">
        <f>SUM(Eden___Team_1_LeadSheet__Master__11bb1ecc56d3816aa547eb02f2f7caea[[#This Row],[Employee Size]],Eden___Team_1_LeadSheet__Master__11bb1ecc56d3816aa547eb02f2f7caea[[#This Row],[Targeted Lives (depentands) ]])</f>
        <v>129</v>
      </c>
      <c r="X882" t="s">
        <v>25</v>
      </c>
    </row>
    <row r="883" spans="1:24" x14ac:dyDescent="0.25">
      <c r="A883" t="s">
        <v>1157</v>
      </c>
      <c r="B883" t="s">
        <v>17</v>
      </c>
      <c r="C883" t="s">
        <v>28</v>
      </c>
      <c r="D883" s="6">
        <v>8300557</v>
      </c>
      <c r="E883" t="s">
        <v>19</v>
      </c>
      <c r="F883" t="s">
        <v>2097</v>
      </c>
      <c r="G883" t="s">
        <v>30</v>
      </c>
      <c r="H883" t="s">
        <v>2846</v>
      </c>
      <c r="I883" t="s">
        <v>22</v>
      </c>
      <c r="J883" t="s">
        <v>1769</v>
      </c>
      <c r="K883" s="4" t="s">
        <v>2804</v>
      </c>
      <c r="L883" s="1" t="s">
        <v>152</v>
      </c>
      <c r="M883" s="1" t="s">
        <v>115</v>
      </c>
      <c r="N883" s="7">
        <f>YEAR(L883)</f>
        <v>2024</v>
      </c>
      <c r="O883" t="str">
        <f>TEXT(L883,"mmmm")</f>
        <v>June</v>
      </c>
      <c r="P883" t="s">
        <v>24</v>
      </c>
      <c r="Q883" t="s">
        <v>283</v>
      </c>
      <c r="S883" t="s">
        <v>283</v>
      </c>
      <c r="T883" t="s">
        <v>48</v>
      </c>
      <c r="U883" t="s">
        <v>152</v>
      </c>
      <c r="V883">
        <f>SUM(Eden___Team_1_LeadSheet__Master__11bb1ecc56d3816aa547eb02f2f7caea[[#This Row],[Employee Size]],Eden___Team_1_LeadSheet__Master__11bb1ecc56d3816aa547eb02f2f7caea[[#This Row],[Targeted Lives (depentands) ]])</f>
        <v>0</v>
      </c>
      <c r="X883" t="s">
        <v>25</v>
      </c>
    </row>
    <row r="884" spans="1:24" x14ac:dyDescent="0.25">
      <c r="A884" t="s">
        <v>2268</v>
      </c>
      <c r="B884" t="s">
        <v>27</v>
      </c>
      <c r="C884" t="s">
        <v>42</v>
      </c>
      <c r="D884" s="6">
        <v>9404738</v>
      </c>
      <c r="E884" t="s">
        <v>191</v>
      </c>
      <c r="F884" t="s">
        <v>2269</v>
      </c>
      <c r="G884" t="s">
        <v>21</v>
      </c>
      <c r="H884" t="s">
        <v>21</v>
      </c>
      <c r="I884" t="s">
        <v>180</v>
      </c>
      <c r="J884" t="s">
        <v>2233</v>
      </c>
      <c r="K884" s="4" t="s">
        <v>2808</v>
      </c>
      <c r="L884" s="1" t="s">
        <v>289</v>
      </c>
      <c r="M884" s="1" t="s">
        <v>116</v>
      </c>
      <c r="N884" s="7">
        <f>YEAR(L884)</f>
        <v>2024</v>
      </c>
      <c r="O884" t="str">
        <f>TEXT(L884,"mmmm")</f>
        <v>June</v>
      </c>
      <c r="P884" t="s">
        <v>24</v>
      </c>
      <c r="Q884" t="s">
        <v>24</v>
      </c>
      <c r="R884">
        <v>20</v>
      </c>
      <c r="S884" t="s">
        <v>24</v>
      </c>
      <c r="T884" t="s">
        <v>48</v>
      </c>
      <c r="U884" t="s">
        <v>116</v>
      </c>
      <c r="V884">
        <f>SUM(Eden___Team_1_LeadSheet__Master__11bb1ecc56d3816aa547eb02f2f7caea[[#This Row],[Employee Size]],Eden___Team_1_LeadSheet__Master__11bb1ecc56d3816aa547eb02f2f7caea[[#This Row],[Targeted Lives (depentands) ]])</f>
        <v>20</v>
      </c>
      <c r="X884" t="s">
        <v>2270</v>
      </c>
    </row>
    <row r="885" spans="1:24" x14ac:dyDescent="0.25">
      <c r="A885" t="s">
        <v>1900</v>
      </c>
      <c r="B885" t="s">
        <v>27</v>
      </c>
      <c r="C885" t="s">
        <v>24</v>
      </c>
      <c r="D885" s="6">
        <v>2447935</v>
      </c>
      <c r="E885" t="s">
        <v>19</v>
      </c>
      <c r="F885" t="s">
        <v>1901</v>
      </c>
      <c r="G885" t="s">
        <v>30</v>
      </c>
      <c r="H885" t="s">
        <v>2846</v>
      </c>
      <c r="I885" t="s">
        <v>22</v>
      </c>
      <c r="J885" t="s">
        <v>1769</v>
      </c>
      <c r="K885" s="4" t="s">
        <v>2804</v>
      </c>
      <c r="L885" s="1" t="s">
        <v>289</v>
      </c>
      <c r="M885" s="1" t="s">
        <v>187</v>
      </c>
      <c r="N885" s="7">
        <f>YEAR(L885)</f>
        <v>2024</v>
      </c>
      <c r="O885" t="str">
        <f>TEXT(L885,"mmmm")</f>
        <v>June</v>
      </c>
      <c r="P885" t="s">
        <v>24</v>
      </c>
      <c r="Q885" t="s">
        <v>24</v>
      </c>
      <c r="S885" t="s">
        <v>24</v>
      </c>
      <c r="T885" t="s">
        <v>24</v>
      </c>
      <c r="U885" t="s">
        <v>46</v>
      </c>
      <c r="V885">
        <f>SUM(Eden___Team_1_LeadSheet__Master__11bb1ecc56d3816aa547eb02f2f7caea[[#This Row],[Employee Size]],Eden___Team_1_LeadSheet__Master__11bb1ecc56d3816aa547eb02f2f7caea[[#This Row],[Targeted Lives (depentands) ]])</f>
        <v>0</v>
      </c>
      <c r="X885" t="s">
        <v>25</v>
      </c>
    </row>
    <row r="886" spans="1:24" x14ac:dyDescent="0.25">
      <c r="A886" t="s">
        <v>1084</v>
      </c>
      <c r="B886" t="s">
        <v>27</v>
      </c>
      <c r="C886" t="s">
        <v>28</v>
      </c>
      <c r="D886" s="6">
        <v>5235888</v>
      </c>
      <c r="E886" t="s">
        <v>237</v>
      </c>
      <c r="F886" t="s">
        <v>220</v>
      </c>
      <c r="G886" t="s">
        <v>30</v>
      </c>
      <c r="H886" t="s">
        <v>2846</v>
      </c>
      <c r="I886" t="s">
        <v>22</v>
      </c>
      <c r="J886" t="s">
        <v>1769</v>
      </c>
      <c r="K886" s="4" t="s">
        <v>2804</v>
      </c>
      <c r="L886" s="1" t="s">
        <v>289</v>
      </c>
      <c r="M886" s="1" t="s">
        <v>449</v>
      </c>
      <c r="N886" s="7">
        <f>YEAR(L886)</f>
        <v>2024</v>
      </c>
      <c r="O886" t="str">
        <f>TEXT(L886,"mmmm")</f>
        <v>June</v>
      </c>
      <c r="P886" t="s">
        <v>24</v>
      </c>
      <c r="Q886" t="s">
        <v>2830</v>
      </c>
      <c r="S886" t="s">
        <v>10</v>
      </c>
      <c r="T886" t="s">
        <v>24</v>
      </c>
      <c r="U886" t="s">
        <v>303</v>
      </c>
      <c r="V886">
        <f>SUM(Eden___Team_1_LeadSheet__Master__11bb1ecc56d3816aa547eb02f2f7caea[[#This Row],[Employee Size]],Eden___Team_1_LeadSheet__Master__11bb1ecc56d3816aa547eb02f2f7caea[[#This Row],[Targeted Lives (depentands) ]])</f>
        <v>0</v>
      </c>
      <c r="X886" t="s">
        <v>1848</v>
      </c>
    </row>
    <row r="887" spans="1:24" x14ac:dyDescent="0.25">
      <c r="A887" t="s">
        <v>2161</v>
      </c>
      <c r="B887" t="s">
        <v>27</v>
      </c>
      <c r="C887" t="s">
        <v>28</v>
      </c>
      <c r="D887" s="6">
        <v>2733746</v>
      </c>
      <c r="E887" t="s">
        <v>43</v>
      </c>
      <c r="F887" t="s">
        <v>2162</v>
      </c>
      <c r="G887" t="s">
        <v>90</v>
      </c>
      <c r="H887" t="s">
        <v>2846</v>
      </c>
      <c r="I887" t="s">
        <v>22</v>
      </c>
      <c r="J887" t="s">
        <v>2163</v>
      </c>
      <c r="K887" s="4" t="s">
        <v>2808</v>
      </c>
      <c r="L887" s="1" t="s">
        <v>289</v>
      </c>
      <c r="M887" s="1">
        <v>45449</v>
      </c>
      <c r="N887" s="7">
        <f>YEAR(L887)</f>
        <v>2024</v>
      </c>
      <c r="O887" t="str">
        <f>TEXT(L887,"mmmm")</f>
        <v>June</v>
      </c>
      <c r="P887" t="s">
        <v>24</v>
      </c>
      <c r="Q887" t="s">
        <v>24</v>
      </c>
      <c r="S887" t="s">
        <v>24</v>
      </c>
      <c r="T887" t="s">
        <v>48</v>
      </c>
      <c r="U887" t="s">
        <v>74</v>
      </c>
      <c r="V887">
        <f>SUM(Eden___Team_1_LeadSheet__Master__11bb1ecc56d3816aa547eb02f2f7caea[[#This Row],[Employee Size]],Eden___Team_1_LeadSheet__Master__11bb1ecc56d3816aa547eb02f2f7caea[[#This Row],[Targeted Lives (depentands) ]])</f>
        <v>0</v>
      </c>
      <c r="X887" t="s">
        <v>25</v>
      </c>
    </row>
    <row r="888" spans="1:24" x14ac:dyDescent="0.25">
      <c r="A888" t="s">
        <v>1805</v>
      </c>
      <c r="B888" t="s">
        <v>250</v>
      </c>
      <c r="C888" t="s">
        <v>208</v>
      </c>
      <c r="D888" s="6">
        <v>203000000</v>
      </c>
      <c r="E888" t="s">
        <v>24</v>
      </c>
      <c r="F888" t="s">
        <v>24</v>
      </c>
      <c r="G888" t="s">
        <v>90</v>
      </c>
      <c r="H888" t="s">
        <v>2846</v>
      </c>
      <c r="I888" t="s">
        <v>22</v>
      </c>
      <c r="J888" t="s">
        <v>1769</v>
      </c>
      <c r="K888" s="4" t="s">
        <v>2804</v>
      </c>
      <c r="L888" s="1" t="s">
        <v>289</v>
      </c>
      <c r="M888" s="1" t="s">
        <v>449</v>
      </c>
      <c r="N888" s="7">
        <f>YEAR(L888)</f>
        <v>2024</v>
      </c>
      <c r="O888" t="str">
        <f>TEXT(L888,"mmmm")</f>
        <v>June</v>
      </c>
      <c r="P888" t="s">
        <v>24</v>
      </c>
      <c r="Q888" t="s">
        <v>24</v>
      </c>
      <c r="S888" t="s">
        <v>24</v>
      </c>
      <c r="T888" t="s">
        <v>24</v>
      </c>
      <c r="U888" t="s">
        <v>303</v>
      </c>
      <c r="V888">
        <f>SUM(Eden___Team_1_LeadSheet__Master__11bb1ecc56d3816aa547eb02f2f7caea[[#This Row],[Employee Size]],Eden___Team_1_LeadSheet__Master__11bb1ecc56d3816aa547eb02f2f7caea[[#This Row],[Targeted Lives (depentands) ]])</f>
        <v>0</v>
      </c>
      <c r="X888" t="s">
        <v>1806</v>
      </c>
    </row>
    <row r="889" spans="1:24" x14ac:dyDescent="0.25">
      <c r="A889" t="s">
        <v>1984</v>
      </c>
      <c r="B889" t="s">
        <v>17</v>
      </c>
      <c r="C889" t="s">
        <v>42</v>
      </c>
      <c r="D889" s="6">
        <v>24952463</v>
      </c>
      <c r="E889" t="s">
        <v>19</v>
      </c>
      <c r="F889" t="s">
        <v>1985</v>
      </c>
      <c r="G889" t="s">
        <v>113</v>
      </c>
      <c r="H889" t="s">
        <v>2846</v>
      </c>
      <c r="I889" t="s">
        <v>22</v>
      </c>
      <c r="J889" t="s">
        <v>1769</v>
      </c>
      <c r="K889" s="4" t="s">
        <v>2804</v>
      </c>
      <c r="L889" s="1" t="s">
        <v>289</v>
      </c>
      <c r="M889" s="1" t="s">
        <v>346</v>
      </c>
      <c r="N889" s="7">
        <f>YEAR(L889)</f>
        <v>2024</v>
      </c>
      <c r="O889" t="str">
        <f>TEXT(L889,"mmmm")</f>
        <v>June</v>
      </c>
      <c r="P889" t="s">
        <v>24</v>
      </c>
      <c r="Q889" t="s">
        <v>1103</v>
      </c>
      <c r="R889">
        <v>23</v>
      </c>
      <c r="S889" t="s">
        <v>10</v>
      </c>
      <c r="T889" t="s">
        <v>24</v>
      </c>
      <c r="U889" t="s">
        <v>221</v>
      </c>
      <c r="V889">
        <f>SUM(Eden___Team_1_LeadSheet__Master__11bb1ecc56d3816aa547eb02f2f7caea[[#This Row],[Employee Size]],Eden___Team_1_LeadSheet__Master__11bb1ecc56d3816aa547eb02f2f7caea[[#This Row],[Targeted Lives (depentands) ]])</f>
        <v>103</v>
      </c>
      <c r="W889">
        <v>80</v>
      </c>
      <c r="X889" t="s">
        <v>1986</v>
      </c>
    </row>
    <row r="890" spans="1:24" x14ac:dyDescent="0.25">
      <c r="A890" t="s">
        <v>978</v>
      </c>
      <c r="B890" t="s">
        <v>27</v>
      </c>
      <c r="C890" t="s">
        <v>28</v>
      </c>
      <c r="D890" s="6">
        <v>14485000</v>
      </c>
      <c r="E890" t="s">
        <v>979</v>
      </c>
      <c r="F890" t="s">
        <v>24</v>
      </c>
      <c r="G890" t="s">
        <v>113</v>
      </c>
      <c r="H890" t="s">
        <v>2846</v>
      </c>
      <c r="I890" t="s">
        <v>22</v>
      </c>
      <c r="J890" t="s">
        <v>786</v>
      </c>
      <c r="K890" s="4" t="s">
        <v>2807</v>
      </c>
      <c r="L890" s="1" t="s">
        <v>289</v>
      </c>
      <c r="M890" s="1" t="s">
        <v>115</v>
      </c>
      <c r="N890" s="7">
        <f>YEAR(L890)</f>
        <v>2024</v>
      </c>
      <c r="O890" t="str">
        <f>TEXT(L890,"mmmm")</f>
        <v>June</v>
      </c>
      <c r="P890" t="s">
        <v>93</v>
      </c>
      <c r="Q890" t="s">
        <v>223</v>
      </c>
      <c r="S890" t="s">
        <v>223</v>
      </c>
      <c r="T890" t="s">
        <v>48</v>
      </c>
      <c r="U890" t="s">
        <v>765</v>
      </c>
      <c r="V890">
        <f>SUM(Eden___Team_1_LeadSheet__Master__11bb1ecc56d3816aa547eb02f2f7caea[[#This Row],[Employee Size]],Eden___Team_1_LeadSheet__Master__11bb1ecc56d3816aa547eb02f2f7caea[[#This Row],[Targeted Lives (depentands) ]])</f>
        <v>0</v>
      </c>
      <c r="X890" t="s">
        <v>2819</v>
      </c>
    </row>
    <row r="891" spans="1:24" x14ac:dyDescent="0.25">
      <c r="A891" t="s">
        <v>472</v>
      </c>
      <c r="B891" t="s">
        <v>17</v>
      </c>
      <c r="C891" t="s">
        <v>18</v>
      </c>
      <c r="D891" s="6">
        <v>146083324</v>
      </c>
      <c r="E891" t="s">
        <v>36</v>
      </c>
      <c r="F891" t="s">
        <v>473</v>
      </c>
      <c r="G891" t="s">
        <v>113</v>
      </c>
      <c r="H891" t="s">
        <v>2846</v>
      </c>
      <c r="I891" t="s">
        <v>22</v>
      </c>
      <c r="J891" t="s">
        <v>362</v>
      </c>
      <c r="K891" s="4" t="s">
        <v>2806</v>
      </c>
      <c r="L891" s="1" t="s">
        <v>289</v>
      </c>
      <c r="M891" s="1" t="s">
        <v>303</v>
      </c>
      <c r="N891" s="7">
        <f>YEAR(L891)</f>
        <v>2024</v>
      </c>
      <c r="O891" t="str">
        <f>TEXT(L891,"mmmm")</f>
        <v>June</v>
      </c>
      <c r="P891" t="s">
        <v>271</v>
      </c>
      <c r="Q891" t="s">
        <v>2823</v>
      </c>
      <c r="R891">
        <v>122</v>
      </c>
      <c r="S891" t="s">
        <v>10</v>
      </c>
      <c r="T891" t="s">
        <v>24</v>
      </c>
      <c r="U891" t="s">
        <v>115</v>
      </c>
      <c r="V891">
        <f>SUM(Eden___Team_1_LeadSheet__Master__11bb1ecc56d3816aa547eb02f2f7caea[[#This Row],[Employee Size]],Eden___Team_1_LeadSheet__Master__11bb1ecc56d3816aa547eb02f2f7caea[[#This Row],[Targeted Lives (depentands) ]])</f>
        <v>122</v>
      </c>
      <c r="X891" t="s">
        <v>2829</v>
      </c>
    </row>
    <row r="892" spans="1:24" x14ac:dyDescent="0.25">
      <c r="A892" t="s">
        <v>286</v>
      </c>
      <c r="B892" t="s">
        <v>17</v>
      </c>
      <c r="C892" t="s">
        <v>18</v>
      </c>
      <c r="D892" s="6">
        <v>146000000</v>
      </c>
      <c r="E892" t="s">
        <v>287</v>
      </c>
      <c r="F892" t="s">
        <v>288</v>
      </c>
      <c r="G892" t="s">
        <v>113</v>
      </c>
      <c r="H892" t="s">
        <v>2846</v>
      </c>
      <c r="I892" t="s">
        <v>22</v>
      </c>
      <c r="J892" t="s">
        <v>150</v>
      </c>
      <c r="K892" s="4" t="s">
        <v>2806</v>
      </c>
      <c r="L892" s="1" t="s">
        <v>289</v>
      </c>
      <c r="M892" s="1" t="s">
        <v>290</v>
      </c>
      <c r="N892" s="7">
        <f>YEAR(L892)</f>
        <v>2024</v>
      </c>
      <c r="O892" t="str">
        <f>TEXT(L892,"mmmm")</f>
        <v>June</v>
      </c>
      <c r="P892" t="s">
        <v>188</v>
      </c>
      <c r="Q892" t="s">
        <v>2823</v>
      </c>
      <c r="R892">
        <v>122</v>
      </c>
      <c r="S892" t="s">
        <v>10</v>
      </c>
      <c r="T892" t="s">
        <v>48</v>
      </c>
      <c r="U892" t="s">
        <v>265</v>
      </c>
      <c r="V892">
        <f>SUM(Eden___Team_1_LeadSheet__Master__11bb1ecc56d3816aa547eb02f2f7caea[[#This Row],[Employee Size]],Eden___Team_1_LeadSheet__Master__11bb1ecc56d3816aa547eb02f2f7caea[[#This Row],[Targeted Lives (depentands) ]])</f>
        <v>122</v>
      </c>
      <c r="X892" t="s">
        <v>291</v>
      </c>
    </row>
    <row r="893" spans="1:24" x14ac:dyDescent="0.25">
      <c r="A893" t="s">
        <v>2595</v>
      </c>
      <c r="B893" t="s">
        <v>17</v>
      </c>
      <c r="C893" t="s">
        <v>24</v>
      </c>
      <c r="D893" s="6">
        <v>180000</v>
      </c>
      <c r="E893" t="s">
        <v>813</v>
      </c>
      <c r="F893" t="s">
        <v>2596</v>
      </c>
      <c r="G893" t="s">
        <v>24</v>
      </c>
      <c r="I893" t="s">
        <v>24</v>
      </c>
      <c r="J893" t="s">
        <v>2567</v>
      </c>
      <c r="K893" s="10" t="s">
        <v>2842</v>
      </c>
      <c r="L893" s="1" t="s">
        <v>1091</v>
      </c>
      <c r="M893" s="1" t="s">
        <v>2257</v>
      </c>
      <c r="N893" s="7">
        <f>YEAR(L893)</f>
        <v>2023</v>
      </c>
      <c r="O893" t="str">
        <f>TEXT(L893,"mmmm")</f>
        <v>June</v>
      </c>
      <c r="P893" t="s">
        <v>24</v>
      </c>
      <c r="Q893" t="s">
        <v>600</v>
      </c>
      <c r="S893" t="s">
        <v>10</v>
      </c>
      <c r="T893" t="s">
        <v>24</v>
      </c>
      <c r="U893" t="s">
        <v>24</v>
      </c>
      <c r="V893">
        <f>SUM(Eden___Team_1_LeadSheet__Master__11bb1ecc56d3816aa547eb02f2f7caea[[#This Row],[Employee Size]],Eden___Team_1_LeadSheet__Master__11bb1ecc56d3816aa547eb02f2f7caea[[#This Row],[Targeted Lives (depentands) ]])</f>
        <v>0</v>
      </c>
      <c r="X893" t="s">
        <v>24</v>
      </c>
    </row>
    <row r="894" spans="1:24" x14ac:dyDescent="0.25">
      <c r="A894" t="s">
        <v>2460</v>
      </c>
      <c r="B894" t="s">
        <v>27</v>
      </c>
      <c r="C894" t="s">
        <v>24</v>
      </c>
      <c r="D894" s="6">
        <v>50000000</v>
      </c>
      <c r="E894" t="s">
        <v>191</v>
      </c>
      <c r="F894" t="s">
        <v>2461</v>
      </c>
      <c r="G894" t="s">
        <v>106</v>
      </c>
      <c r="H894" t="s">
        <v>2846</v>
      </c>
      <c r="I894" t="s">
        <v>24</v>
      </c>
      <c r="J894" t="s">
        <v>2233</v>
      </c>
      <c r="K894" s="4" t="s">
        <v>2808</v>
      </c>
      <c r="L894" s="1" t="s">
        <v>1091</v>
      </c>
      <c r="M894" s="1" t="s">
        <v>2257</v>
      </c>
      <c r="N894" s="7">
        <f>YEAR(L894)</f>
        <v>2023</v>
      </c>
      <c r="O894" t="str">
        <f>TEXT(L894,"mmmm")</f>
        <v>June</v>
      </c>
      <c r="P894" t="s">
        <v>24</v>
      </c>
      <c r="Q894" t="s">
        <v>24</v>
      </c>
      <c r="S894" t="s">
        <v>24</v>
      </c>
      <c r="T894" t="s">
        <v>24</v>
      </c>
      <c r="U894" t="s">
        <v>24</v>
      </c>
      <c r="V894">
        <f>SUM(Eden___Team_1_LeadSheet__Master__11bb1ecc56d3816aa547eb02f2f7caea[[#This Row],[Employee Size]],Eden___Team_1_LeadSheet__Master__11bb1ecc56d3816aa547eb02f2f7caea[[#This Row],[Targeted Lives (depentands) ]])</f>
        <v>0</v>
      </c>
      <c r="X894" t="s">
        <v>2462</v>
      </c>
    </row>
    <row r="895" spans="1:24" x14ac:dyDescent="0.25">
      <c r="A895" t="s">
        <v>2401</v>
      </c>
      <c r="B895" t="s">
        <v>17</v>
      </c>
      <c r="C895" t="s">
        <v>42</v>
      </c>
      <c r="D895" s="6">
        <v>23000000</v>
      </c>
      <c r="E895" t="s">
        <v>62</v>
      </c>
      <c r="F895" t="s">
        <v>2269</v>
      </c>
      <c r="G895" t="s">
        <v>21</v>
      </c>
      <c r="H895" t="s">
        <v>21</v>
      </c>
      <c r="I895" t="s">
        <v>22</v>
      </c>
      <c r="J895" t="s">
        <v>2233</v>
      </c>
      <c r="K895" s="4" t="s">
        <v>2808</v>
      </c>
      <c r="L895" s="1" t="s">
        <v>1091</v>
      </c>
      <c r="M895" s="1" t="s">
        <v>116</v>
      </c>
      <c r="N895" s="7">
        <f>YEAR(L895)</f>
        <v>2023</v>
      </c>
      <c r="O895" t="str">
        <f>TEXT(L895,"mmmm")</f>
        <v>June</v>
      </c>
      <c r="P895" t="s">
        <v>24</v>
      </c>
      <c r="Q895" t="s">
        <v>24</v>
      </c>
      <c r="R895">
        <v>20</v>
      </c>
      <c r="S895" t="s">
        <v>24</v>
      </c>
      <c r="T895" t="s">
        <v>48</v>
      </c>
      <c r="U895" t="s">
        <v>2402</v>
      </c>
      <c r="V895">
        <f>SUM(Eden___Team_1_LeadSheet__Master__11bb1ecc56d3816aa547eb02f2f7caea[[#This Row],[Employee Size]],Eden___Team_1_LeadSheet__Master__11bb1ecc56d3816aa547eb02f2f7caea[[#This Row],[Targeted Lives (depentands) ]])</f>
        <v>20</v>
      </c>
      <c r="X895" t="s">
        <v>2403</v>
      </c>
    </row>
    <row r="896" spans="1:24" x14ac:dyDescent="0.25">
      <c r="A896" t="s">
        <v>2463</v>
      </c>
      <c r="B896" t="s">
        <v>17</v>
      </c>
      <c r="C896" t="s">
        <v>24</v>
      </c>
      <c r="D896" s="6">
        <v>108000000</v>
      </c>
      <c r="E896" t="s">
        <v>191</v>
      </c>
      <c r="F896" t="s">
        <v>2701</v>
      </c>
      <c r="G896" t="s">
        <v>58</v>
      </c>
      <c r="H896" t="s">
        <v>58</v>
      </c>
      <c r="I896" t="s">
        <v>24</v>
      </c>
      <c r="J896" t="s">
        <v>2567</v>
      </c>
      <c r="K896" s="10" t="s">
        <v>2842</v>
      </c>
      <c r="L896" s="1" t="s">
        <v>1091</v>
      </c>
      <c r="M896" s="1" t="s">
        <v>1583</v>
      </c>
      <c r="N896" s="7">
        <f>YEAR(L896)</f>
        <v>2023</v>
      </c>
      <c r="O896" t="str">
        <f>TEXT(L896,"mmmm")</f>
        <v>June</v>
      </c>
      <c r="P896" t="s">
        <v>24</v>
      </c>
      <c r="Q896" t="s">
        <v>223</v>
      </c>
      <c r="S896" t="s">
        <v>223</v>
      </c>
      <c r="T896" t="s">
        <v>24</v>
      </c>
      <c r="U896" t="s">
        <v>24</v>
      </c>
      <c r="V896">
        <f>SUM(Eden___Team_1_LeadSheet__Master__11bb1ecc56d3816aa547eb02f2f7caea[[#This Row],[Employee Size]],Eden___Team_1_LeadSheet__Master__11bb1ecc56d3816aa547eb02f2f7caea[[#This Row],[Targeted Lives (depentands) ]])</f>
        <v>0</v>
      </c>
      <c r="X896" t="s">
        <v>24</v>
      </c>
    </row>
    <row r="897" spans="1:24" x14ac:dyDescent="0.25">
      <c r="A897" t="s">
        <v>2662</v>
      </c>
      <c r="B897" t="s">
        <v>27</v>
      </c>
      <c r="C897" t="s">
        <v>24</v>
      </c>
      <c r="D897" s="6">
        <v>2600000</v>
      </c>
      <c r="E897" t="s">
        <v>43</v>
      </c>
      <c r="F897" t="s">
        <v>1103</v>
      </c>
      <c r="G897" t="s">
        <v>58</v>
      </c>
      <c r="H897" t="s">
        <v>58</v>
      </c>
      <c r="I897" t="s">
        <v>22</v>
      </c>
      <c r="J897" t="s">
        <v>2567</v>
      </c>
      <c r="K897" s="10" t="s">
        <v>2842</v>
      </c>
      <c r="L897" s="1" t="s">
        <v>1091</v>
      </c>
      <c r="M897" s="1" t="s">
        <v>2663</v>
      </c>
      <c r="N897" s="7">
        <f>YEAR(L897)</f>
        <v>2023</v>
      </c>
      <c r="O897" t="str">
        <f>TEXT(L897,"mmmm")</f>
        <v>June</v>
      </c>
      <c r="P897" t="s">
        <v>24</v>
      </c>
      <c r="Q897" t="s">
        <v>1103</v>
      </c>
      <c r="R897">
        <v>2</v>
      </c>
      <c r="S897" t="s">
        <v>10</v>
      </c>
      <c r="T897" t="s">
        <v>24</v>
      </c>
      <c r="U897" t="s">
        <v>24</v>
      </c>
      <c r="V897">
        <f>SUM(Eden___Team_1_LeadSheet__Master__11bb1ecc56d3816aa547eb02f2f7caea[[#This Row],[Employee Size]],Eden___Team_1_LeadSheet__Master__11bb1ecc56d3816aa547eb02f2f7caea[[#This Row],[Targeted Lives (depentands) ]])</f>
        <v>2</v>
      </c>
      <c r="X897" t="s">
        <v>24</v>
      </c>
    </row>
    <row r="898" spans="1:24" x14ac:dyDescent="0.25">
      <c r="A898" t="s">
        <v>2674</v>
      </c>
      <c r="B898" t="s">
        <v>17</v>
      </c>
      <c r="C898" t="s">
        <v>24</v>
      </c>
      <c r="D898" s="6">
        <v>22000000</v>
      </c>
      <c r="E898" t="s">
        <v>43</v>
      </c>
      <c r="F898" t="s">
        <v>2675</v>
      </c>
      <c r="G898" t="s">
        <v>58</v>
      </c>
      <c r="H898" t="s">
        <v>58</v>
      </c>
      <c r="I898" t="s">
        <v>22</v>
      </c>
      <c r="J898" t="s">
        <v>2567</v>
      </c>
      <c r="K898" s="10" t="s">
        <v>2842</v>
      </c>
      <c r="L898" s="1" t="s">
        <v>1091</v>
      </c>
      <c r="M898" s="1" t="s">
        <v>2676</v>
      </c>
      <c r="N898" s="7">
        <f>YEAR(L898)</f>
        <v>2023</v>
      </c>
      <c r="O898" t="str">
        <f>TEXT(L898,"mmmm")</f>
        <v>June</v>
      </c>
      <c r="P898" t="s">
        <v>24</v>
      </c>
      <c r="Q898" t="s">
        <v>2677</v>
      </c>
      <c r="S898" t="s">
        <v>283</v>
      </c>
      <c r="T898" t="s">
        <v>24</v>
      </c>
      <c r="U898" t="s">
        <v>24</v>
      </c>
      <c r="V898">
        <f>SUM(Eden___Team_1_LeadSheet__Master__11bb1ecc56d3816aa547eb02f2f7caea[[#This Row],[Employee Size]],Eden___Team_1_LeadSheet__Master__11bb1ecc56d3816aa547eb02f2f7caea[[#This Row],[Targeted Lives (depentands) ]])</f>
        <v>0</v>
      </c>
      <c r="X898" t="s">
        <v>24</v>
      </c>
    </row>
    <row r="899" spans="1:24" x14ac:dyDescent="0.25">
      <c r="A899" t="s">
        <v>2670</v>
      </c>
      <c r="B899" t="s">
        <v>27</v>
      </c>
      <c r="C899" t="s">
        <v>24</v>
      </c>
      <c r="D899" s="6">
        <v>5300000</v>
      </c>
      <c r="E899" t="s">
        <v>43</v>
      </c>
      <c r="F899" t="s">
        <v>2671</v>
      </c>
      <c r="G899" t="s">
        <v>58</v>
      </c>
      <c r="H899" t="s">
        <v>58</v>
      </c>
      <c r="I899" t="s">
        <v>22</v>
      </c>
      <c r="J899" t="s">
        <v>2567</v>
      </c>
      <c r="K899" s="10" t="s">
        <v>2842</v>
      </c>
      <c r="L899" s="1" t="s">
        <v>1091</v>
      </c>
      <c r="M899" s="1" t="s">
        <v>2594</v>
      </c>
      <c r="N899" s="7">
        <f>YEAR(L899)</f>
        <v>2023</v>
      </c>
      <c r="O899" t="str">
        <f>TEXT(L899,"mmmm")</f>
        <v>June</v>
      </c>
      <c r="P899" t="s">
        <v>24</v>
      </c>
      <c r="Q899" t="s">
        <v>2672</v>
      </c>
      <c r="R899">
        <v>7</v>
      </c>
      <c r="S899" t="s">
        <v>10</v>
      </c>
      <c r="T899" t="s">
        <v>24</v>
      </c>
      <c r="U899" t="s">
        <v>24</v>
      </c>
      <c r="V899">
        <f>SUM(Eden___Team_1_LeadSheet__Master__11bb1ecc56d3816aa547eb02f2f7caea[[#This Row],[Employee Size]],Eden___Team_1_LeadSheet__Master__11bb1ecc56d3816aa547eb02f2f7caea[[#This Row],[Targeted Lives (depentands) ]])</f>
        <v>7</v>
      </c>
      <c r="X899" t="s">
        <v>24</v>
      </c>
    </row>
    <row r="900" spans="1:24" x14ac:dyDescent="0.25">
      <c r="A900" t="s">
        <v>1390</v>
      </c>
      <c r="B900" t="s">
        <v>17</v>
      </c>
      <c r="C900" t="s">
        <v>24</v>
      </c>
      <c r="D900" s="6">
        <v>44000000</v>
      </c>
      <c r="E900" t="s">
        <v>43</v>
      </c>
      <c r="F900" t="s">
        <v>2643</v>
      </c>
      <c r="G900" t="s">
        <v>58</v>
      </c>
      <c r="H900" t="s">
        <v>58</v>
      </c>
      <c r="I900" t="s">
        <v>22</v>
      </c>
      <c r="J900" t="s">
        <v>2567</v>
      </c>
      <c r="K900" s="10" t="s">
        <v>2842</v>
      </c>
      <c r="L900" s="1" t="s">
        <v>1091</v>
      </c>
      <c r="M900" s="1" t="s">
        <v>2594</v>
      </c>
      <c r="N900" s="7">
        <f>YEAR(L900)</f>
        <v>2023</v>
      </c>
      <c r="O900" t="str">
        <f>TEXT(L900,"mmmm")</f>
        <v>June</v>
      </c>
      <c r="P900" t="s">
        <v>24</v>
      </c>
      <c r="Q900" t="s">
        <v>364</v>
      </c>
      <c r="R900">
        <v>35</v>
      </c>
      <c r="S900" t="s">
        <v>10</v>
      </c>
      <c r="T900" t="s">
        <v>24</v>
      </c>
      <c r="U900" t="s">
        <v>24</v>
      </c>
      <c r="V900">
        <f>SUM(Eden___Team_1_LeadSheet__Master__11bb1ecc56d3816aa547eb02f2f7caea[[#This Row],[Employee Size]],Eden___Team_1_LeadSheet__Master__11bb1ecc56d3816aa547eb02f2f7caea[[#This Row],[Targeted Lives (depentands) ]])</f>
        <v>35</v>
      </c>
      <c r="X900" t="s">
        <v>24</v>
      </c>
    </row>
    <row r="901" spans="1:24" x14ac:dyDescent="0.25">
      <c r="A901" t="s">
        <v>2624</v>
      </c>
      <c r="B901" t="s">
        <v>17</v>
      </c>
      <c r="C901" t="s">
        <v>24</v>
      </c>
      <c r="D901" s="6">
        <v>15000000</v>
      </c>
      <c r="E901" t="s">
        <v>813</v>
      </c>
      <c r="F901" t="s">
        <v>2625</v>
      </c>
      <c r="G901" t="s">
        <v>58</v>
      </c>
      <c r="H901" t="s">
        <v>58</v>
      </c>
      <c r="I901" t="s">
        <v>22</v>
      </c>
      <c r="J901" t="s">
        <v>2567</v>
      </c>
      <c r="K901" s="10" t="s">
        <v>2842</v>
      </c>
      <c r="L901" s="1" t="s">
        <v>1091</v>
      </c>
      <c r="M901" s="1" t="s">
        <v>2257</v>
      </c>
      <c r="N901" s="7">
        <f>YEAR(L901)</f>
        <v>2023</v>
      </c>
      <c r="O901" t="str">
        <f>TEXT(L901,"mmmm")</f>
        <v>June</v>
      </c>
      <c r="P901" t="s">
        <v>24</v>
      </c>
      <c r="Q901" t="s">
        <v>283</v>
      </c>
      <c r="S901" t="s">
        <v>283</v>
      </c>
      <c r="T901" t="s">
        <v>24</v>
      </c>
      <c r="U901" t="s">
        <v>24</v>
      </c>
      <c r="V901">
        <f>SUM(Eden___Team_1_LeadSheet__Master__11bb1ecc56d3816aa547eb02f2f7caea[[#This Row],[Employee Size]],Eden___Team_1_LeadSheet__Master__11bb1ecc56d3816aa547eb02f2f7caea[[#This Row],[Targeted Lives (depentands) ]])</f>
        <v>0</v>
      </c>
      <c r="X901" t="s">
        <v>24</v>
      </c>
    </row>
    <row r="902" spans="1:24" x14ac:dyDescent="0.25">
      <c r="A902" t="s">
        <v>2550</v>
      </c>
      <c r="B902" t="s">
        <v>17</v>
      </c>
      <c r="C902" t="s">
        <v>24</v>
      </c>
      <c r="D902" s="6">
        <v>163000000</v>
      </c>
      <c r="E902" t="s">
        <v>43</v>
      </c>
      <c r="F902" t="s">
        <v>2551</v>
      </c>
      <c r="G902" t="s">
        <v>58</v>
      </c>
      <c r="H902" t="s">
        <v>58</v>
      </c>
      <c r="I902" t="s">
        <v>24</v>
      </c>
      <c r="J902" t="s">
        <v>2552</v>
      </c>
      <c r="K902" s="4" t="s">
        <v>2804</v>
      </c>
      <c r="L902" s="1" t="s">
        <v>1091</v>
      </c>
      <c r="M902" s="1" t="s">
        <v>2553</v>
      </c>
      <c r="N902" s="7">
        <f>YEAR(L902)</f>
        <v>2023</v>
      </c>
      <c r="O902" t="str">
        <f>TEXT(L902,"mmmm")</f>
        <v>June</v>
      </c>
      <c r="P902" t="s">
        <v>24</v>
      </c>
      <c r="Q902" t="s">
        <v>24</v>
      </c>
      <c r="S902" t="s">
        <v>24</v>
      </c>
      <c r="T902" t="s">
        <v>24</v>
      </c>
      <c r="U902" t="s">
        <v>24</v>
      </c>
      <c r="V902">
        <f>SUM(Eden___Team_1_LeadSheet__Master__11bb1ecc56d3816aa547eb02f2f7caea[[#This Row],[Employee Size]],Eden___Team_1_LeadSheet__Master__11bb1ecc56d3816aa547eb02f2f7caea[[#This Row],[Targeted Lives (depentands) ]])</f>
        <v>0</v>
      </c>
      <c r="X902" t="s">
        <v>24</v>
      </c>
    </row>
    <row r="903" spans="1:24" x14ac:dyDescent="0.25">
      <c r="A903" t="s">
        <v>2481</v>
      </c>
      <c r="B903" t="s">
        <v>17</v>
      </c>
      <c r="C903" t="s">
        <v>24</v>
      </c>
      <c r="D903" s="6">
        <v>18000000</v>
      </c>
      <c r="E903" t="s">
        <v>191</v>
      </c>
      <c r="F903" t="s">
        <v>2482</v>
      </c>
      <c r="G903" t="s">
        <v>58</v>
      </c>
      <c r="H903" t="s">
        <v>58</v>
      </c>
      <c r="I903" t="s">
        <v>22</v>
      </c>
      <c r="J903" t="s">
        <v>2233</v>
      </c>
      <c r="K903" s="4" t="s">
        <v>2808</v>
      </c>
      <c r="L903" s="1" t="s">
        <v>1091</v>
      </c>
      <c r="M903" s="1" t="s">
        <v>2257</v>
      </c>
      <c r="N903" s="7">
        <f>YEAR(L903)</f>
        <v>2023</v>
      </c>
      <c r="O903" t="str">
        <f>TEXT(L903,"mmmm")</f>
        <v>June</v>
      </c>
      <c r="P903" t="s">
        <v>24</v>
      </c>
      <c r="Q903" t="s">
        <v>600</v>
      </c>
      <c r="S903" t="s">
        <v>10</v>
      </c>
      <c r="T903" t="s">
        <v>24</v>
      </c>
      <c r="U903" t="s">
        <v>24</v>
      </c>
      <c r="V903">
        <f>SUM(Eden___Team_1_LeadSheet__Master__11bb1ecc56d3816aa547eb02f2f7caea[[#This Row],[Employee Size]],Eden___Team_1_LeadSheet__Master__11bb1ecc56d3816aa547eb02f2f7caea[[#This Row],[Targeted Lives (depentands) ]])</f>
        <v>0</v>
      </c>
      <c r="X903" t="s">
        <v>24</v>
      </c>
    </row>
    <row r="904" spans="1:24" x14ac:dyDescent="0.25">
      <c r="A904" t="s">
        <v>2780</v>
      </c>
      <c r="B904" t="s">
        <v>17</v>
      </c>
      <c r="C904" t="s">
        <v>24</v>
      </c>
      <c r="D904" s="6">
        <v>28900</v>
      </c>
      <c r="E904" t="s">
        <v>43</v>
      </c>
      <c r="F904" t="s">
        <v>2780</v>
      </c>
      <c r="G904" t="s">
        <v>30</v>
      </c>
      <c r="H904" t="s">
        <v>2846</v>
      </c>
      <c r="I904" t="s">
        <v>24</v>
      </c>
      <c r="J904" t="s">
        <v>24</v>
      </c>
      <c r="K904" s="10"/>
      <c r="L904" s="1" t="s">
        <v>1091</v>
      </c>
      <c r="M904" s="1" t="s">
        <v>2484</v>
      </c>
      <c r="N904" s="7">
        <f>YEAR(L904)</f>
        <v>2023</v>
      </c>
      <c r="O904" t="str">
        <f>TEXT(L904,"mmmm")</f>
        <v>June</v>
      </c>
      <c r="P904" t="s">
        <v>24</v>
      </c>
      <c r="Q904" t="s">
        <v>24</v>
      </c>
      <c r="S904" t="s">
        <v>24</v>
      </c>
      <c r="T904" t="s">
        <v>24</v>
      </c>
      <c r="U904" t="s">
        <v>24</v>
      </c>
      <c r="V904">
        <f>SUM(Eden___Team_1_LeadSheet__Master__11bb1ecc56d3816aa547eb02f2f7caea[[#This Row],[Employee Size]],Eden___Team_1_LeadSheet__Master__11bb1ecc56d3816aa547eb02f2f7caea[[#This Row],[Targeted Lives (depentands) ]])</f>
        <v>0</v>
      </c>
      <c r="X904" t="s">
        <v>24</v>
      </c>
    </row>
    <row r="905" spans="1:24" x14ac:dyDescent="0.25">
      <c r="A905" t="s">
        <v>2557</v>
      </c>
      <c r="B905" t="s">
        <v>250</v>
      </c>
      <c r="C905" t="s">
        <v>42</v>
      </c>
      <c r="D905" s="6">
        <v>42477701</v>
      </c>
      <c r="E905" t="s">
        <v>36</v>
      </c>
      <c r="F905" t="s">
        <v>2558</v>
      </c>
      <c r="G905" t="s">
        <v>30</v>
      </c>
      <c r="H905" t="s">
        <v>2846</v>
      </c>
      <c r="I905" t="s">
        <v>22</v>
      </c>
      <c r="J905" t="s">
        <v>2556</v>
      </c>
      <c r="K905" s="4" t="s">
        <v>2804</v>
      </c>
      <c r="L905" s="1" t="s">
        <v>1091</v>
      </c>
      <c r="M905" s="1" t="s">
        <v>2559</v>
      </c>
      <c r="N905" s="7">
        <f>YEAR(L905)</f>
        <v>2023</v>
      </c>
      <c r="O905" t="str">
        <f>TEXT(L905,"mmmm")</f>
        <v>June</v>
      </c>
      <c r="P905" t="s">
        <v>24</v>
      </c>
      <c r="Q905" t="s">
        <v>1103</v>
      </c>
      <c r="R905">
        <v>19</v>
      </c>
      <c r="S905" t="s">
        <v>10</v>
      </c>
      <c r="T905" t="s">
        <v>48</v>
      </c>
      <c r="U905" t="s">
        <v>787</v>
      </c>
      <c r="V905">
        <f>SUM(Eden___Team_1_LeadSheet__Master__11bb1ecc56d3816aa547eb02f2f7caea[[#This Row],[Employee Size]],Eden___Team_1_LeadSheet__Master__11bb1ecc56d3816aa547eb02f2f7caea[[#This Row],[Targeted Lives (depentands) ]])</f>
        <v>19</v>
      </c>
      <c r="X905" t="s">
        <v>2560</v>
      </c>
    </row>
    <row r="906" spans="1:24" x14ac:dyDescent="0.25">
      <c r="A906" t="s">
        <v>2422</v>
      </c>
      <c r="B906" t="s">
        <v>27</v>
      </c>
      <c r="C906" t="s">
        <v>24</v>
      </c>
      <c r="D906" s="6">
        <v>9000</v>
      </c>
      <c r="E906" t="s">
        <v>199</v>
      </c>
      <c r="F906" t="s">
        <v>2423</v>
      </c>
      <c r="G906" t="s">
        <v>30</v>
      </c>
      <c r="H906" t="s">
        <v>2846</v>
      </c>
      <c r="I906" t="s">
        <v>24</v>
      </c>
      <c r="J906" t="s">
        <v>2233</v>
      </c>
      <c r="K906" s="4" t="s">
        <v>2808</v>
      </c>
      <c r="L906" s="1" t="s">
        <v>1091</v>
      </c>
      <c r="M906" s="1" t="s">
        <v>2261</v>
      </c>
      <c r="N906" s="7">
        <f>YEAR(L906)</f>
        <v>2023</v>
      </c>
      <c r="O906" t="str">
        <f>TEXT(L906,"mmmm")</f>
        <v>June</v>
      </c>
      <c r="P906" t="s">
        <v>24</v>
      </c>
      <c r="Q906" t="s">
        <v>24</v>
      </c>
      <c r="S906" t="s">
        <v>24</v>
      </c>
      <c r="T906" t="s">
        <v>24</v>
      </c>
      <c r="U906" t="s">
        <v>24</v>
      </c>
      <c r="V906">
        <f>SUM(Eden___Team_1_LeadSheet__Master__11bb1ecc56d3816aa547eb02f2f7caea[[#This Row],[Employee Size]],Eden___Team_1_LeadSheet__Master__11bb1ecc56d3816aa547eb02f2f7caea[[#This Row],[Targeted Lives (depentands) ]])</f>
        <v>0</v>
      </c>
      <c r="X906" t="s">
        <v>24</v>
      </c>
    </row>
    <row r="907" spans="1:24" x14ac:dyDescent="0.25">
      <c r="A907" t="s">
        <v>2681</v>
      </c>
      <c r="B907" t="s">
        <v>27</v>
      </c>
      <c r="C907" t="s">
        <v>24</v>
      </c>
      <c r="D907" s="6">
        <v>5000</v>
      </c>
      <c r="E907" t="s">
        <v>43</v>
      </c>
      <c r="F907" t="s">
        <v>2682</v>
      </c>
      <c r="G907" t="s">
        <v>90</v>
      </c>
      <c r="H907" t="s">
        <v>2846</v>
      </c>
      <c r="I907" t="s">
        <v>24</v>
      </c>
      <c r="J907" t="s">
        <v>2567</v>
      </c>
      <c r="K907" s="10" t="s">
        <v>2842</v>
      </c>
      <c r="L907" s="1" t="s">
        <v>1091</v>
      </c>
      <c r="M907" s="1" t="s">
        <v>2683</v>
      </c>
      <c r="N907" s="7">
        <f>YEAR(L907)</f>
        <v>2023</v>
      </c>
      <c r="O907" t="str">
        <f>TEXT(L907,"mmmm")</f>
        <v>June</v>
      </c>
      <c r="P907" t="s">
        <v>24</v>
      </c>
      <c r="Q907" t="s">
        <v>1103</v>
      </c>
      <c r="S907" t="s">
        <v>10</v>
      </c>
      <c r="T907" t="s">
        <v>24</v>
      </c>
      <c r="U907" t="s">
        <v>24</v>
      </c>
      <c r="V907">
        <f>SUM(Eden___Team_1_LeadSheet__Master__11bb1ecc56d3816aa547eb02f2f7caea[[#This Row],[Employee Size]],Eden___Team_1_LeadSheet__Master__11bb1ecc56d3816aa547eb02f2f7caea[[#This Row],[Targeted Lives (depentands) ]])</f>
        <v>0</v>
      </c>
      <c r="X907" t="s">
        <v>24</v>
      </c>
    </row>
    <row r="908" spans="1:24" x14ac:dyDescent="0.25">
      <c r="A908" t="s">
        <v>1748</v>
      </c>
      <c r="B908" t="s">
        <v>17</v>
      </c>
      <c r="C908" t="s">
        <v>42</v>
      </c>
      <c r="D908" s="6">
        <v>58000000</v>
      </c>
      <c r="E908" t="s">
        <v>191</v>
      </c>
      <c r="F908" t="s">
        <v>1749</v>
      </c>
      <c r="G908" t="s">
        <v>165</v>
      </c>
      <c r="H908" t="s">
        <v>2846</v>
      </c>
      <c r="I908" t="s">
        <v>22</v>
      </c>
      <c r="J908" t="s">
        <v>1679</v>
      </c>
      <c r="K908" s="4" t="s">
        <v>2804</v>
      </c>
      <c r="L908" s="1" t="s">
        <v>1091</v>
      </c>
      <c r="M908" s="1" t="s">
        <v>1750</v>
      </c>
      <c r="N908" s="7">
        <f>YEAR(L908)</f>
        <v>2023</v>
      </c>
      <c r="O908" t="str">
        <f>TEXT(L908,"mmmm")</f>
        <v>June</v>
      </c>
      <c r="P908" t="s">
        <v>24</v>
      </c>
      <c r="Q908" t="s">
        <v>223</v>
      </c>
      <c r="S908" t="s">
        <v>223</v>
      </c>
      <c r="T908" t="s">
        <v>48</v>
      </c>
      <c r="U908" t="s">
        <v>24</v>
      </c>
      <c r="V908">
        <f>SUM(Eden___Team_1_LeadSheet__Master__11bb1ecc56d3816aa547eb02f2f7caea[[#This Row],[Employee Size]],Eden___Team_1_LeadSheet__Master__11bb1ecc56d3816aa547eb02f2f7caea[[#This Row],[Targeted Lives (depentands) ]])</f>
        <v>0</v>
      </c>
      <c r="X908" t="s">
        <v>24</v>
      </c>
    </row>
    <row r="909" spans="1:24" x14ac:dyDescent="0.25">
      <c r="A909" t="s">
        <v>1584</v>
      </c>
      <c r="B909" t="s">
        <v>17</v>
      </c>
      <c r="C909" t="s">
        <v>24</v>
      </c>
      <c r="D909" s="6">
        <v>28833</v>
      </c>
      <c r="E909" t="s">
        <v>669</v>
      </c>
      <c r="F909" t="s">
        <v>1585</v>
      </c>
      <c r="G909" t="s">
        <v>113</v>
      </c>
      <c r="H909" t="s">
        <v>2846</v>
      </c>
      <c r="I909" t="s">
        <v>24</v>
      </c>
      <c r="J909" t="s">
        <v>1582</v>
      </c>
      <c r="K909" s="10" t="s">
        <v>2842</v>
      </c>
      <c r="L909" s="1" t="s">
        <v>1091</v>
      </c>
      <c r="M909" s="1" t="s">
        <v>1586</v>
      </c>
      <c r="N909" s="7">
        <f>YEAR(L909)</f>
        <v>2023</v>
      </c>
      <c r="O909" t="str">
        <f>TEXT(L909,"mmmm")</f>
        <v>June</v>
      </c>
      <c r="P909" t="s">
        <v>24</v>
      </c>
      <c r="Q909" t="s">
        <v>1103</v>
      </c>
      <c r="S909" t="s">
        <v>10</v>
      </c>
      <c r="T909" t="s">
        <v>24</v>
      </c>
      <c r="U909" t="s">
        <v>24</v>
      </c>
      <c r="V909">
        <f>SUM(Eden___Team_1_LeadSheet__Master__11bb1ecc56d3816aa547eb02f2f7caea[[#This Row],[Employee Size]],Eden___Team_1_LeadSheet__Master__11bb1ecc56d3816aa547eb02f2f7caea[[#This Row],[Targeted Lives (depentands) ]])</f>
        <v>0</v>
      </c>
      <c r="X909" t="s">
        <v>24</v>
      </c>
    </row>
    <row r="910" spans="1:24" x14ac:dyDescent="0.25">
      <c r="A910" t="s">
        <v>1113</v>
      </c>
      <c r="B910" t="s">
        <v>250</v>
      </c>
      <c r="C910" t="s">
        <v>24</v>
      </c>
      <c r="D910" s="6">
        <v>117031000</v>
      </c>
      <c r="E910" t="s">
        <v>43</v>
      </c>
      <c r="F910" t="s">
        <v>1114</v>
      </c>
      <c r="G910" t="s">
        <v>113</v>
      </c>
      <c r="H910" t="s">
        <v>2846</v>
      </c>
      <c r="I910" t="s">
        <v>22</v>
      </c>
      <c r="J910" t="s">
        <v>709</v>
      </c>
      <c r="K910" s="4" t="s">
        <v>2805</v>
      </c>
      <c r="L910" s="1" t="s">
        <v>1091</v>
      </c>
      <c r="M910" s="1" t="s">
        <v>1115</v>
      </c>
      <c r="N910" s="7">
        <f>YEAR(L910)</f>
        <v>2023</v>
      </c>
      <c r="O910" t="str">
        <f>TEXT(L910,"mmmm")</f>
        <v>June</v>
      </c>
      <c r="P910" t="s">
        <v>24</v>
      </c>
      <c r="Q910" t="s">
        <v>2830</v>
      </c>
      <c r="R910">
        <v>252</v>
      </c>
      <c r="S910" t="s">
        <v>10</v>
      </c>
      <c r="T910" t="s">
        <v>24</v>
      </c>
      <c r="U910" t="s">
        <v>24</v>
      </c>
      <c r="V910">
        <f>SUM(Eden___Team_1_LeadSheet__Master__11bb1ecc56d3816aa547eb02f2f7caea[[#This Row],[Employee Size]],Eden___Team_1_LeadSheet__Master__11bb1ecc56d3816aa547eb02f2f7caea[[#This Row],[Targeted Lives (depentands) ]])</f>
        <v>252</v>
      </c>
      <c r="X910" t="s">
        <v>1116</v>
      </c>
    </row>
    <row r="911" spans="1:24" x14ac:dyDescent="0.25">
      <c r="A911" t="s">
        <v>1089</v>
      </c>
      <c r="B911" t="s">
        <v>250</v>
      </c>
      <c r="C911" t="s">
        <v>208</v>
      </c>
      <c r="D911" s="6">
        <v>240000000</v>
      </c>
      <c r="E911" t="s">
        <v>191</v>
      </c>
      <c r="F911" t="s">
        <v>1090</v>
      </c>
      <c r="G911" t="s">
        <v>113</v>
      </c>
      <c r="H911" t="s">
        <v>2846</v>
      </c>
      <c r="I911" t="s">
        <v>22</v>
      </c>
      <c r="J911" t="s">
        <v>709</v>
      </c>
      <c r="K911" s="4" t="s">
        <v>2805</v>
      </c>
      <c r="L911" s="1" t="s">
        <v>1091</v>
      </c>
      <c r="M911" s="1" t="s">
        <v>1092</v>
      </c>
      <c r="N911" s="7">
        <f>YEAR(L911)</f>
        <v>2023</v>
      </c>
      <c r="O911" t="str">
        <f>TEXT(L911,"mmmm")</f>
        <v>June</v>
      </c>
      <c r="P911" t="s">
        <v>24</v>
      </c>
      <c r="Q911" t="s">
        <v>283</v>
      </c>
      <c r="S911" t="s">
        <v>283</v>
      </c>
      <c r="T911" t="s">
        <v>24</v>
      </c>
      <c r="U911" t="s">
        <v>24</v>
      </c>
      <c r="V911">
        <f>SUM(Eden___Team_1_LeadSheet__Master__11bb1ecc56d3816aa547eb02f2f7caea[[#This Row],[Employee Size]],Eden___Team_1_LeadSheet__Master__11bb1ecc56d3816aa547eb02f2f7caea[[#This Row],[Targeted Lives (depentands) ]])</f>
        <v>0</v>
      </c>
      <c r="X911" t="s">
        <v>1093</v>
      </c>
    </row>
    <row r="912" spans="1:24" x14ac:dyDescent="0.25">
      <c r="A912" t="s">
        <v>1805</v>
      </c>
      <c r="B912" t="s">
        <v>24</v>
      </c>
      <c r="C912" t="s">
        <v>24</v>
      </c>
      <c r="D912" s="6">
        <v>203000000</v>
      </c>
      <c r="E912" t="s">
        <v>19</v>
      </c>
      <c r="F912" t="s">
        <v>1909</v>
      </c>
      <c r="G912" t="s">
        <v>24</v>
      </c>
      <c r="I912" t="s">
        <v>22</v>
      </c>
      <c r="J912" t="s">
        <v>1769</v>
      </c>
      <c r="K912" s="4" t="s">
        <v>2804</v>
      </c>
      <c r="L912" s="1" t="s">
        <v>186</v>
      </c>
      <c r="M912" s="1" t="s">
        <v>74</v>
      </c>
      <c r="N912" s="7">
        <f>YEAR(L912)</f>
        <v>2024</v>
      </c>
      <c r="O912" t="str">
        <f>TEXT(L912,"mmmm")</f>
        <v>June</v>
      </c>
      <c r="P912" t="s">
        <v>24</v>
      </c>
      <c r="Q912" t="s">
        <v>408</v>
      </c>
      <c r="S912" t="s">
        <v>10</v>
      </c>
      <c r="T912" t="s">
        <v>24</v>
      </c>
      <c r="U912" t="s">
        <v>189</v>
      </c>
      <c r="V912">
        <f>SUM(Eden___Team_1_LeadSheet__Master__11bb1ecc56d3816aa547eb02f2f7caea[[#This Row],[Employee Size]],Eden___Team_1_LeadSheet__Master__11bb1ecc56d3816aa547eb02f2f7caea[[#This Row],[Targeted Lives (depentands) ]])</f>
        <v>0</v>
      </c>
      <c r="X912" t="s">
        <v>1979</v>
      </c>
    </row>
    <row r="913" spans="1:24" x14ac:dyDescent="0.25">
      <c r="A913" t="s">
        <v>1689</v>
      </c>
      <c r="B913" t="s">
        <v>27</v>
      </c>
      <c r="C913" t="s">
        <v>18</v>
      </c>
      <c r="D913" s="6">
        <v>100000000</v>
      </c>
      <c r="E913" t="s">
        <v>199</v>
      </c>
      <c r="F913" t="s">
        <v>1994</v>
      </c>
      <c r="G913" t="s">
        <v>58</v>
      </c>
      <c r="H913" t="s">
        <v>58</v>
      </c>
      <c r="I913" t="s">
        <v>22</v>
      </c>
      <c r="J913" t="s">
        <v>1769</v>
      </c>
      <c r="K913" s="4" t="s">
        <v>2804</v>
      </c>
      <c r="L913" s="1" t="s">
        <v>186</v>
      </c>
      <c r="M913" s="1" t="s">
        <v>124</v>
      </c>
      <c r="N913" s="7">
        <f>YEAR(L913)</f>
        <v>2024</v>
      </c>
      <c r="O913" t="str">
        <f>TEXT(L913,"mmmm")</f>
        <v>June</v>
      </c>
      <c r="P913" t="s">
        <v>24</v>
      </c>
      <c r="Q913" t="s">
        <v>2823</v>
      </c>
      <c r="S913" t="s">
        <v>10</v>
      </c>
      <c r="T913" t="s">
        <v>24</v>
      </c>
      <c r="U913" t="s">
        <v>124</v>
      </c>
      <c r="V913">
        <f>SUM(Eden___Team_1_LeadSheet__Master__11bb1ecc56d3816aa547eb02f2f7caea[[#This Row],[Employee Size]],Eden___Team_1_LeadSheet__Master__11bb1ecc56d3816aa547eb02f2f7caea[[#This Row],[Targeted Lives (depentands) ]])</f>
        <v>0</v>
      </c>
      <c r="X913" t="s">
        <v>1995</v>
      </c>
    </row>
    <row r="914" spans="1:24" x14ac:dyDescent="0.25">
      <c r="A914" t="s">
        <v>853</v>
      </c>
      <c r="B914" t="s">
        <v>17</v>
      </c>
      <c r="C914" t="s">
        <v>28</v>
      </c>
      <c r="D914" s="6">
        <v>26909000</v>
      </c>
      <c r="E914" t="s">
        <v>854</v>
      </c>
      <c r="F914" t="s">
        <v>361</v>
      </c>
      <c r="G914" t="s">
        <v>58</v>
      </c>
      <c r="H914" t="s">
        <v>58</v>
      </c>
      <c r="I914" t="s">
        <v>22</v>
      </c>
      <c r="J914" t="s">
        <v>786</v>
      </c>
      <c r="K914" s="4" t="s">
        <v>2807</v>
      </c>
      <c r="L914" s="1" t="s">
        <v>186</v>
      </c>
      <c r="M914" s="1" t="s">
        <v>339</v>
      </c>
      <c r="N914" s="7">
        <f>YEAR(L914)</f>
        <v>2024</v>
      </c>
      <c r="O914" t="str">
        <f>TEXT(L914,"mmmm")</f>
        <v>June</v>
      </c>
      <c r="P914" t="s">
        <v>93</v>
      </c>
      <c r="Q914" t="s">
        <v>10</v>
      </c>
      <c r="S914" t="s">
        <v>10</v>
      </c>
      <c r="T914" t="s">
        <v>48</v>
      </c>
      <c r="U914" t="s">
        <v>457</v>
      </c>
      <c r="V914">
        <f>SUM(Eden___Team_1_LeadSheet__Master__11bb1ecc56d3816aa547eb02f2f7caea[[#This Row],[Employee Size]],Eden___Team_1_LeadSheet__Master__11bb1ecc56d3816aa547eb02f2f7caea[[#This Row],[Targeted Lives (depentands) ]])</f>
        <v>0</v>
      </c>
      <c r="X914" t="s">
        <v>855</v>
      </c>
    </row>
    <row r="915" spans="1:24" x14ac:dyDescent="0.25">
      <c r="A915" t="s">
        <v>2443</v>
      </c>
      <c r="B915" t="s">
        <v>17</v>
      </c>
      <c r="C915" t="s">
        <v>18</v>
      </c>
      <c r="D915" s="6">
        <v>200000000</v>
      </c>
      <c r="E915" t="s">
        <v>287</v>
      </c>
      <c r="F915" t="s">
        <v>2444</v>
      </c>
      <c r="G915" t="s">
        <v>30</v>
      </c>
      <c r="H915" t="s">
        <v>2846</v>
      </c>
      <c r="I915" t="s">
        <v>677</v>
      </c>
      <c r="J915" t="s">
        <v>2233</v>
      </c>
      <c r="K915" s="4" t="s">
        <v>2808</v>
      </c>
      <c r="L915" s="1" t="s">
        <v>186</v>
      </c>
      <c r="M915" s="1" t="s">
        <v>151</v>
      </c>
      <c r="N915" s="7">
        <f>YEAR(L915)</f>
        <v>2024</v>
      </c>
      <c r="O915" t="str">
        <f>TEXT(L915,"mmmm")</f>
        <v>June</v>
      </c>
      <c r="P915" t="s">
        <v>188</v>
      </c>
      <c r="Q915" t="s">
        <v>24</v>
      </c>
      <c r="R915">
        <v>160</v>
      </c>
      <c r="S915" t="s">
        <v>24</v>
      </c>
      <c r="T915" t="s">
        <v>48</v>
      </c>
      <c r="U915" t="s">
        <v>2445</v>
      </c>
      <c r="V915">
        <f>SUM(Eden___Team_1_LeadSheet__Master__11bb1ecc56d3816aa547eb02f2f7caea[[#This Row],[Employee Size]],Eden___Team_1_LeadSheet__Master__11bb1ecc56d3816aa547eb02f2f7caea[[#This Row],[Targeted Lives (depentands) ]])</f>
        <v>760</v>
      </c>
      <c r="W915">
        <v>600</v>
      </c>
      <c r="X915" t="s">
        <v>2446</v>
      </c>
    </row>
    <row r="916" spans="1:24" x14ac:dyDescent="0.25">
      <c r="A916" t="s">
        <v>2840</v>
      </c>
      <c r="B916" t="s">
        <v>17</v>
      </c>
      <c r="C916" t="s">
        <v>28</v>
      </c>
      <c r="D916" s="6">
        <v>6743</v>
      </c>
      <c r="E916" t="s">
        <v>191</v>
      </c>
      <c r="F916" t="s">
        <v>2154</v>
      </c>
      <c r="G916" t="s">
        <v>30</v>
      </c>
      <c r="H916" t="s">
        <v>2846</v>
      </c>
      <c r="I916" t="s">
        <v>24</v>
      </c>
      <c r="J916" t="s">
        <v>2142</v>
      </c>
      <c r="K916" s="4" t="s">
        <v>2808</v>
      </c>
      <c r="L916" s="1" t="s">
        <v>186</v>
      </c>
      <c r="M916" s="1" t="s">
        <v>130</v>
      </c>
      <c r="N916" s="7">
        <f>YEAR(L916)</f>
        <v>2024</v>
      </c>
      <c r="O916" t="str">
        <f>TEXT(L916,"mmmm")</f>
        <v>June</v>
      </c>
      <c r="P916" t="s">
        <v>24</v>
      </c>
      <c r="Q916" t="s">
        <v>24</v>
      </c>
      <c r="S916" t="s">
        <v>24</v>
      </c>
      <c r="T916" t="s">
        <v>24</v>
      </c>
      <c r="U916" t="s">
        <v>1044</v>
      </c>
      <c r="V916">
        <f>SUM(Eden___Team_1_LeadSheet__Master__11bb1ecc56d3816aa547eb02f2f7caea[[#This Row],[Employee Size]],Eden___Team_1_LeadSheet__Master__11bb1ecc56d3816aa547eb02f2f7caea[[#This Row],[Targeted Lives (depentands) ]])</f>
        <v>0</v>
      </c>
      <c r="X916" t="s">
        <v>24</v>
      </c>
    </row>
    <row r="917" spans="1:24" x14ac:dyDescent="0.25">
      <c r="A917" t="s">
        <v>2045</v>
      </c>
      <c r="B917" t="s">
        <v>27</v>
      </c>
      <c r="C917" t="s">
        <v>42</v>
      </c>
      <c r="D917" s="6">
        <v>63737841</v>
      </c>
      <c r="E917" t="s">
        <v>2046</v>
      </c>
      <c r="F917" t="s">
        <v>2047</v>
      </c>
      <c r="G917" t="s">
        <v>30</v>
      </c>
      <c r="H917" t="s">
        <v>2846</v>
      </c>
      <c r="I917" t="s">
        <v>22</v>
      </c>
      <c r="J917" t="s">
        <v>1769</v>
      </c>
      <c r="K917" s="4" t="s">
        <v>2804</v>
      </c>
      <c r="L917" s="1" t="s">
        <v>186</v>
      </c>
      <c r="M917" s="1">
        <v>45449</v>
      </c>
      <c r="N917" s="7">
        <f>YEAR(L917)</f>
        <v>2024</v>
      </c>
      <c r="O917" t="str">
        <f>TEXT(L917,"mmmm")</f>
        <v>June</v>
      </c>
      <c r="P917" t="s">
        <v>47</v>
      </c>
      <c r="Q917" t="s">
        <v>1103</v>
      </c>
      <c r="R917">
        <v>101</v>
      </c>
      <c r="S917" t="s">
        <v>10</v>
      </c>
      <c r="T917" t="s">
        <v>48</v>
      </c>
      <c r="U917" t="s">
        <v>2048</v>
      </c>
      <c r="V917">
        <f>SUM(Eden___Team_1_LeadSheet__Master__11bb1ecc56d3816aa547eb02f2f7caea[[#This Row],[Employee Size]],Eden___Team_1_LeadSheet__Master__11bb1ecc56d3816aa547eb02f2f7caea[[#This Row],[Targeted Lives (depentands) ]])</f>
        <v>101</v>
      </c>
      <c r="W917">
        <v>0</v>
      </c>
      <c r="X917" t="s">
        <v>2049</v>
      </c>
    </row>
    <row r="918" spans="1:24" x14ac:dyDescent="0.25">
      <c r="A918" t="s">
        <v>1702</v>
      </c>
      <c r="B918" t="s">
        <v>17</v>
      </c>
      <c r="C918" t="s">
        <v>18</v>
      </c>
      <c r="D918" s="6">
        <v>203289961</v>
      </c>
      <c r="E918" t="s">
        <v>1454</v>
      </c>
      <c r="F918" t="s">
        <v>1703</v>
      </c>
      <c r="G918" t="s">
        <v>30</v>
      </c>
      <c r="H918" t="s">
        <v>2846</v>
      </c>
      <c r="I918" t="s">
        <v>22</v>
      </c>
      <c r="J918" t="s">
        <v>1679</v>
      </c>
      <c r="K918" s="4" t="s">
        <v>2804</v>
      </c>
      <c r="L918" s="1" t="s">
        <v>186</v>
      </c>
      <c r="M918" s="1" t="s">
        <v>787</v>
      </c>
      <c r="N918" s="7">
        <f>YEAR(L918)</f>
        <v>2024</v>
      </c>
      <c r="O918" t="str">
        <f>TEXT(L918,"mmmm")</f>
        <v>June</v>
      </c>
      <c r="P918" t="s">
        <v>47</v>
      </c>
      <c r="Q918" t="s">
        <v>408</v>
      </c>
      <c r="R918">
        <v>259</v>
      </c>
      <c r="S918" t="s">
        <v>10</v>
      </c>
      <c r="T918" t="s">
        <v>48</v>
      </c>
      <c r="U918" t="s">
        <v>1704</v>
      </c>
      <c r="V918">
        <f>SUM(Eden___Team_1_LeadSheet__Master__11bb1ecc56d3816aa547eb02f2f7caea[[#This Row],[Employee Size]],Eden___Team_1_LeadSheet__Master__11bb1ecc56d3816aa547eb02f2f7caea[[#This Row],[Targeted Lives (depentands) ]])</f>
        <v>487</v>
      </c>
      <c r="W918">
        <v>228</v>
      </c>
      <c r="X918" t="s">
        <v>1705</v>
      </c>
    </row>
    <row r="919" spans="1:24" x14ac:dyDescent="0.25">
      <c r="A919" t="s">
        <v>1810</v>
      </c>
      <c r="B919" t="s">
        <v>17</v>
      </c>
      <c r="C919" t="s">
        <v>28</v>
      </c>
      <c r="D919" s="6">
        <v>897768</v>
      </c>
      <c r="E919" t="s">
        <v>24</v>
      </c>
      <c r="F919" t="s">
        <v>1811</v>
      </c>
      <c r="G919" t="s">
        <v>90</v>
      </c>
      <c r="H919" t="s">
        <v>2846</v>
      </c>
      <c r="I919" t="s">
        <v>22</v>
      </c>
      <c r="J919" t="s">
        <v>1769</v>
      </c>
      <c r="K919" s="4" t="s">
        <v>2804</v>
      </c>
      <c r="L919" s="1" t="s">
        <v>186</v>
      </c>
      <c r="M919" s="1" t="s">
        <v>218</v>
      </c>
      <c r="N919" s="7">
        <f>YEAR(L919)</f>
        <v>2024</v>
      </c>
      <c r="O919" t="str">
        <f>TEXT(L919,"mmmm")</f>
        <v>June</v>
      </c>
      <c r="P919" t="s">
        <v>24</v>
      </c>
      <c r="Q919" t="s">
        <v>24</v>
      </c>
      <c r="R919">
        <v>1</v>
      </c>
      <c r="S919" t="s">
        <v>24</v>
      </c>
      <c r="T919" t="s">
        <v>1134</v>
      </c>
      <c r="U919" t="s">
        <v>346</v>
      </c>
      <c r="V919">
        <f>SUM(Eden___Team_1_LeadSheet__Master__11bb1ecc56d3816aa547eb02f2f7caea[[#This Row],[Employee Size]],Eden___Team_1_LeadSheet__Master__11bb1ecc56d3816aa547eb02f2f7caea[[#This Row],[Targeted Lives (depentands) ]])</f>
        <v>2</v>
      </c>
      <c r="W919">
        <v>1</v>
      </c>
      <c r="X919" t="s">
        <v>1812</v>
      </c>
    </row>
    <row r="920" spans="1:24" x14ac:dyDescent="0.25">
      <c r="A920" t="s">
        <v>831</v>
      </c>
      <c r="B920" t="s">
        <v>27</v>
      </c>
      <c r="C920" t="s">
        <v>42</v>
      </c>
      <c r="D920" s="6">
        <v>56900000</v>
      </c>
      <c r="E920" t="s">
        <v>244</v>
      </c>
      <c r="F920" t="s">
        <v>832</v>
      </c>
      <c r="G920" t="s">
        <v>113</v>
      </c>
      <c r="H920" t="s">
        <v>2846</v>
      </c>
      <c r="I920" t="s">
        <v>22</v>
      </c>
      <c r="J920" t="s">
        <v>786</v>
      </c>
      <c r="K920" s="4" t="s">
        <v>2807</v>
      </c>
      <c r="L920" s="1" t="s">
        <v>186</v>
      </c>
      <c r="M920" s="1" t="s">
        <v>395</v>
      </c>
      <c r="N920" s="7">
        <f>YEAR(L920)</f>
        <v>2024</v>
      </c>
      <c r="O920" t="str">
        <f>TEXT(L920,"mmmm")</f>
        <v>June</v>
      </c>
      <c r="P920" t="s">
        <v>188</v>
      </c>
      <c r="Q920" t="s">
        <v>223</v>
      </c>
      <c r="R920">
        <v>25</v>
      </c>
      <c r="S920" t="s">
        <v>223</v>
      </c>
      <c r="T920" t="s">
        <v>48</v>
      </c>
      <c r="U920" t="s">
        <v>395</v>
      </c>
      <c r="V920">
        <f>SUM(Eden___Team_1_LeadSheet__Master__11bb1ecc56d3816aa547eb02f2f7caea[[#This Row],[Employee Size]],Eden___Team_1_LeadSheet__Master__11bb1ecc56d3816aa547eb02f2f7caea[[#This Row],[Targeted Lives (depentands) ]])</f>
        <v>50</v>
      </c>
      <c r="W920">
        <v>25</v>
      </c>
      <c r="X920" t="s">
        <v>833</v>
      </c>
    </row>
    <row r="921" spans="1:24" x14ac:dyDescent="0.25">
      <c r="A921" t="s">
        <v>183</v>
      </c>
      <c r="B921" t="s">
        <v>27</v>
      </c>
      <c r="C921" t="s">
        <v>42</v>
      </c>
      <c r="D921" s="6">
        <v>80000000</v>
      </c>
      <c r="E921" t="s">
        <v>184</v>
      </c>
      <c r="F921" t="s">
        <v>185</v>
      </c>
      <c r="G921" t="s">
        <v>113</v>
      </c>
      <c r="H921" t="s">
        <v>2846</v>
      </c>
      <c r="I921" t="s">
        <v>22</v>
      </c>
      <c r="J921" t="s">
        <v>150</v>
      </c>
      <c r="K921" s="4" t="s">
        <v>2806</v>
      </c>
      <c r="L921" s="1" t="s">
        <v>186</v>
      </c>
      <c r="M921" s="1" t="s">
        <v>187</v>
      </c>
      <c r="N921" s="7">
        <f>YEAR(L921)</f>
        <v>2024</v>
      </c>
      <c r="O921" t="str">
        <f>TEXT(L921,"mmmm")</f>
        <v>June</v>
      </c>
      <c r="P921" t="s">
        <v>188</v>
      </c>
      <c r="Q921" t="s">
        <v>24</v>
      </c>
      <c r="R921">
        <v>92</v>
      </c>
      <c r="S921" t="s">
        <v>24</v>
      </c>
      <c r="T921" t="s">
        <v>48</v>
      </c>
      <c r="U921" t="s">
        <v>189</v>
      </c>
      <c r="V921">
        <f>SUM(Eden___Team_1_LeadSheet__Master__11bb1ecc56d3816aa547eb02f2f7caea[[#This Row],[Employee Size]],Eden___Team_1_LeadSheet__Master__11bb1ecc56d3816aa547eb02f2f7caea[[#This Row],[Targeted Lives (depentands) ]])</f>
        <v>404</v>
      </c>
      <c r="W921">
        <v>312</v>
      </c>
      <c r="X921" t="s">
        <v>25</v>
      </c>
    </row>
    <row r="922" spans="1:24" x14ac:dyDescent="0.25">
      <c r="A922" t="s">
        <v>171</v>
      </c>
      <c r="B922" t="s">
        <v>17</v>
      </c>
      <c r="C922" t="s">
        <v>28</v>
      </c>
      <c r="D922" s="6">
        <v>5404000</v>
      </c>
      <c r="E922" t="s">
        <v>122</v>
      </c>
      <c r="F922" t="s">
        <v>172</v>
      </c>
      <c r="G922" t="s">
        <v>58</v>
      </c>
      <c r="H922" t="s">
        <v>58</v>
      </c>
      <c r="I922" t="s">
        <v>22</v>
      </c>
      <c r="J922" t="s">
        <v>150</v>
      </c>
      <c r="K922" s="4" t="s">
        <v>2806</v>
      </c>
      <c r="L922" s="1" t="s">
        <v>173</v>
      </c>
      <c r="M922" s="1" t="s">
        <v>174</v>
      </c>
      <c r="N922" s="7">
        <f>YEAR(L922)</f>
        <v>2025</v>
      </c>
      <c r="O922" t="str">
        <f>TEXT(L922,"mmmm")</f>
        <v>June</v>
      </c>
      <c r="P922" t="s">
        <v>65</v>
      </c>
      <c r="Q922" t="s">
        <v>223</v>
      </c>
      <c r="R922">
        <v>4</v>
      </c>
      <c r="S922" t="s">
        <v>223</v>
      </c>
      <c r="T922" t="s">
        <v>48</v>
      </c>
      <c r="U922" t="s">
        <v>175</v>
      </c>
      <c r="V922">
        <f>SUM(Eden___Team_1_LeadSheet__Master__11bb1ecc56d3816aa547eb02f2f7caea[[#This Row],[Employee Size]],Eden___Team_1_LeadSheet__Master__11bb1ecc56d3816aa547eb02f2f7caea[[#This Row],[Targeted Lives (depentands) ]])</f>
        <v>11</v>
      </c>
      <c r="W922">
        <v>7</v>
      </c>
      <c r="X922" t="s">
        <v>176</v>
      </c>
    </row>
    <row r="923" spans="1:24" x14ac:dyDescent="0.25">
      <c r="A923" t="s">
        <v>2633</v>
      </c>
      <c r="B923" t="s">
        <v>17</v>
      </c>
      <c r="C923" t="s">
        <v>24</v>
      </c>
      <c r="D923" s="6">
        <v>8000000</v>
      </c>
      <c r="E923" t="s">
        <v>191</v>
      </c>
      <c r="F923" t="s">
        <v>2634</v>
      </c>
      <c r="G923" t="s">
        <v>58</v>
      </c>
      <c r="H923" t="s">
        <v>58</v>
      </c>
      <c r="I923" t="s">
        <v>22</v>
      </c>
      <c r="J923" t="s">
        <v>2567</v>
      </c>
      <c r="K923" s="10" t="s">
        <v>2842</v>
      </c>
      <c r="L923" s="1" t="s">
        <v>2635</v>
      </c>
      <c r="M923" s="1" t="s">
        <v>2636</v>
      </c>
      <c r="N923" s="7">
        <f>YEAR(L923)</f>
        <v>2023</v>
      </c>
      <c r="O923" t="str">
        <f>TEXT(L923,"mmmm")</f>
        <v>June</v>
      </c>
      <c r="P923" t="s">
        <v>24</v>
      </c>
      <c r="Q923" t="s">
        <v>1103</v>
      </c>
      <c r="S923" t="s">
        <v>10</v>
      </c>
      <c r="T923" t="s">
        <v>24</v>
      </c>
      <c r="U923" t="s">
        <v>24</v>
      </c>
      <c r="V923">
        <f>SUM(Eden___Team_1_LeadSheet__Master__11bb1ecc56d3816aa547eb02f2f7caea[[#This Row],[Employee Size]],Eden___Team_1_LeadSheet__Master__11bb1ecc56d3816aa547eb02f2f7caea[[#This Row],[Targeted Lives (depentands) ]])</f>
        <v>0</v>
      </c>
      <c r="X923" t="s">
        <v>24</v>
      </c>
    </row>
    <row r="924" spans="1:24" x14ac:dyDescent="0.25">
      <c r="A924" t="s">
        <v>2678</v>
      </c>
      <c r="B924" t="s">
        <v>17</v>
      </c>
      <c r="C924" t="s">
        <v>24</v>
      </c>
      <c r="D924" s="6">
        <v>36000</v>
      </c>
      <c r="E924" t="s">
        <v>191</v>
      </c>
      <c r="F924" t="s">
        <v>2679</v>
      </c>
      <c r="G924" t="s">
        <v>165</v>
      </c>
      <c r="H924" t="s">
        <v>2846</v>
      </c>
      <c r="I924" t="s">
        <v>24</v>
      </c>
      <c r="J924" t="s">
        <v>2567</v>
      </c>
      <c r="K924" s="10" t="s">
        <v>2842</v>
      </c>
      <c r="L924" s="1" t="s">
        <v>2635</v>
      </c>
      <c r="M924" s="1" t="s">
        <v>993</v>
      </c>
      <c r="N924" s="7">
        <f>YEAR(L924)</f>
        <v>2023</v>
      </c>
      <c r="O924" t="str">
        <f>TEXT(L924,"mmmm")</f>
        <v>June</v>
      </c>
      <c r="P924" t="s">
        <v>24</v>
      </c>
      <c r="Q924" t="s">
        <v>2680</v>
      </c>
      <c r="S924" t="s">
        <v>24</v>
      </c>
      <c r="T924" t="s">
        <v>24</v>
      </c>
      <c r="U924" t="s">
        <v>24</v>
      </c>
      <c r="V924">
        <f>SUM(Eden___Team_1_LeadSheet__Master__11bb1ecc56d3816aa547eb02f2f7caea[[#This Row],[Employee Size]],Eden___Team_1_LeadSheet__Master__11bb1ecc56d3816aa547eb02f2f7caea[[#This Row],[Targeted Lives (depentands) ]])</f>
        <v>0</v>
      </c>
      <c r="X924" t="s">
        <v>24</v>
      </c>
    </row>
    <row r="925" spans="1:24" x14ac:dyDescent="0.25">
      <c r="A925" t="s">
        <v>1905</v>
      </c>
      <c r="B925" t="s">
        <v>24</v>
      </c>
      <c r="C925" t="s">
        <v>18</v>
      </c>
      <c r="D925" s="6">
        <v>72322477</v>
      </c>
      <c r="E925" t="s">
        <v>1906</v>
      </c>
      <c r="F925" t="s">
        <v>1907</v>
      </c>
      <c r="G925" t="s">
        <v>21</v>
      </c>
      <c r="H925" t="s">
        <v>21</v>
      </c>
      <c r="I925" t="s">
        <v>22</v>
      </c>
      <c r="J925" t="s">
        <v>1769</v>
      </c>
      <c r="K925" s="4" t="s">
        <v>2804</v>
      </c>
      <c r="L925" s="1" t="s">
        <v>276</v>
      </c>
      <c r="M925" s="1" t="s">
        <v>276</v>
      </c>
      <c r="N925" s="7">
        <f>YEAR(L925)</f>
        <v>2024</v>
      </c>
      <c r="O925" t="str">
        <f>TEXT(L925,"mmmm")</f>
        <v>June</v>
      </c>
      <c r="P925" t="s">
        <v>24</v>
      </c>
      <c r="Q925" t="s">
        <v>223</v>
      </c>
      <c r="S925" t="s">
        <v>223</v>
      </c>
      <c r="T925" t="s">
        <v>48</v>
      </c>
      <c r="U925" t="s">
        <v>577</v>
      </c>
      <c r="V925">
        <f>SUM(Eden___Team_1_LeadSheet__Master__11bb1ecc56d3816aa547eb02f2f7caea[[#This Row],[Employee Size]],Eden___Team_1_LeadSheet__Master__11bb1ecc56d3816aa547eb02f2f7caea[[#This Row],[Targeted Lives (depentands) ]])</f>
        <v>0</v>
      </c>
      <c r="X925" t="s">
        <v>1908</v>
      </c>
    </row>
    <row r="926" spans="1:24" x14ac:dyDescent="0.25">
      <c r="A926" t="s">
        <v>862</v>
      </c>
      <c r="B926" t="s">
        <v>17</v>
      </c>
      <c r="C926" t="s">
        <v>28</v>
      </c>
      <c r="D926" s="6">
        <v>25000000</v>
      </c>
      <c r="E926" t="s">
        <v>244</v>
      </c>
      <c r="F926" t="s">
        <v>863</v>
      </c>
      <c r="G926" t="s">
        <v>58</v>
      </c>
      <c r="H926" t="s">
        <v>58</v>
      </c>
      <c r="I926" t="s">
        <v>22</v>
      </c>
      <c r="J926" t="s">
        <v>786</v>
      </c>
      <c r="K926" s="4" t="s">
        <v>2807</v>
      </c>
      <c r="L926" s="1" t="s">
        <v>276</v>
      </c>
      <c r="M926" s="1" t="s">
        <v>395</v>
      </c>
      <c r="N926" s="7">
        <f>YEAR(L926)</f>
        <v>2024</v>
      </c>
      <c r="O926" t="str">
        <f>TEXT(L926,"mmmm")</f>
        <v>June</v>
      </c>
      <c r="P926" t="s">
        <v>65</v>
      </c>
      <c r="Q926" t="s">
        <v>223</v>
      </c>
      <c r="S926" t="s">
        <v>223</v>
      </c>
      <c r="T926" t="s">
        <v>48</v>
      </c>
      <c r="U926" t="s">
        <v>395</v>
      </c>
      <c r="V926">
        <f>SUM(Eden___Team_1_LeadSheet__Master__11bb1ecc56d3816aa547eb02f2f7caea[[#This Row],[Employee Size]],Eden___Team_1_LeadSheet__Master__11bb1ecc56d3816aa547eb02f2f7caea[[#This Row],[Targeted Lives (depentands) ]])</f>
        <v>0</v>
      </c>
      <c r="X926" t="s">
        <v>864</v>
      </c>
    </row>
    <row r="927" spans="1:24" x14ac:dyDescent="0.25">
      <c r="A927" t="s">
        <v>2834</v>
      </c>
      <c r="B927" t="s">
        <v>17</v>
      </c>
      <c r="C927" t="s">
        <v>18</v>
      </c>
      <c r="D927" s="6">
        <v>100000000</v>
      </c>
      <c r="E927" t="s">
        <v>447</v>
      </c>
      <c r="F927" t="s">
        <v>647</v>
      </c>
      <c r="G927" t="s">
        <v>113</v>
      </c>
      <c r="H927" t="s">
        <v>2846</v>
      </c>
      <c r="I927" t="s">
        <v>22</v>
      </c>
      <c r="J927" t="s">
        <v>362</v>
      </c>
      <c r="K927" s="4" t="s">
        <v>2806</v>
      </c>
      <c r="L927" s="1" t="s">
        <v>276</v>
      </c>
      <c r="M927" s="1" t="s">
        <v>24</v>
      </c>
      <c r="N927" s="7">
        <f>YEAR(L927)</f>
        <v>2024</v>
      </c>
      <c r="O927" t="str">
        <f>TEXT(L927,"mmmm")</f>
        <v>June</v>
      </c>
      <c r="P927" t="s">
        <v>24</v>
      </c>
      <c r="Q927" t="s">
        <v>223</v>
      </c>
      <c r="R927">
        <v>198</v>
      </c>
      <c r="S927" t="s">
        <v>223</v>
      </c>
      <c r="T927" t="s">
        <v>24</v>
      </c>
      <c r="U927" t="s">
        <v>24</v>
      </c>
      <c r="V927">
        <f>SUM(Eden___Team_1_LeadSheet__Master__11bb1ecc56d3816aa547eb02f2f7caea[[#This Row],[Employee Size]],Eden___Team_1_LeadSheet__Master__11bb1ecc56d3816aa547eb02f2f7caea[[#This Row],[Targeted Lives (depentands) ]])</f>
        <v>198</v>
      </c>
      <c r="X927" t="s">
        <v>648</v>
      </c>
    </row>
    <row r="928" spans="1:24" x14ac:dyDescent="0.25">
      <c r="A928" t="s">
        <v>1964</v>
      </c>
      <c r="B928" t="s">
        <v>17</v>
      </c>
      <c r="C928" t="s">
        <v>28</v>
      </c>
      <c r="D928" s="6">
        <v>1187499</v>
      </c>
      <c r="E928" t="s">
        <v>350</v>
      </c>
      <c r="F928" t="s">
        <v>1964</v>
      </c>
      <c r="G928" t="s">
        <v>21</v>
      </c>
      <c r="H928" t="s">
        <v>21</v>
      </c>
      <c r="I928" t="s">
        <v>22</v>
      </c>
      <c r="J928" t="s">
        <v>1769</v>
      </c>
      <c r="K928" s="4" t="s">
        <v>2804</v>
      </c>
      <c r="L928" s="1" t="s">
        <v>346</v>
      </c>
      <c r="M928" s="1" t="s">
        <v>255</v>
      </c>
      <c r="N928" s="7">
        <f>YEAR(L928)</f>
        <v>2024</v>
      </c>
      <c r="O928" t="str">
        <f>TEXT(L928,"mmmm")</f>
        <v>June</v>
      </c>
      <c r="P928" t="s">
        <v>24</v>
      </c>
      <c r="Q928" t="s">
        <v>223</v>
      </c>
      <c r="R928">
        <v>2</v>
      </c>
      <c r="S928" t="s">
        <v>223</v>
      </c>
      <c r="T928" t="s">
        <v>48</v>
      </c>
      <c r="U928" t="s">
        <v>346</v>
      </c>
      <c r="V928">
        <f>SUM(Eden___Team_1_LeadSheet__Master__11bb1ecc56d3816aa547eb02f2f7caea[[#This Row],[Employee Size]],Eden___Team_1_LeadSheet__Master__11bb1ecc56d3816aa547eb02f2f7caea[[#This Row],[Targeted Lives (depentands) ]])</f>
        <v>4</v>
      </c>
      <c r="W928">
        <v>2</v>
      </c>
      <c r="X928" t="s">
        <v>1965</v>
      </c>
    </row>
    <row r="929" spans="1:24" x14ac:dyDescent="0.25">
      <c r="A929" t="s">
        <v>951</v>
      </c>
      <c r="B929" t="s">
        <v>17</v>
      </c>
      <c r="C929" t="s">
        <v>18</v>
      </c>
      <c r="D929" s="6">
        <v>68421000</v>
      </c>
      <c r="E929" t="s">
        <v>854</v>
      </c>
      <c r="F929" t="s">
        <v>24</v>
      </c>
      <c r="G929" t="s">
        <v>58</v>
      </c>
      <c r="H929" t="s">
        <v>58</v>
      </c>
      <c r="I929" t="s">
        <v>22</v>
      </c>
      <c r="J929" t="s">
        <v>786</v>
      </c>
      <c r="K929" s="4" t="s">
        <v>2807</v>
      </c>
      <c r="L929" s="1" t="s">
        <v>346</v>
      </c>
      <c r="M929" s="1" t="s">
        <v>395</v>
      </c>
      <c r="N929" s="7">
        <f>YEAR(L929)</f>
        <v>2024</v>
      </c>
      <c r="O929" t="str">
        <f>TEXT(L929,"mmmm")</f>
        <v>June</v>
      </c>
      <c r="P929" t="s">
        <v>47</v>
      </c>
      <c r="Q929" t="s">
        <v>2830</v>
      </c>
      <c r="S929" t="s">
        <v>10</v>
      </c>
      <c r="T929" t="s">
        <v>48</v>
      </c>
      <c r="U929" t="s">
        <v>395</v>
      </c>
      <c r="V929">
        <f>SUM(Eden___Team_1_LeadSheet__Master__11bb1ecc56d3816aa547eb02f2f7caea[[#This Row],[Employee Size]],Eden___Team_1_LeadSheet__Master__11bb1ecc56d3816aa547eb02f2f7caea[[#This Row],[Targeted Lives (depentands) ]])</f>
        <v>0</v>
      </c>
      <c r="X929" t="s">
        <v>952</v>
      </c>
    </row>
    <row r="930" spans="1:24" x14ac:dyDescent="0.25">
      <c r="A930" t="s">
        <v>2664</v>
      </c>
      <c r="B930" t="s">
        <v>17</v>
      </c>
      <c r="C930" t="s">
        <v>24</v>
      </c>
      <c r="D930" s="6">
        <v>360000</v>
      </c>
      <c r="E930" t="s">
        <v>191</v>
      </c>
      <c r="F930" t="s">
        <v>2664</v>
      </c>
      <c r="G930" t="s">
        <v>58</v>
      </c>
      <c r="H930" t="s">
        <v>58</v>
      </c>
      <c r="I930" t="s">
        <v>24</v>
      </c>
      <c r="J930" t="s">
        <v>2567</v>
      </c>
      <c r="K930" s="10" t="s">
        <v>2842</v>
      </c>
      <c r="L930" s="1" t="s">
        <v>2665</v>
      </c>
      <c r="M930" s="1" t="s">
        <v>993</v>
      </c>
      <c r="N930" s="7">
        <f>YEAR(L930)</f>
        <v>2023</v>
      </c>
      <c r="O930" t="str">
        <f>TEXT(L930,"mmmm")</f>
        <v>June</v>
      </c>
      <c r="P930" t="s">
        <v>24</v>
      </c>
      <c r="Q930" t="s">
        <v>223</v>
      </c>
      <c r="S930" t="s">
        <v>223</v>
      </c>
      <c r="T930" t="s">
        <v>24</v>
      </c>
      <c r="U930" t="s">
        <v>24</v>
      </c>
      <c r="V930">
        <f>SUM(Eden___Team_1_LeadSheet__Master__11bb1ecc56d3816aa547eb02f2f7caea[[#This Row],[Employee Size]],Eden___Team_1_LeadSheet__Master__11bb1ecc56d3816aa547eb02f2f7caea[[#This Row],[Targeted Lives (depentands) ]])</f>
        <v>0</v>
      </c>
      <c r="X930" t="s">
        <v>24</v>
      </c>
    </row>
    <row r="931" spans="1:24" x14ac:dyDescent="0.25">
      <c r="A931" t="s">
        <v>589</v>
      </c>
      <c r="B931" t="s">
        <v>27</v>
      </c>
      <c r="C931" t="s">
        <v>28</v>
      </c>
      <c r="D931" s="6">
        <v>25000000</v>
      </c>
      <c r="E931" t="s">
        <v>156</v>
      </c>
      <c r="F931" t="s">
        <v>590</v>
      </c>
      <c r="G931" t="s">
        <v>113</v>
      </c>
      <c r="H931" t="s">
        <v>2846</v>
      </c>
      <c r="I931" t="s">
        <v>22</v>
      </c>
      <c r="J931" t="s">
        <v>362</v>
      </c>
      <c r="K931" s="4" t="s">
        <v>2806</v>
      </c>
      <c r="L931" s="1" t="s">
        <v>591</v>
      </c>
      <c r="M931" s="1" t="s">
        <v>24</v>
      </c>
      <c r="N931" s="7">
        <f>YEAR(L931)</f>
        <v>2024</v>
      </c>
      <c r="O931" t="str">
        <f>TEXT(L931,"mmmm")</f>
        <v>June</v>
      </c>
      <c r="P931" t="s">
        <v>24</v>
      </c>
      <c r="Q931" t="s">
        <v>2823</v>
      </c>
      <c r="R931">
        <v>17</v>
      </c>
      <c r="S931" t="s">
        <v>10</v>
      </c>
      <c r="T931" t="s">
        <v>24</v>
      </c>
      <c r="U931" t="s">
        <v>24</v>
      </c>
      <c r="V931">
        <f>SUM(Eden___Team_1_LeadSheet__Master__11bb1ecc56d3816aa547eb02f2f7caea[[#This Row],[Employee Size]],Eden___Team_1_LeadSheet__Master__11bb1ecc56d3816aa547eb02f2f7caea[[#This Row],[Targeted Lives (depentands) ]])</f>
        <v>17</v>
      </c>
      <c r="X931" t="s">
        <v>2827</v>
      </c>
    </row>
    <row r="932" spans="1:24" x14ac:dyDescent="0.25">
      <c r="A932" t="s">
        <v>2605</v>
      </c>
      <c r="B932" t="s">
        <v>17</v>
      </c>
      <c r="C932" t="s">
        <v>24</v>
      </c>
      <c r="D932" s="6">
        <v>360000</v>
      </c>
      <c r="E932" t="s">
        <v>191</v>
      </c>
      <c r="F932" t="s">
        <v>2605</v>
      </c>
      <c r="G932" t="s">
        <v>58</v>
      </c>
      <c r="H932" t="s">
        <v>58</v>
      </c>
      <c r="I932" t="s">
        <v>24</v>
      </c>
      <c r="J932" t="s">
        <v>2567</v>
      </c>
      <c r="K932" s="10" t="s">
        <v>2842</v>
      </c>
      <c r="L932" s="1" t="s">
        <v>1546</v>
      </c>
      <c r="M932" s="1" t="s">
        <v>993</v>
      </c>
      <c r="N932" s="7">
        <f>YEAR(L932)</f>
        <v>2023</v>
      </c>
      <c r="O932" t="str">
        <f>TEXT(L932,"mmmm")</f>
        <v>June</v>
      </c>
      <c r="P932" t="s">
        <v>24</v>
      </c>
      <c r="Q932" t="s">
        <v>223</v>
      </c>
      <c r="S932" t="s">
        <v>223</v>
      </c>
      <c r="T932" t="s">
        <v>24</v>
      </c>
      <c r="U932" t="s">
        <v>24</v>
      </c>
      <c r="V932">
        <f>SUM(Eden___Team_1_LeadSheet__Master__11bb1ecc56d3816aa547eb02f2f7caea[[#This Row],[Employee Size]],Eden___Team_1_LeadSheet__Master__11bb1ecc56d3816aa547eb02f2f7caea[[#This Row],[Targeted Lives (depentands) ]])</f>
        <v>0</v>
      </c>
      <c r="X932" t="s">
        <v>24</v>
      </c>
    </row>
    <row r="933" spans="1:24" x14ac:dyDescent="0.25">
      <c r="A933" t="s">
        <v>2621</v>
      </c>
      <c r="B933" t="s">
        <v>17</v>
      </c>
      <c r="C933" t="s">
        <v>24</v>
      </c>
      <c r="D933" s="6">
        <v>360000</v>
      </c>
      <c r="E933" t="s">
        <v>191</v>
      </c>
      <c r="F933" t="s">
        <v>2621</v>
      </c>
      <c r="G933" t="s">
        <v>58</v>
      </c>
      <c r="H933" t="s">
        <v>58</v>
      </c>
      <c r="I933" t="s">
        <v>24</v>
      </c>
      <c r="J933" t="s">
        <v>2567</v>
      </c>
      <c r="K933" s="10" t="s">
        <v>2842</v>
      </c>
      <c r="L933" s="1" t="s">
        <v>1546</v>
      </c>
      <c r="M933" s="1" t="s">
        <v>993</v>
      </c>
      <c r="N933" s="7">
        <f>YEAR(L933)</f>
        <v>2023</v>
      </c>
      <c r="O933" t="str">
        <f>TEXT(L933,"mmmm")</f>
        <v>June</v>
      </c>
      <c r="P933" t="s">
        <v>24</v>
      </c>
      <c r="Q933" t="s">
        <v>223</v>
      </c>
      <c r="S933" t="s">
        <v>223</v>
      </c>
      <c r="T933" t="s">
        <v>24</v>
      </c>
      <c r="U933" t="s">
        <v>24</v>
      </c>
      <c r="V933">
        <f>SUM(Eden___Team_1_LeadSheet__Master__11bb1ecc56d3816aa547eb02f2f7caea[[#This Row],[Employee Size]],Eden___Team_1_LeadSheet__Master__11bb1ecc56d3816aa547eb02f2f7caea[[#This Row],[Targeted Lives (depentands) ]])</f>
        <v>0</v>
      </c>
      <c r="X933" t="s">
        <v>24</v>
      </c>
    </row>
    <row r="934" spans="1:24" x14ac:dyDescent="0.25">
      <c r="A934" t="s">
        <v>24</v>
      </c>
      <c r="B934" t="s">
        <v>24</v>
      </c>
      <c r="C934" t="s">
        <v>24</v>
      </c>
      <c r="D934" s="6"/>
      <c r="E934" t="s">
        <v>24</v>
      </c>
      <c r="F934" t="s">
        <v>24</v>
      </c>
      <c r="G934" t="s">
        <v>24</v>
      </c>
      <c r="I934" t="s">
        <v>24</v>
      </c>
      <c r="J934" t="s">
        <v>2567</v>
      </c>
      <c r="K934" s="10" t="s">
        <v>2842</v>
      </c>
      <c r="L934" s="1" t="s">
        <v>2616</v>
      </c>
      <c r="M934" s="1" t="s">
        <v>24</v>
      </c>
      <c r="N934" s="7">
        <f>YEAR(L934)</f>
        <v>2024</v>
      </c>
      <c r="O934" t="str">
        <f>TEXT(L934,"mmmm")</f>
        <v>March</v>
      </c>
      <c r="P934" t="s">
        <v>24</v>
      </c>
      <c r="Q934" t="s">
        <v>24</v>
      </c>
      <c r="S934" t="s">
        <v>24</v>
      </c>
      <c r="T934" t="s">
        <v>24</v>
      </c>
      <c r="U934" t="s">
        <v>24</v>
      </c>
      <c r="V934">
        <f>SUM(Eden___Team_1_LeadSheet__Master__11bb1ecc56d3816aa547eb02f2f7caea[[#This Row],[Employee Size]],Eden___Team_1_LeadSheet__Master__11bb1ecc56d3816aa547eb02f2f7caea[[#This Row],[Targeted Lives (depentands) ]])</f>
        <v>0</v>
      </c>
      <c r="X934" t="s">
        <v>24</v>
      </c>
    </row>
    <row r="935" spans="1:24" x14ac:dyDescent="0.25">
      <c r="A935" t="s">
        <v>1084</v>
      </c>
      <c r="B935" t="s">
        <v>17</v>
      </c>
      <c r="C935" t="s">
        <v>18</v>
      </c>
      <c r="D935" s="6">
        <v>116741411</v>
      </c>
      <c r="E935" t="s">
        <v>36</v>
      </c>
      <c r="F935" t="s">
        <v>1085</v>
      </c>
      <c r="G935" t="s">
        <v>58</v>
      </c>
      <c r="H935" t="s">
        <v>58</v>
      </c>
      <c r="I935" t="s">
        <v>22</v>
      </c>
      <c r="J935" t="s">
        <v>709</v>
      </c>
      <c r="K935" s="4" t="s">
        <v>2805</v>
      </c>
      <c r="L935" s="1" t="s">
        <v>1086</v>
      </c>
      <c r="M935" s="1" t="s">
        <v>1087</v>
      </c>
      <c r="N935" s="7">
        <f>YEAR(L935)</f>
        <v>2024</v>
      </c>
      <c r="O935" t="str">
        <f>TEXT(L935,"mmmm")</f>
        <v>March</v>
      </c>
      <c r="P935" t="s">
        <v>24</v>
      </c>
      <c r="Q935" t="s">
        <v>24</v>
      </c>
      <c r="R935">
        <v>167</v>
      </c>
      <c r="S935" t="s">
        <v>24</v>
      </c>
      <c r="T935" t="s">
        <v>24</v>
      </c>
      <c r="U935" t="s">
        <v>24</v>
      </c>
      <c r="V935">
        <f>SUM(Eden___Team_1_LeadSheet__Master__11bb1ecc56d3816aa547eb02f2f7caea[[#This Row],[Employee Size]],Eden___Team_1_LeadSheet__Master__11bb1ecc56d3816aa547eb02f2f7caea[[#This Row],[Targeted Lives (depentands) ]])</f>
        <v>167</v>
      </c>
      <c r="X935" t="s">
        <v>1088</v>
      </c>
    </row>
    <row r="936" spans="1:24" x14ac:dyDescent="0.25">
      <c r="A936" t="s">
        <v>1593</v>
      </c>
      <c r="B936" t="s">
        <v>27</v>
      </c>
      <c r="C936" t="s">
        <v>24</v>
      </c>
      <c r="D936" s="6">
        <v>1500000</v>
      </c>
      <c r="E936" t="s">
        <v>1594</v>
      </c>
      <c r="F936" t="s">
        <v>1595</v>
      </c>
      <c r="G936" t="s">
        <v>113</v>
      </c>
      <c r="H936" t="s">
        <v>2846</v>
      </c>
      <c r="I936" t="s">
        <v>22</v>
      </c>
      <c r="J936" t="s">
        <v>1596</v>
      </c>
      <c r="K936" s="10" t="s">
        <v>2842</v>
      </c>
      <c r="L936" s="1" t="s">
        <v>1597</v>
      </c>
      <c r="M936" s="1" t="s">
        <v>1598</v>
      </c>
      <c r="N936" s="7">
        <f>YEAR(L936)</f>
        <v>2024</v>
      </c>
      <c r="O936" t="str">
        <f>TEXT(L936,"mmmm")</f>
        <v>March</v>
      </c>
      <c r="P936" t="s">
        <v>24</v>
      </c>
      <c r="Q936" t="s">
        <v>283</v>
      </c>
      <c r="R936">
        <v>45</v>
      </c>
      <c r="S936" t="s">
        <v>283</v>
      </c>
      <c r="T936" t="s">
        <v>24</v>
      </c>
      <c r="U936" t="s">
        <v>24</v>
      </c>
      <c r="V936">
        <f>SUM(Eden___Team_1_LeadSheet__Master__11bb1ecc56d3816aa547eb02f2f7caea[[#This Row],[Employee Size]],Eden___Team_1_LeadSheet__Master__11bb1ecc56d3816aa547eb02f2f7caea[[#This Row],[Targeted Lives (depentands) ]])</f>
        <v>45</v>
      </c>
      <c r="X936" t="s">
        <v>24</v>
      </c>
    </row>
    <row r="937" spans="1:24" x14ac:dyDescent="0.25">
      <c r="A937" t="s">
        <v>649</v>
      </c>
      <c r="B937" t="s">
        <v>17</v>
      </c>
      <c r="C937" t="s">
        <v>18</v>
      </c>
      <c r="D937" s="6">
        <v>151368136</v>
      </c>
      <c r="E937" t="s">
        <v>43</v>
      </c>
      <c r="F937" t="s">
        <v>650</v>
      </c>
      <c r="G937" t="s">
        <v>58</v>
      </c>
      <c r="H937" t="s">
        <v>58</v>
      </c>
      <c r="I937" t="s">
        <v>22</v>
      </c>
      <c r="J937" t="s">
        <v>362</v>
      </c>
      <c r="K937" s="4" t="s">
        <v>2806</v>
      </c>
      <c r="L937" s="1" t="s">
        <v>523</v>
      </c>
      <c r="M937" s="1" t="s">
        <v>651</v>
      </c>
      <c r="N937" s="7">
        <f>YEAR(L937)</f>
        <v>2024</v>
      </c>
      <c r="O937" t="str">
        <f>TEXT(L937,"mmmm")</f>
        <v>March</v>
      </c>
      <c r="P937" t="s">
        <v>24</v>
      </c>
      <c r="Q937" t="s">
        <v>1103</v>
      </c>
      <c r="R937">
        <v>235</v>
      </c>
      <c r="S937" t="s">
        <v>10</v>
      </c>
      <c r="T937" t="s">
        <v>24</v>
      </c>
      <c r="U937" t="s">
        <v>24</v>
      </c>
      <c r="V937">
        <f>SUM(Eden___Team_1_LeadSheet__Master__11bb1ecc56d3816aa547eb02f2f7caea[[#This Row],[Employee Size]],Eden___Team_1_LeadSheet__Master__11bb1ecc56d3816aa547eb02f2f7caea[[#This Row],[Targeted Lives (depentands) ]])</f>
        <v>235</v>
      </c>
      <c r="X937" t="s">
        <v>652</v>
      </c>
    </row>
    <row r="938" spans="1:24" x14ac:dyDescent="0.25">
      <c r="A938" t="s">
        <v>521</v>
      </c>
      <c r="B938" t="s">
        <v>17</v>
      </c>
      <c r="C938" t="s">
        <v>28</v>
      </c>
      <c r="D938" s="6">
        <v>7384613</v>
      </c>
      <c r="E938" t="s">
        <v>43</v>
      </c>
      <c r="F938" t="s">
        <v>522</v>
      </c>
      <c r="G938" t="s">
        <v>58</v>
      </c>
      <c r="H938" t="s">
        <v>58</v>
      </c>
      <c r="I938" t="s">
        <v>22</v>
      </c>
      <c r="J938" t="s">
        <v>362</v>
      </c>
      <c r="K938" s="4" t="s">
        <v>2806</v>
      </c>
      <c r="L938" s="1" t="s">
        <v>523</v>
      </c>
      <c r="M938" s="1" t="s">
        <v>495</v>
      </c>
      <c r="N938" s="7">
        <f>YEAR(L938)</f>
        <v>2024</v>
      </c>
      <c r="O938" t="str">
        <f>TEXT(L938,"mmmm")</f>
        <v>March</v>
      </c>
      <c r="P938" t="s">
        <v>24</v>
      </c>
      <c r="Q938" t="s">
        <v>223</v>
      </c>
      <c r="R938">
        <v>5</v>
      </c>
      <c r="S938" t="s">
        <v>223</v>
      </c>
      <c r="T938" t="s">
        <v>24</v>
      </c>
      <c r="U938" t="s">
        <v>24</v>
      </c>
      <c r="V938">
        <f>SUM(Eden___Team_1_LeadSheet__Master__11bb1ecc56d3816aa547eb02f2f7caea[[#This Row],[Employee Size]],Eden___Team_1_LeadSheet__Master__11bb1ecc56d3816aa547eb02f2f7caea[[#This Row],[Targeted Lives (depentands) ]])</f>
        <v>5</v>
      </c>
      <c r="X938" t="s">
        <v>524</v>
      </c>
    </row>
    <row r="939" spans="1:24" x14ac:dyDescent="0.25">
      <c r="A939" t="s">
        <v>592</v>
      </c>
      <c r="B939" t="s">
        <v>17</v>
      </c>
      <c r="C939" t="s">
        <v>42</v>
      </c>
      <c r="D939" s="6">
        <v>69889577</v>
      </c>
      <c r="E939" t="s">
        <v>83</v>
      </c>
      <c r="F939" t="s">
        <v>593</v>
      </c>
      <c r="G939" t="s">
        <v>58</v>
      </c>
      <c r="H939" t="s">
        <v>58</v>
      </c>
      <c r="I939" t="s">
        <v>22</v>
      </c>
      <c r="J939" t="s">
        <v>362</v>
      </c>
      <c r="K939" s="4" t="s">
        <v>2806</v>
      </c>
      <c r="L939" s="1" t="s">
        <v>523</v>
      </c>
      <c r="M939" s="1" t="s">
        <v>181</v>
      </c>
      <c r="N939" s="7">
        <f>YEAR(L939)</f>
        <v>2024</v>
      </c>
      <c r="O939" t="str">
        <f>TEXT(L939,"mmmm")</f>
        <v>March</v>
      </c>
      <c r="P939" t="s">
        <v>24</v>
      </c>
      <c r="Q939" t="s">
        <v>223</v>
      </c>
      <c r="R939">
        <v>23</v>
      </c>
      <c r="S939" t="s">
        <v>223</v>
      </c>
      <c r="T939" t="s">
        <v>24</v>
      </c>
      <c r="U939" t="s">
        <v>24</v>
      </c>
      <c r="V939">
        <f>SUM(Eden___Team_1_LeadSheet__Master__11bb1ecc56d3816aa547eb02f2f7caea[[#This Row],[Employee Size]],Eden___Team_1_LeadSheet__Master__11bb1ecc56d3816aa547eb02f2f7caea[[#This Row],[Targeted Lives (depentands) ]])</f>
        <v>23</v>
      </c>
      <c r="X939" t="s">
        <v>594</v>
      </c>
    </row>
    <row r="940" spans="1:24" x14ac:dyDescent="0.25">
      <c r="A940" t="s">
        <v>2783</v>
      </c>
      <c r="B940" t="s">
        <v>17</v>
      </c>
      <c r="C940" t="s">
        <v>208</v>
      </c>
      <c r="D940" s="6"/>
      <c r="E940" t="s">
        <v>2784</v>
      </c>
      <c r="F940" t="s">
        <v>2785</v>
      </c>
      <c r="G940" t="s">
        <v>113</v>
      </c>
      <c r="H940" t="s">
        <v>2846</v>
      </c>
      <c r="I940" t="s">
        <v>22</v>
      </c>
      <c r="J940" t="s">
        <v>24</v>
      </c>
      <c r="K940" s="10"/>
      <c r="L940" s="1" t="s">
        <v>523</v>
      </c>
      <c r="M940" s="1" t="s">
        <v>2786</v>
      </c>
      <c r="N940" s="7">
        <f>YEAR(L940)</f>
        <v>2024</v>
      </c>
      <c r="O940" t="str">
        <f>TEXT(L940,"mmmm")</f>
        <v>March</v>
      </c>
      <c r="P940" t="s">
        <v>24</v>
      </c>
      <c r="Q940" t="s">
        <v>223</v>
      </c>
      <c r="R940">
        <v>1500</v>
      </c>
      <c r="S940" t="s">
        <v>223</v>
      </c>
      <c r="T940" t="s">
        <v>48</v>
      </c>
      <c r="U940" t="s">
        <v>2787</v>
      </c>
      <c r="V940">
        <f>SUM(Eden___Team_1_LeadSheet__Master__11bb1ecc56d3816aa547eb02f2f7caea[[#This Row],[Employee Size]],Eden___Team_1_LeadSheet__Master__11bb1ecc56d3816aa547eb02f2f7caea[[#This Row],[Targeted Lives (depentands) ]])</f>
        <v>1500</v>
      </c>
      <c r="X940" t="s">
        <v>2788</v>
      </c>
    </row>
    <row r="941" spans="1:24" x14ac:dyDescent="0.25">
      <c r="A941" t="s">
        <v>1623</v>
      </c>
      <c r="B941" t="s">
        <v>27</v>
      </c>
      <c r="C941" t="s">
        <v>18</v>
      </c>
      <c r="D941" s="6">
        <v>96000000</v>
      </c>
      <c r="E941" t="s">
        <v>237</v>
      </c>
      <c r="F941" t="s">
        <v>220</v>
      </c>
      <c r="G941" t="s">
        <v>30</v>
      </c>
      <c r="H941" t="s">
        <v>2846</v>
      </c>
      <c r="I941" t="s">
        <v>22</v>
      </c>
      <c r="J941" t="s">
        <v>1607</v>
      </c>
      <c r="K941" s="4" t="s">
        <v>2804</v>
      </c>
      <c r="L941" s="1" t="s">
        <v>1624</v>
      </c>
      <c r="M941" s="1" t="s">
        <v>383</v>
      </c>
      <c r="N941" s="7">
        <f>YEAR(L941)</f>
        <v>2025</v>
      </c>
      <c r="O941" t="str">
        <f>TEXT(L941,"mmmm")</f>
        <v>March</v>
      </c>
      <c r="P941" t="s">
        <v>24</v>
      </c>
      <c r="Q941" t="s">
        <v>1103</v>
      </c>
      <c r="S941" t="s">
        <v>10</v>
      </c>
      <c r="T941" t="s">
        <v>24</v>
      </c>
      <c r="U941" t="s">
        <v>107</v>
      </c>
      <c r="V941">
        <f>SUM(Eden___Team_1_LeadSheet__Master__11bb1ecc56d3816aa547eb02f2f7caea[[#This Row],[Employee Size]],Eden___Team_1_LeadSheet__Master__11bb1ecc56d3816aa547eb02f2f7caea[[#This Row],[Targeted Lives (depentands) ]])</f>
        <v>0</v>
      </c>
      <c r="X941" t="s">
        <v>2822</v>
      </c>
    </row>
    <row r="942" spans="1:24" x14ac:dyDescent="0.25">
      <c r="A942" t="s">
        <v>1680</v>
      </c>
      <c r="B942" t="s">
        <v>250</v>
      </c>
      <c r="C942" t="s">
        <v>42</v>
      </c>
      <c r="D942" s="6">
        <v>36021999</v>
      </c>
      <c r="E942" t="s">
        <v>178</v>
      </c>
      <c r="F942" t="s">
        <v>1681</v>
      </c>
      <c r="G942" t="s">
        <v>21</v>
      </c>
      <c r="H942" t="s">
        <v>21</v>
      </c>
      <c r="I942" t="s">
        <v>22</v>
      </c>
      <c r="J942" t="s">
        <v>1679</v>
      </c>
      <c r="K942" s="4" t="s">
        <v>2804</v>
      </c>
      <c r="L942" s="1" t="s">
        <v>181</v>
      </c>
      <c r="M942" s="1" t="s">
        <v>1682</v>
      </c>
      <c r="N942" s="7">
        <f>YEAR(L942)</f>
        <v>2024</v>
      </c>
      <c r="O942" t="str">
        <f>TEXT(L942,"mmmm")</f>
        <v>March</v>
      </c>
      <c r="P942" t="s">
        <v>24</v>
      </c>
      <c r="Q942" t="s">
        <v>223</v>
      </c>
      <c r="R942">
        <v>36</v>
      </c>
      <c r="S942" t="s">
        <v>223</v>
      </c>
      <c r="T942" t="s">
        <v>48</v>
      </c>
      <c r="U942" t="s">
        <v>1682</v>
      </c>
      <c r="V942">
        <f>SUM(Eden___Team_1_LeadSheet__Master__11bb1ecc56d3816aa547eb02f2f7caea[[#This Row],[Employee Size]],Eden___Team_1_LeadSheet__Master__11bb1ecc56d3816aa547eb02f2f7caea[[#This Row],[Targeted Lives (depentands) ]])</f>
        <v>104</v>
      </c>
      <c r="W942">
        <v>68</v>
      </c>
      <c r="X942" t="s">
        <v>24</v>
      </c>
    </row>
    <row r="943" spans="1:24" x14ac:dyDescent="0.25">
      <c r="A943" t="s">
        <v>177</v>
      </c>
      <c r="B943" t="s">
        <v>17</v>
      </c>
      <c r="C943" t="s">
        <v>42</v>
      </c>
      <c r="D943" s="6">
        <v>8344235</v>
      </c>
      <c r="E943" t="s">
        <v>178</v>
      </c>
      <c r="F943" t="s">
        <v>179</v>
      </c>
      <c r="G943" t="s">
        <v>21</v>
      </c>
      <c r="H943" t="s">
        <v>21</v>
      </c>
      <c r="I943" t="s">
        <v>180</v>
      </c>
      <c r="J943" t="s">
        <v>150</v>
      </c>
      <c r="K943" s="4" t="s">
        <v>2806</v>
      </c>
      <c r="L943" s="1" t="s">
        <v>181</v>
      </c>
      <c r="M943" s="1" t="s">
        <v>24</v>
      </c>
      <c r="N943" s="7">
        <f>YEAR(L943)</f>
        <v>2024</v>
      </c>
      <c r="O943" t="str">
        <f>TEXT(L943,"mmmm")</f>
        <v>March</v>
      </c>
      <c r="P943" t="s">
        <v>24</v>
      </c>
      <c r="Q943" t="s">
        <v>223</v>
      </c>
      <c r="R943">
        <v>65</v>
      </c>
      <c r="S943" t="s">
        <v>223</v>
      </c>
      <c r="T943" t="s">
        <v>24</v>
      </c>
      <c r="U943" t="s">
        <v>24</v>
      </c>
      <c r="V943">
        <f>SUM(Eden___Team_1_LeadSheet__Master__11bb1ecc56d3816aa547eb02f2f7caea[[#This Row],[Employee Size]],Eden___Team_1_LeadSheet__Master__11bb1ecc56d3816aa547eb02f2f7caea[[#This Row],[Targeted Lives (depentands) ]])</f>
        <v>65</v>
      </c>
      <c r="X943" t="s">
        <v>182</v>
      </c>
    </row>
    <row r="944" spans="1:24" x14ac:dyDescent="0.25">
      <c r="A944" t="s">
        <v>623</v>
      </c>
      <c r="B944" t="s">
        <v>17</v>
      </c>
      <c r="C944" t="s">
        <v>28</v>
      </c>
      <c r="D944" s="6">
        <v>28367500</v>
      </c>
      <c r="E944" t="s">
        <v>24</v>
      </c>
      <c r="F944" t="s">
        <v>624</v>
      </c>
      <c r="G944" t="s">
        <v>21</v>
      </c>
      <c r="H944" t="s">
        <v>21</v>
      </c>
      <c r="I944" t="s">
        <v>22</v>
      </c>
      <c r="J944" t="s">
        <v>362</v>
      </c>
      <c r="K944" s="4" t="s">
        <v>2806</v>
      </c>
      <c r="L944" s="1" t="s">
        <v>625</v>
      </c>
      <c r="M944" s="1" t="s">
        <v>45</v>
      </c>
      <c r="N944" s="7">
        <f>YEAR(L944)</f>
        <v>2024</v>
      </c>
      <c r="O944" t="str">
        <f>TEXT(L944,"mmmm")</f>
        <v>March</v>
      </c>
      <c r="P944" t="s">
        <v>24</v>
      </c>
      <c r="Q944" t="s">
        <v>223</v>
      </c>
      <c r="R944">
        <v>12</v>
      </c>
      <c r="S944" t="s">
        <v>223</v>
      </c>
      <c r="T944" t="s">
        <v>24</v>
      </c>
      <c r="U944" t="s">
        <v>24</v>
      </c>
      <c r="V944">
        <f>SUM(Eden___Team_1_LeadSheet__Master__11bb1ecc56d3816aa547eb02f2f7caea[[#This Row],[Employee Size]],Eden___Team_1_LeadSheet__Master__11bb1ecc56d3816aa547eb02f2f7caea[[#This Row],[Targeted Lives (depentands) ]])</f>
        <v>12</v>
      </c>
      <c r="X944" t="s">
        <v>626</v>
      </c>
    </row>
    <row r="945" spans="1:24" x14ac:dyDescent="0.25">
      <c r="A945" t="s">
        <v>341</v>
      </c>
      <c r="B945" t="s">
        <v>17</v>
      </c>
      <c r="C945" t="s">
        <v>28</v>
      </c>
      <c r="D945" s="6">
        <v>12971662</v>
      </c>
      <c r="E945" t="s">
        <v>342</v>
      </c>
      <c r="F945" t="s">
        <v>343</v>
      </c>
      <c r="G945" t="s">
        <v>21</v>
      </c>
      <c r="H945" t="s">
        <v>21</v>
      </c>
      <c r="I945" t="s">
        <v>22</v>
      </c>
      <c r="J945" t="s">
        <v>344</v>
      </c>
      <c r="K945" s="4" t="s">
        <v>2806</v>
      </c>
      <c r="L945" s="1" t="s">
        <v>345</v>
      </c>
      <c r="M945" s="1" t="s">
        <v>346</v>
      </c>
      <c r="N945" s="7">
        <f>YEAR(L945)</f>
        <v>2024</v>
      </c>
      <c r="O945" t="str">
        <f>TEXT(L945,"mmmm")</f>
        <v>May</v>
      </c>
      <c r="P945" t="s">
        <v>24</v>
      </c>
      <c r="Q945" t="s">
        <v>223</v>
      </c>
      <c r="R945">
        <v>15</v>
      </c>
      <c r="S945" t="s">
        <v>223</v>
      </c>
      <c r="T945" t="s">
        <v>24</v>
      </c>
      <c r="U945" t="s">
        <v>347</v>
      </c>
      <c r="V945">
        <f>SUM(Eden___Team_1_LeadSheet__Master__11bb1ecc56d3816aa547eb02f2f7caea[[#This Row],[Employee Size]],Eden___Team_1_LeadSheet__Master__11bb1ecc56d3816aa547eb02f2f7caea[[#This Row],[Targeted Lives (depentands) ]])</f>
        <v>15</v>
      </c>
      <c r="X945" t="s">
        <v>348</v>
      </c>
    </row>
    <row r="946" spans="1:24" x14ac:dyDescent="0.25">
      <c r="A946" t="s">
        <v>1706</v>
      </c>
      <c r="B946" t="s">
        <v>24</v>
      </c>
      <c r="C946" t="s">
        <v>28</v>
      </c>
      <c r="D946" s="6">
        <v>539898</v>
      </c>
      <c r="E946" t="s">
        <v>701</v>
      </c>
      <c r="F946" t="s">
        <v>24</v>
      </c>
      <c r="G946" t="s">
        <v>30</v>
      </c>
      <c r="H946" t="s">
        <v>2846</v>
      </c>
      <c r="I946" t="s">
        <v>22</v>
      </c>
      <c r="J946" t="s">
        <v>1679</v>
      </c>
      <c r="K946" s="4" t="s">
        <v>2804</v>
      </c>
      <c r="L946" s="1" t="s">
        <v>345</v>
      </c>
      <c r="M946" s="1" t="s">
        <v>1051</v>
      </c>
      <c r="N946" s="7">
        <f>YEAR(L946)</f>
        <v>2024</v>
      </c>
      <c r="O946" t="str">
        <f>TEXT(L946,"mmmm")</f>
        <v>May</v>
      </c>
      <c r="P946" t="s">
        <v>24</v>
      </c>
      <c r="Q946" t="s">
        <v>223</v>
      </c>
      <c r="R946">
        <v>1</v>
      </c>
      <c r="S946" t="s">
        <v>223</v>
      </c>
      <c r="T946" t="s">
        <v>24</v>
      </c>
      <c r="U946" t="s">
        <v>1707</v>
      </c>
      <c r="V946">
        <f>SUM(Eden___Team_1_LeadSheet__Master__11bb1ecc56d3816aa547eb02f2f7caea[[#This Row],[Employee Size]],Eden___Team_1_LeadSheet__Master__11bb1ecc56d3816aa547eb02f2f7caea[[#This Row],[Targeted Lives (depentands) ]])</f>
        <v>1</v>
      </c>
      <c r="W946">
        <v>0</v>
      </c>
      <c r="X946" t="s">
        <v>24</v>
      </c>
    </row>
    <row r="947" spans="1:24" x14ac:dyDescent="0.25">
      <c r="A947" t="s">
        <v>2000</v>
      </c>
      <c r="B947" t="s">
        <v>27</v>
      </c>
      <c r="C947" t="s">
        <v>28</v>
      </c>
      <c r="D947" s="6">
        <v>11759565</v>
      </c>
      <c r="E947" t="s">
        <v>19</v>
      </c>
      <c r="F947" t="s">
        <v>24</v>
      </c>
      <c r="G947" t="s">
        <v>30</v>
      </c>
      <c r="H947" t="s">
        <v>2846</v>
      </c>
      <c r="I947" t="s">
        <v>22</v>
      </c>
      <c r="J947" t="s">
        <v>1769</v>
      </c>
      <c r="K947" s="4" t="s">
        <v>2804</v>
      </c>
      <c r="L947" s="1" t="s">
        <v>1097</v>
      </c>
      <c r="M947" s="1" t="s">
        <v>929</v>
      </c>
      <c r="N947" s="7">
        <f>YEAR(L947)</f>
        <v>2024</v>
      </c>
      <c r="O947" t="str">
        <f>TEXT(L947,"mmmm")</f>
        <v>May</v>
      </c>
      <c r="P947" t="s">
        <v>24</v>
      </c>
      <c r="Q947" t="s">
        <v>223</v>
      </c>
      <c r="R947">
        <v>26</v>
      </c>
      <c r="S947" t="s">
        <v>223</v>
      </c>
      <c r="T947" t="s">
        <v>24</v>
      </c>
      <c r="U947" t="s">
        <v>989</v>
      </c>
      <c r="V947">
        <f>SUM(Eden___Team_1_LeadSheet__Master__11bb1ecc56d3816aa547eb02f2f7caea[[#This Row],[Employee Size]],Eden___Team_1_LeadSheet__Master__11bb1ecc56d3816aa547eb02f2f7caea[[#This Row],[Targeted Lives (depentands) ]])</f>
        <v>26</v>
      </c>
      <c r="X947" t="s">
        <v>24</v>
      </c>
    </row>
    <row r="948" spans="1:24" x14ac:dyDescent="0.25">
      <c r="A948" t="s">
        <v>1580</v>
      </c>
      <c r="B948" t="s">
        <v>17</v>
      </c>
      <c r="C948" t="s">
        <v>24</v>
      </c>
      <c r="D948" s="6">
        <v>5986</v>
      </c>
      <c r="E948" t="s">
        <v>669</v>
      </c>
      <c r="F948" t="s">
        <v>1581</v>
      </c>
      <c r="G948" t="s">
        <v>113</v>
      </c>
      <c r="H948" t="s">
        <v>2846</v>
      </c>
      <c r="I948" t="s">
        <v>24</v>
      </c>
      <c r="J948" t="s">
        <v>1582</v>
      </c>
      <c r="K948" s="10" t="s">
        <v>2842</v>
      </c>
      <c r="L948" s="1" t="s">
        <v>1583</v>
      </c>
      <c r="M948" s="1" t="s">
        <v>24</v>
      </c>
      <c r="N948" s="7">
        <f>YEAR(L948)</f>
        <v>2023</v>
      </c>
      <c r="O948" t="str">
        <f>TEXT(L948,"mmmm")</f>
        <v>May</v>
      </c>
      <c r="P948" t="s">
        <v>24</v>
      </c>
      <c r="Q948" t="s">
        <v>1103</v>
      </c>
      <c r="S948" t="s">
        <v>10</v>
      </c>
      <c r="T948" t="s">
        <v>24</v>
      </c>
      <c r="U948" t="s">
        <v>24</v>
      </c>
      <c r="V948">
        <f>SUM(Eden___Team_1_LeadSheet__Master__11bb1ecc56d3816aa547eb02f2f7caea[[#This Row],[Employee Size]],Eden___Team_1_LeadSheet__Master__11bb1ecc56d3816aa547eb02f2f7caea[[#This Row],[Targeted Lives (depentands) ]])</f>
        <v>0</v>
      </c>
      <c r="X948" t="s">
        <v>24</v>
      </c>
    </row>
    <row r="949" spans="1:24" x14ac:dyDescent="0.25">
      <c r="A949" t="s">
        <v>541</v>
      </c>
      <c r="B949" t="s">
        <v>27</v>
      </c>
      <c r="C949" t="s">
        <v>28</v>
      </c>
      <c r="D949" s="6">
        <v>34580000</v>
      </c>
      <c r="E949" t="s">
        <v>24</v>
      </c>
      <c r="F949" t="s">
        <v>24</v>
      </c>
      <c r="G949" t="s">
        <v>113</v>
      </c>
      <c r="H949" t="s">
        <v>2846</v>
      </c>
      <c r="I949" t="s">
        <v>22</v>
      </c>
      <c r="J949" t="s">
        <v>362</v>
      </c>
      <c r="K949" s="4" t="s">
        <v>2806</v>
      </c>
      <c r="L949" s="1" t="s">
        <v>224</v>
      </c>
      <c r="M949" s="1" t="s">
        <v>24</v>
      </c>
      <c r="N949" s="7">
        <f>YEAR(L949)</f>
        <v>2024</v>
      </c>
      <c r="O949" t="str">
        <f>TEXT(L949,"mmmm")</f>
        <v>May</v>
      </c>
      <c r="P949" t="s">
        <v>24</v>
      </c>
      <c r="Q949" t="s">
        <v>24</v>
      </c>
      <c r="R949">
        <v>19</v>
      </c>
      <c r="S949" t="s">
        <v>24</v>
      </c>
      <c r="T949" t="s">
        <v>24</v>
      </c>
      <c r="U949" t="s">
        <v>24</v>
      </c>
      <c r="V949">
        <f>SUM(Eden___Team_1_LeadSheet__Master__11bb1ecc56d3816aa547eb02f2f7caea[[#This Row],[Employee Size]],Eden___Team_1_LeadSheet__Master__11bb1ecc56d3816aa547eb02f2f7caea[[#This Row],[Targeted Lives (depentands) ]])</f>
        <v>19</v>
      </c>
      <c r="X949" t="s">
        <v>25</v>
      </c>
    </row>
    <row r="950" spans="1:24" x14ac:dyDescent="0.25">
      <c r="A950" t="s">
        <v>2654</v>
      </c>
      <c r="B950" t="s">
        <v>27</v>
      </c>
      <c r="C950" t="s">
        <v>24</v>
      </c>
      <c r="D950" s="6">
        <v>14205000</v>
      </c>
      <c r="E950" t="s">
        <v>36</v>
      </c>
      <c r="F950" t="s">
        <v>2655</v>
      </c>
      <c r="G950" t="s">
        <v>21</v>
      </c>
      <c r="H950" t="s">
        <v>21</v>
      </c>
      <c r="I950" t="s">
        <v>22</v>
      </c>
      <c r="J950" t="s">
        <v>2567</v>
      </c>
      <c r="K950" s="10" t="s">
        <v>2842</v>
      </c>
      <c r="L950" s="1" t="s">
        <v>1026</v>
      </c>
      <c r="M950" s="1" t="s">
        <v>2341</v>
      </c>
      <c r="N950" s="7">
        <f>YEAR(L950)</f>
        <v>2023</v>
      </c>
      <c r="O950" t="str">
        <f>TEXT(L950,"mmmm")</f>
        <v>May</v>
      </c>
      <c r="P950" t="s">
        <v>24</v>
      </c>
      <c r="Q950" t="s">
        <v>1103</v>
      </c>
      <c r="S950" t="s">
        <v>10</v>
      </c>
      <c r="T950" t="s">
        <v>24</v>
      </c>
      <c r="U950" t="s">
        <v>24</v>
      </c>
      <c r="V950">
        <f>SUM(Eden___Team_1_LeadSheet__Master__11bb1ecc56d3816aa547eb02f2f7caea[[#This Row],[Employee Size]],Eden___Team_1_LeadSheet__Master__11bb1ecc56d3816aa547eb02f2f7caea[[#This Row],[Targeted Lives (depentands) ]])</f>
        <v>0</v>
      </c>
      <c r="X950" t="s">
        <v>24</v>
      </c>
    </row>
    <row r="951" spans="1:24" x14ac:dyDescent="0.25">
      <c r="A951" t="s">
        <v>268</v>
      </c>
      <c r="B951" t="s">
        <v>17</v>
      </c>
      <c r="C951" t="s">
        <v>28</v>
      </c>
      <c r="D951" s="6">
        <v>17326755</v>
      </c>
      <c r="E951" t="s">
        <v>97</v>
      </c>
      <c r="F951" t="s">
        <v>269</v>
      </c>
      <c r="G951" t="s">
        <v>106</v>
      </c>
      <c r="H951" t="s">
        <v>2846</v>
      </c>
      <c r="I951" t="s">
        <v>22</v>
      </c>
      <c r="J951" t="s">
        <v>150</v>
      </c>
      <c r="K951" s="4" t="s">
        <v>2806</v>
      </c>
      <c r="L951" s="1" t="s">
        <v>265</v>
      </c>
      <c r="M951" s="1" t="s">
        <v>270</v>
      </c>
      <c r="N951" s="7">
        <f>YEAR(L951)</f>
        <v>2024</v>
      </c>
      <c r="O951" t="str">
        <f>TEXT(L951,"mmmm")</f>
        <v>May</v>
      </c>
      <c r="P951" t="s">
        <v>271</v>
      </c>
      <c r="Q951" t="s">
        <v>1603</v>
      </c>
      <c r="R951">
        <v>11</v>
      </c>
      <c r="S951" t="s">
        <v>10</v>
      </c>
      <c r="T951" t="s">
        <v>24</v>
      </c>
      <c r="U951" t="s">
        <v>255</v>
      </c>
      <c r="V951">
        <f>SUM(Eden___Team_1_LeadSheet__Master__11bb1ecc56d3816aa547eb02f2f7caea[[#This Row],[Employee Size]],Eden___Team_1_LeadSheet__Master__11bb1ecc56d3816aa547eb02f2f7caea[[#This Row],[Targeted Lives (depentands) ]])</f>
        <v>52</v>
      </c>
      <c r="W951">
        <v>41</v>
      </c>
      <c r="X951" t="s">
        <v>272</v>
      </c>
    </row>
    <row r="952" spans="1:24" x14ac:dyDescent="0.25">
      <c r="A952" t="s">
        <v>439</v>
      </c>
      <c r="B952" t="s">
        <v>27</v>
      </c>
      <c r="C952" t="s">
        <v>28</v>
      </c>
      <c r="D952" s="6">
        <v>16681200</v>
      </c>
      <c r="E952" t="s">
        <v>97</v>
      </c>
      <c r="F952" t="s">
        <v>440</v>
      </c>
      <c r="G952" t="s">
        <v>113</v>
      </c>
      <c r="H952" t="s">
        <v>2846</v>
      </c>
      <c r="I952" t="s">
        <v>22</v>
      </c>
      <c r="J952" t="s">
        <v>362</v>
      </c>
      <c r="K952" s="4" t="s">
        <v>2806</v>
      </c>
      <c r="L952" s="1" t="s">
        <v>265</v>
      </c>
      <c r="M952" s="1" t="s">
        <v>24</v>
      </c>
      <c r="N952" s="7">
        <f>YEAR(L952)</f>
        <v>2024</v>
      </c>
      <c r="O952" t="str">
        <f>TEXT(L952,"mmmm")</f>
        <v>May</v>
      </c>
      <c r="P952" t="s">
        <v>24</v>
      </c>
      <c r="Q952" t="s">
        <v>223</v>
      </c>
      <c r="R952">
        <v>16</v>
      </c>
      <c r="S952" t="s">
        <v>223</v>
      </c>
      <c r="T952" t="s">
        <v>24</v>
      </c>
      <c r="U952" t="s">
        <v>24</v>
      </c>
      <c r="V952">
        <f>SUM(Eden___Team_1_LeadSheet__Master__11bb1ecc56d3816aa547eb02f2f7caea[[#This Row],[Employee Size]],Eden___Team_1_LeadSheet__Master__11bb1ecc56d3816aa547eb02f2f7caea[[#This Row],[Targeted Lives (depentands) ]])</f>
        <v>16</v>
      </c>
      <c r="X952" t="s">
        <v>25</v>
      </c>
    </row>
    <row r="953" spans="1:24" x14ac:dyDescent="0.25">
      <c r="A953" t="s">
        <v>1023</v>
      </c>
      <c r="B953" t="s">
        <v>250</v>
      </c>
      <c r="C953" t="s">
        <v>24</v>
      </c>
      <c r="D953" s="6">
        <v>40000</v>
      </c>
      <c r="E953" t="s">
        <v>43</v>
      </c>
      <c r="F953" t="s">
        <v>1024</v>
      </c>
      <c r="G953" t="s">
        <v>21</v>
      </c>
      <c r="H953" t="s">
        <v>21</v>
      </c>
      <c r="I953" t="s">
        <v>24</v>
      </c>
      <c r="J953" t="s">
        <v>786</v>
      </c>
      <c r="K953" s="4" t="s">
        <v>2807</v>
      </c>
      <c r="L953" s="1" t="s">
        <v>1025</v>
      </c>
      <c r="M953" s="1" t="s">
        <v>1026</v>
      </c>
      <c r="N953" s="7">
        <f>YEAR(L953)</f>
        <v>2023</v>
      </c>
      <c r="O953" t="str">
        <f>TEXT(L953,"mmmm")</f>
        <v>May</v>
      </c>
      <c r="P953" t="s">
        <v>24</v>
      </c>
      <c r="Q953" t="s">
        <v>879</v>
      </c>
      <c r="R953">
        <v>5</v>
      </c>
      <c r="S953" t="s">
        <v>223</v>
      </c>
      <c r="T953" t="s">
        <v>24</v>
      </c>
      <c r="U953" t="s">
        <v>24</v>
      </c>
      <c r="V953">
        <f>SUM(Eden___Team_1_LeadSheet__Master__11bb1ecc56d3816aa547eb02f2f7caea[[#This Row],[Employee Size]],Eden___Team_1_LeadSheet__Master__11bb1ecc56d3816aa547eb02f2f7caea[[#This Row],[Targeted Lives (depentands) ]])</f>
        <v>5</v>
      </c>
      <c r="X953" t="s">
        <v>24</v>
      </c>
    </row>
    <row r="954" spans="1:24" x14ac:dyDescent="0.25">
      <c r="A954" t="s">
        <v>2572</v>
      </c>
      <c r="B954" t="s">
        <v>17</v>
      </c>
      <c r="C954" t="s">
        <v>24</v>
      </c>
      <c r="D954" s="6">
        <v>360</v>
      </c>
      <c r="E954" t="s">
        <v>251</v>
      </c>
      <c r="F954" t="s">
        <v>2572</v>
      </c>
      <c r="G954" t="s">
        <v>24</v>
      </c>
      <c r="I954" t="s">
        <v>24</v>
      </c>
      <c r="J954" t="s">
        <v>2567</v>
      </c>
      <c r="K954" s="10" t="s">
        <v>2842</v>
      </c>
      <c r="L954" s="1" t="s">
        <v>1561</v>
      </c>
      <c r="M954" s="1" t="s">
        <v>993</v>
      </c>
      <c r="N954" s="7">
        <f>YEAR(L954)</f>
        <v>2023</v>
      </c>
      <c r="O954" t="str">
        <f>TEXT(L954,"mmmm")</f>
        <v>May</v>
      </c>
      <c r="P954" t="s">
        <v>24</v>
      </c>
      <c r="Q954" t="s">
        <v>223</v>
      </c>
      <c r="S954" t="s">
        <v>223</v>
      </c>
      <c r="T954" t="s">
        <v>24</v>
      </c>
      <c r="U954" t="s">
        <v>24</v>
      </c>
      <c r="V954">
        <f>SUM(Eden___Team_1_LeadSheet__Master__11bb1ecc56d3816aa547eb02f2f7caea[[#This Row],[Employee Size]],Eden___Team_1_LeadSheet__Master__11bb1ecc56d3816aa547eb02f2f7caea[[#This Row],[Targeted Lives (depentands) ]])</f>
        <v>0</v>
      </c>
      <c r="X954" t="s">
        <v>24</v>
      </c>
    </row>
    <row r="955" spans="1:24" x14ac:dyDescent="0.25">
      <c r="A955" t="s">
        <v>1042</v>
      </c>
      <c r="B955" t="s">
        <v>17</v>
      </c>
      <c r="C955" t="s">
        <v>42</v>
      </c>
      <c r="D955" s="6">
        <v>30282218</v>
      </c>
      <c r="E955" t="s">
        <v>43</v>
      </c>
      <c r="F955" t="s">
        <v>1043</v>
      </c>
      <c r="G955" t="s">
        <v>21</v>
      </c>
      <c r="H955" t="s">
        <v>21</v>
      </c>
      <c r="I955" t="s">
        <v>22</v>
      </c>
      <c r="J955" t="s">
        <v>786</v>
      </c>
      <c r="K955" s="4" t="s">
        <v>2807</v>
      </c>
      <c r="L955" s="1" t="s">
        <v>583</v>
      </c>
      <c r="M955" s="1" t="s">
        <v>1021</v>
      </c>
      <c r="N955" s="7">
        <f>YEAR(L955)</f>
        <v>2024</v>
      </c>
      <c r="O955" t="str">
        <f>TEXT(L955,"mmmm")</f>
        <v>May</v>
      </c>
      <c r="P955" t="s">
        <v>24</v>
      </c>
      <c r="Q955" t="s">
        <v>223</v>
      </c>
      <c r="R955">
        <v>48</v>
      </c>
      <c r="S955" t="s">
        <v>223</v>
      </c>
      <c r="T955" t="s">
        <v>48</v>
      </c>
      <c r="U955" t="s">
        <v>1044</v>
      </c>
      <c r="V955">
        <f>SUM(Eden___Team_1_LeadSheet__Master__11bb1ecc56d3816aa547eb02f2f7caea[[#This Row],[Employee Size]],Eden___Team_1_LeadSheet__Master__11bb1ecc56d3816aa547eb02f2f7caea[[#This Row],[Targeted Lives (depentands) ]])</f>
        <v>48</v>
      </c>
      <c r="X955" t="s">
        <v>1045</v>
      </c>
    </row>
    <row r="956" spans="1:24" x14ac:dyDescent="0.25">
      <c r="A956" t="s">
        <v>1756</v>
      </c>
      <c r="B956" t="s">
        <v>27</v>
      </c>
      <c r="C956" t="s">
        <v>208</v>
      </c>
      <c r="D956" s="6">
        <v>101396631</v>
      </c>
      <c r="E956" t="s">
        <v>350</v>
      </c>
      <c r="F956" t="s">
        <v>1713</v>
      </c>
      <c r="G956" t="s">
        <v>30</v>
      </c>
      <c r="H956" t="s">
        <v>2846</v>
      </c>
      <c r="I956" t="s">
        <v>677</v>
      </c>
      <c r="J956" t="s">
        <v>1769</v>
      </c>
      <c r="K956" s="4" t="s">
        <v>2804</v>
      </c>
      <c r="L956" s="1" t="s">
        <v>664</v>
      </c>
      <c r="M956" s="1" t="s">
        <v>2091</v>
      </c>
      <c r="N956" s="7">
        <f>YEAR(L956)</f>
        <v>2024</v>
      </c>
      <c r="O956" t="str">
        <f>TEXT(L956,"mmmm")</f>
        <v>May</v>
      </c>
      <c r="P956" t="s">
        <v>24</v>
      </c>
      <c r="Q956" t="s">
        <v>223</v>
      </c>
      <c r="R956">
        <v>701</v>
      </c>
      <c r="S956" t="s">
        <v>223</v>
      </c>
      <c r="T956" t="s">
        <v>48</v>
      </c>
      <c r="U956" t="s">
        <v>749</v>
      </c>
      <c r="V956">
        <f>SUM(Eden___Team_1_LeadSheet__Master__11bb1ecc56d3816aa547eb02f2f7caea[[#This Row],[Employee Size]],Eden___Team_1_LeadSheet__Master__11bb1ecc56d3816aa547eb02f2f7caea[[#This Row],[Targeted Lives (depentands) ]])</f>
        <v>701</v>
      </c>
      <c r="X956" t="s">
        <v>2092</v>
      </c>
    </row>
    <row r="957" spans="1:24" x14ac:dyDescent="0.25">
      <c r="A957" t="s">
        <v>2592</v>
      </c>
      <c r="B957" t="s">
        <v>27</v>
      </c>
      <c r="C957" t="s">
        <v>24</v>
      </c>
      <c r="D957" s="6">
        <v>3500000</v>
      </c>
      <c r="E957" t="s">
        <v>43</v>
      </c>
      <c r="F957" t="s">
        <v>2593</v>
      </c>
      <c r="G957" t="s">
        <v>58</v>
      </c>
      <c r="H957" t="s">
        <v>58</v>
      </c>
      <c r="I957" t="s">
        <v>22</v>
      </c>
      <c r="J957" t="s">
        <v>2567</v>
      </c>
      <c r="K957" s="10" t="s">
        <v>2842</v>
      </c>
      <c r="L957" s="1" t="s">
        <v>2594</v>
      </c>
      <c r="M957" s="1" t="s">
        <v>2553</v>
      </c>
      <c r="N957" s="7">
        <f>YEAR(L957)</f>
        <v>2023</v>
      </c>
      <c r="O957" t="str">
        <f>TEXT(L957,"mmmm")</f>
        <v>May</v>
      </c>
      <c r="P957" t="s">
        <v>24</v>
      </c>
      <c r="Q957" t="s">
        <v>10</v>
      </c>
      <c r="S957" t="s">
        <v>10</v>
      </c>
      <c r="T957" t="s">
        <v>24</v>
      </c>
      <c r="U957" t="s">
        <v>24</v>
      </c>
      <c r="V957">
        <f>SUM(Eden___Team_1_LeadSheet__Master__11bb1ecc56d3816aa547eb02f2f7caea[[#This Row],[Employee Size]],Eden___Team_1_LeadSheet__Master__11bb1ecc56d3816aa547eb02f2f7caea[[#This Row],[Targeted Lives (depentands) ]])</f>
        <v>0</v>
      </c>
      <c r="X957" t="s">
        <v>24</v>
      </c>
    </row>
    <row r="958" spans="1:24" x14ac:dyDescent="0.25">
      <c r="A958" t="s">
        <v>2164</v>
      </c>
      <c r="B958" t="s">
        <v>17</v>
      </c>
      <c r="C958" t="s">
        <v>24</v>
      </c>
      <c r="D958" s="6">
        <v>15245069</v>
      </c>
      <c r="E958" t="s">
        <v>24</v>
      </c>
      <c r="F958" t="s">
        <v>2165</v>
      </c>
      <c r="G958" t="s">
        <v>21</v>
      </c>
      <c r="H958" t="s">
        <v>21</v>
      </c>
      <c r="I958" t="s">
        <v>22</v>
      </c>
      <c r="J958" t="s">
        <v>2163</v>
      </c>
      <c r="K958" s="4" t="s">
        <v>2808</v>
      </c>
      <c r="L958" s="1" t="s">
        <v>416</v>
      </c>
      <c r="M958" s="1" t="s">
        <v>187</v>
      </c>
      <c r="N958" s="7">
        <f>YEAR(L958)</f>
        <v>2024</v>
      </c>
      <c r="O958" t="str">
        <f>TEXT(L958,"mmmm")</f>
        <v>May</v>
      </c>
      <c r="P958" t="s">
        <v>463</v>
      </c>
      <c r="Q958" t="s">
        <v>223</v>
      </c>
      <c r="S958" t="s">
        <v>223</v>
      </c>
      <c r="T958" t="s">
        <v>48</v>
      </c>
      <c r="U958" t="s">
        <v>116</v>
      </c>
      <c r="V958">
        <f>SUM(Eden___Team_1_LeadSheet__Master__11bb1ecc56d3816aa547eb02f2f7caea[[#This Row],[Employee Size]],Eden___Team_1_LeadSheet__Master__11bb1ecc56d3816aa547eb02f2f7caea[[#This Row],[Targeted Lives (depentands) ]])</f>
        <v>0</v>
      </c>
      <c r="X958" t="s">
        <v>2817</v>
      </c>
    </row>
    <row r="959" spans="1:24" x14ac:dyDescent="0.25">
      <c r="A959" t="s">
        <v>414</v>
      </c>
      <c r="B959" t="s">
        <v>17</v>
      </c>
      <c r="C959" t="s">
        <v>42</v>
      </c>
      <c r="D959" s="6">
        <v>52000000</v>
      </c>
      <c r="E959" t="s">
        <v>97</v>
      </c>
      <c r="F959" t="s">
        <v>415</v>
      </c>
      <c r="G959" t="s">
        <v>113</v>
      </c>
      <c r="H959" t="s">
        <v>2846</v>
      </c>
      <c r="I959" t="s">
        <v>22</v>
      </c>
      <c r="J959" t="s">
        <v>362</v>
      </c>
      <c r="K959" s="4" t="s">
        <v>2806</v>
      </c>
      <c r="L959" s="1" t="s">
        <v>416</v>
      </c>
      <c r="M959" s="1" t="s">
        <v>24</v>
      </c>
      <c r="N959" s="7">
        <f>YEAR(L959)</f>
        <v>2024</v>
      </c>
      <c r="O959" t="str">
        <f>TEXT(L959,"mmmm")</f>
        <v>May</v>
      </c>
      <c r="P959" t="s">
        <v>24</v>
      </c>
      <c r="Q959" t="s">
        <v>2825</v>
      </c>
      <c r="R959">
        <v>54</v>
      </c>
      <c r="S959" t="s">
        <v>10</v>
      </c>
      <c r="T959" t="s">
        <v>24</v>
      </c>
      <c r="U959" t="s">
        <v>24</v>
      </c>
      <c r="V959">
        <f>SUM(Eden___Team_1_LeadSheet__Master__11bb1ecc56d3816aa547eb02f2f7caea[[#This Row],[Employee Size]],Eden___Team_1_LeadSheet__Master__11bb1ecc56d3816aa547eb02f2f7caea[[#This Row],[Targeted Lives (depentands) ]])</f>
        <v>54</v>
      </c>
      <c r="X959" t="s">
        <v>2826</v>
      </c>
    </row>
    <row r="960" spans="1:24" x14ac:dyDescent="0.25">
      <c r="A960" t="s">
        <v>1883</v>
      </c>
      <c r="B960" t="s">
        <v>17</v>
      </c>
      <c r="C960" t="s">
        <v>28</v>
      </c>
      <c r="D960" s="6">
        <v>738419</v>
      </c>
      <c r="E960" t="s">
        <v>24</v>
      </c>
      <c r="F960" t="s">
        <v>1884</v>
      </c>
      <c r="G960" t="s">
        <v>21</v>
      </c>
      <c r="H960" t="s">
        <v>21</v>
      </c>
      <c r="I960" t="s">
        <v>22</v>
      </c>
      <c r="J960" t="s">
        <v>1769</v>
      </c>
      <c r="K960" s="4" t="s">
        <v>2804</v>
      </c>
      <c r="L960" s="1" t="s">
        <v>395</v>
      </c>
      <c r="M960" s="1" t="s">
        <v>395</v>
      </c>
      <c r="N960" s="7">
        <f>YEAR(L960)</f>
        <v>2024</v>
      </c>
      <c r="O960" t="str">
        <f>TEXT(L960,"mmmm")</f>
        <v>May</v>
      </c>
      <c r="P960" t="s">
        <v>24</v>
      </c>
      <c r="Q960" t="s">
        <v>223</v>
      </c>
      <c r="R960">
        <v>1</v>
      </c>
      <c r="S960" t="s">
        <v>223</v>
      </c>
      <c r="T960" t="s">
        <v>24</v>
      </c>
      <c r="U960" t="s">
        <v>346</v>
      </c>
      <c r="V960">
        <f>SUM(Eden___Team_1_LeadSheet__Master__11bb1ecc56d3816aa547eb02f2f7caea[[#This Row],[Employee Size]],Eden___Team_1_LeadSheet__Master__11bb1ecc56d3816aa547eb02f2f7caea[[#This Row],[Targeted Lives (depentands) ]])</f>
        <v>2</v>
      </c>
      <c r="W960">
        <v>1</v>
      </c>
      <c r="X960" t="s">
        <v>1885</v>
      </c>
    </row>
    <row r="961" spans="1:24" x14ac:dyDescent="0.25">
      <c r="A961" t="s">
        <v>1017</v>
      </c>
      <c r="B961" t="s">
        <v>250</v>
      </c>
      <c r="C961" t="s">
        <v>28</v>
      </c>
      <c r="D961" s="6">
        <v>2698969</v>
      </c>
      <c r="E961" t="s">
        <v>1018</v>
      </c>
      <c r="F961" t="s">
        <v>1019</v>
      </c>
      <c r="G961" t="s">
        <v>113</v>
      </c>
      <c r="H961" t="s">
        <v>2846</v>
      </c>
      <c r="I961" t="s">
        <v>22</v>
      </c>
      <c r="J961" t="s">
        <v>786</v>
      </c>
      <c r="K961" s="4" t="s">
        <v>2807</v>
      </c>
      <c r="L961" s="1" t="s">
        <v>270</v>
      </c>
      <c r="M961" s="1" t="s">
        <v>1021</v>
      </c>
      <c r="N961" s="7">
        <f>YEAR(L961)</f>
        <v>2024</v>
      </c>
      <c r="O961" t="str">
        <f>TEXT(L961,"mmmm")</f>
        <v>May</v>
      </c>
      <c r="P961" t="s">
        <v>65</v>
      </c>
      <c r="Q961" t="s">
        <v>364</v>
      </c>
      <c r="R961">
        <v>5</v>
      </c>
      <c r="S961" t="s">
        <v>10</v>
      </c>
      <c r="T961" t="s">
        <v>48</v>
      </c>
      <c r="U961" t="s">
        <v>1021</v>
      </c>
      <c r="V961">
        <f>SUM(Eden___Team_1_LeadSheet__Master__11bb1ecc56d3816aa547eb02f2f7caea[[#This Row],[Employee Size]],Eden___Team_1_LeadSheet__Master__11bb1ecc56d3816aa547eb02f2f7caea[[#This Row],[Targeted Lives (depentands) ]])</f>
        <v>5</v>
      </c>
      <c r="X961" t="s">
        <v>1022</v>
      </c>
    </row>
    <row r="962" spans="1:24" x14ac:dyDescent="0.25">
      <c r="A962" t="s">
        <v>1756</v>
      </c>
      <c r="B962" t="s">
        <v>17</v>
      </c>
      <c r="C962" t="s">
        <v>24</v>
      </c>
      <c r="D962" s="6">
        <v>345000000</v>
      </c>
      <c r="E962" t="s">
        <v>43</v>
      </c>
      <c r="F962" t="s">
        <v>1757</v>
      </c>
      <c r="G962" t="s">
        <v>21</v>
      </c>
      <c r="H962" t="s">
        <v>21</v>
      </c>
      <c r="I962" t="s">
        <v>24</v>
      </c>
      <c r="J962" t="s">
        <v>1758</v>
      </c>
      <c r="K962" s="4" t="s">
        <v>2804</v>
      </c>
      <c r="L962" s="1" t="s">
        <v>1759</v>
      </c>
      <c r="M962" s="1" t="s">
        <v>1760</v>
      </c>
      <c r="N962" s="7">
        <f>YEAR(L962)</f>
        <v>2023</v>
      </c>
      <c r="O962" t="str">
        <f>TEXT(L962,"mmmm")</f>
        <v>May</v>
      </c>
      <c r="P962" t="s">
        <v>24</v>
      </c>
      <c r="Q962" t="s">
        <v>24</v>
      </c>
      <c r="S962" t="s">
        <v>24</v>
      </c>
      <c r="T962" t="s">
        <v>24</v>
      </c>
      <c r="U962" t="s">
        <v>24</v>
      </c>
      <c r="V962">
        <f>SUM(Eden___Team_1_LeadSheet__Master__11bb1ecc56d3816aa547eb02f2f7caea[[#This Row],[Employee Size]],Eden___Team_1_LeadSheet__Master__11bb1ecc56d3816aa547eb02f2f7caea[[#This Row],[Targeted Lives (depentands) ]])</f>
        <v>0</v>
      </c>
      <c r="X962" t="s">
        <v>24</v>
      </c>
    </row>
    <row r="963" spans="1:24" x14ac:dyDescent="0.25">
      <c r="A963" t="s">
        <v>2697</v>
      </c>
      <c r="B963" t="s">
        <v>27</v>
      </c>
      <c r="C963" t="s">
        <v>24</v>
      </c>
      <c r="D963" s="6">
        <v>8000000</v>
      </c>
      <c r="E963" t="s">
        <v>43</v>
      </c>
      <c r="F963" t="s">
        <v>1020</v>
      </c>
      <c r="G963" t="s">
        <v>58</v>
      </c>
      <c r="H963" t="s">
        <v>58</v>
      </c>
      <c r="I963" t="s">
        <v>22</v>
      </c>
      <c r="J963" t="s">
        <v>2567</v>
      </c>
      <c r="K963" s="10" t="s">
        <v>2842</v>
      </c>
      <c r="L963" s="1" t="s">
        <v>1759</v>
      </c>
      <c r="M963" s="1" t="s">
        <v>2692</v>
      </c>
      <c r="N963" s="7">
        <f>YEAR(L963)</f>
        <v>2023</v>
      </c>
      <c r="O963" t="str">
        <f>TEXT(L963,"mmmm")</f>
        <v>May</v>
      </c>
      <c r="P963" t="s">
        <v>24</v>
      </c>
      <c r="Q963" t="s">
        <v>223</v>
      </c>
      <c r="S963" t="s">
        <v>223</v>
      </c>
      <c r="T963" t="s">
        <v>24</v>
      </c>
      <c r="U963" t="s">
        <v>24</v>
      </c>
      <c r="V963">
        <f>SUM(Eden___Team_1_LeadSheet__Master__11bb1ecc56d3816aa547eb02f2f7caea[[#This Row],[Employee Size]],Eden___Team_1_LeadSheet__Master__11bb1ecc56d3816aa547eb02f2f7caea[[#This Row],[Targeted Lives (depentands) ]])</f>
        <v>0</v>
      </c>
      <c r="X963" t="s">
        <v>24</v>
      </c>
    </row>
    <row r="964" spans="1:24" x14ac:dyDescent="0.25">
      <c r="A964" t="s">
        <v>2622</v>
      </c>
      <c r="B964" t="s">
        <v>27</v>
      </c>
      <c r="C964" t="s">
        <v>24</v>
      </c>
      <c r="D964" s="6">
        <v>4000000</v>
      </c>
      <c r="E964" t="s">
        <v>43</v>
      </c>
      <c r="F964" t="s">
        <v>2623</v>
      </c>
      <c r="G964" t="s">
        <v>58</v>
      </c>
      <c r="H964" t="s">
        <v>58</v>
      </c>
      <c r="I964" t="s">
        <v>22</v>
      </c>
      <c r="J964" t="s">
        <v>2567</v>
      </c>
      <c r="K964" s="10" t="s">
        <v>2842</v>
      </c>
      <c r="L964" s="1" t="s">
        <v>1759</v>
      </c>
      <c r="M964" s="1" t="s">
        <v>849</v>
      </c>
      <c r="N964" s="7">
        <f>YEAR(L964)</f>
        <v>2023</v>
      </c>
      <c r="O964" t="str">
        <f>TEXT(L964,"mmmm")</f>
        <v>May</v>
      </c>
      <c r="P964" t="s">
        <v>24</v>
      </c>
      <c r="Q964" t="s">
        <v>600</v>
      </c>
      <c r="S964" t="s">
        <v>10</v>
      </c>
      <c r="T964" t="s">
        <v>24</v>
      </c>
      <c r="U964" t="s">
        <v>24</v>
      </c>
      <c r="V964">
        <f>SUM(Eden___Team_1_LeadSheet__Master__11bb1ecc56d3816aa547eb02f2f7caea[[#This Row],[Employee Size]],Eden___Team_1_LeadSheet__Master__11bb1ecc56d3816aa547eb02f2f7caea[[#This Row],[Targeted Lives (depentands) ]])</f>
        <v>0</v>
      </c>
      <c r="X964" t="s">
        <v>24</v>
      </c>
    </row>
    <row r="965" spans="1:24" x14ac:dyDescent="0.25">
      <c r="A965" t="s">
        <v>2166</v>
      </c>
      <c r="B965" t="s">
        <v>17</v>
      </c>
      <c r="C965" t="s">
        <v>18</v>
      </c>
      <c r="D965" s="6">
        <v>166947525</v>
      </c>
      <c r="E965" t="s">
        <v>178</v>
      </c>
      <c r="F965" t="s">
        <v>2167</v>
      </c>
      <c r="G965" t="s">
        <v>21</v>
      </c>
      <c r="H965" t="s">
        <v>21</v>
      </c>
      <c r="I965" t="s">
        <v>22</v>
      </c>
      <c r="J965" t="s">
        <v>2168</v>
      </c>
      <c r="K965" s="4" t="s">
        <v>2808</v>
      </c>
      <c r="L965" s="1" t="s">
        <v>339</v>
      </c>
      <c r="M965" s="1" t="s">
        <v>1111</v>
      </c>
      <c r="N965" s="7">
        <f>YEAR(L965)</f>
        <v>2024</v>
      </c>
      <c r="O965" t="str">
        <f>TEXT(L965,"mmmm")</f>
        <v>May</v>
      </c>
      <c r="P965" t="s">
        <v>47</v>
      </c>
      <c r="Q965" t="s">
        <v>10</v>
      </c>
      <c r="R965">
        <v>193</v>
      </c>
      <c r="S965" t="s">
        <v>10</v>
      </c>
      <c r="T965" t="s">
        <v>48</v>
      </c>
      <c r="U965" t="s">
        <v>2169</v>
      </c>
      <c r="V965">
        <f>SUM(Eden___Team_1_LeadSheet__Master__11bb1ecc56d3816aa547eb02f2f7caea[[#This Row],[Employee Size]],Eden___Team_1_LeadSheet__Master__11bb1ecc56d3816aa547eb02f2f7caea[[#This Row],[Targeted Lives (depentands) ]])</f>
        <v>193</v>
      </c>
      <c r="X965" t="s">
        <v>2170</v>
      </c>
    </row>
    <row r="966" spans="1:24" x14ac:dyDescent="0.25">
      <c r="A966" t="s">
        <v>784</v>
      </c>
      <c r="B966" t="s">
        <v>27</v>
      </c>
      <c r="C966" t="s">
        <v>28</v>
      </c>
      <c r="D966" s="6">
        <v>605000</v>
      </c>
      <c r="E966" t="s">
        <v>43</v>
      </c>
      <c r="F966" t="s">
        <v>785</v>
      </c>
      <c r="G966" t="s">
        <v>113</v>
      </c>
      <c r="H966" t="s">
        <v>2846</v>
      </c>
      <c r="I966" t="s">
        <v>22</v>
      </c>
      <c r="J966" t="s">
        <v>786</v>
      </c>
      <c r="K966" s="4" t="s">
        <v>2807</v>
      </c>
      <c r="L966" s="1" t="s">
        <v>339</v>
      </c>
      <c r="M966" s="1" t="s">
        <v>787</v>
      </c>
      <c r="N966" s="7">
        <f>YEAR(L966)</f>
        <v>2024</v>
      </c>
      <c r="O966" t="str">
        <f>TEXT(L966,"mmmm")</f>
        <v>May</v>
      </c>
      <c r="P966" t="s">
        <v>65</v>
      </c>
      <c r="Q966" t="s">
        <v>223</v>
      </c>
      <c r="R966">
        <v>1</v>
      </c>
      <c r="S966" t="s">
        <v>223</v>
      </c>
      <c r="T966" t="s">
        <v>48</v>
      </c>
      <c r="U966" t="s">
        <v>787</v>
      </c>
      <c r="V966">
        <f>SUM(Eden___Team_1_LeadSheet__Master__11bb1ecc56d3816aa547eb02f2f7caea[[#This Row],[Employee Size]],Eden___Team_1_LeadSheet__Master__11bb1ecc56d3816aa547eb02f2f7caea[[#This Row],[Targeted Lives (depentands) ]])</f>
        <v>2</v>
      </c>
      <c r="W966">
        <v>1</v>
      </c>
      <c r="X966" t="s">
        <v>788</v>
      </c>
    </row>
    <row r="967" spans="1:24" x14ac:dyDescent="0.25">
      <c r="A967" t="s">
        <v>850</v>
      </c>
      <c r="B967" t="s">
        <v>250</v>
      </c>
      <c r="C967" t="s">
        <v>28</v>
      </c>
      <c r="D967" s="6">
        <v>609000</v>
      </c>
      <c r="E967" t="s">
        <v>43</v>
      </c>
      <c r="F967" t="s">
        <v>851</v>
      </c>
      <c r="G967" t="s">
        <v>113</v>
      </c>
      <c r="H967" t="s">
        <v>2846</v>
      </c>
      <c r="I967" t="s">
        <v>22</v>
      </c>
      <c r="J967" t="s">
        <v>786</v>
      </c>
      <c r="K967" s="4" t="s">
        <v>2807</v>
      </c>
      <c r="L967" s="1" t="s">
        <v>339</v>
      </c>
      <c r="M967" s="1" t="s">
        <v>787</v>
      </c>
      <c r="N967" s="7">
        <f>YEAR(L967)</f>
        <v>2024</v>
      </c>
      <c r="O967" t="str">
        <f>TEXT(L967,"mmmm")</f>
        <v>May</v>
      </c>
      <c r="P967" t="s">
        <v>65</v>
      </c>
      <c r="Q967" t="s">
        <v>223</v>
      </c>
      <c r="R967">
        <v>1</v>
      </c>
      <c r="S967" t="s">
        <v>223</v>
      </c>
      <c r="T967" t="s">
        <v>48</v>
      </c>
      <c r="U967" t="s">
        <v>787</v>
      </c>
      <c r="V967">
        <f>SUM(Eden___Team_1_LeadSheet__Master__11bb1ecc56d3816aa547eb02f2f7caea[[#This Row],[Employee Size]],Eden___Team_1_LeadSheet__Master__11bb1ecc56d3816aa547eb02f2f7caea[[#This Row],[Targeted Lives (depentands) ]])</f>
        <v>2</v>
      </c>
      <c r="W967">
        <v>1</v>
      </c>
      <c r="X967" t="s">
        <v>852</v>
      </c>
    </row>
    <row r="968" spans="1:24" x14ac:dyDescent="0.25">
      <c r="A968" t="s">
        <v>2301</v>
      </c>
      <c r="B968" t="s">
        <v>250</v>
      </c>
      <c r="C968" t="s">
        <v>24</v>
      </c>
      <c r="D968" s="6">
        <v>13000</v>
      </c>
      <c r="E968" t="s">
        <v>199</v>
      </c>
      <c r="F968" t="s">
        <v>2302</v>
      </c>
      <c r="G968" t="s">
        <v>30</v>
      </c>
      <c r="H968" t="s">
        <v>2846</v>
      </c>
      <c r="I968" t="s">
        <v>24</v>
      </c>
      <c r="J968" t="s">
        <v>2233</v>
      </c>
      <c r="K968" s="4" t="s">
        <v>2808</v>
      </c>
      <c r="L968" s="1" t="s">
        <v>2303</v>
      </c>
      <c r="M968" s="1" t="s">
        <v>2304</v>
      </c>
      <c r="N968" s="7">
        <f>YEAR(L968)</f>
        <v>2023</v>
      </c>
      <c r="O968" t="str">
        <f>TEXT(L968,"mmmm")</f>
        <v>May</v>
      </c>
      <c r="P968" t="s">
        <v>24</v>
      </c>
      <c r="Q968" t="s">
        <v>24</v>
      </c>
      <c r="S968" t="s">
        <v>24</v>
      </c>
      <c r="T968" t="s">
        <v>24</v>
      </c>
      <c r="U968" t="s">
        <v>24</v>
      </c>
      <c r="V968">
        <f>SUM(Eden___Team_1_LeadSheet__Master__11bb1ecc56d3816aa547eb02f2f7caea[[#This Row],[Employee Size]],Eden___Team_1_LeadSheet__Master__11bb1ecc56d3816aa547eb02f2f7caea[[#This Row],[Targeted Lives (depentands) ]])</f>
        <v>0</v>
      </c>
      <c r="X968" t="s">
        <v>24</v>
      </c>
    </row>
    <row r="969" spans="1:24" x14ac:dyDescent="0.25">
      <c r="A969" t="s">
        <v>957</v>
      </c>
      <c r="B969" t="s">
        <v>27</v>
      </c>
      <c r="C969" t="s">
        <v>42</v>
      </c>
      <c r="D969" s="6">
        <v>45000000</v>
      </c>
      <c r="E969" t="s">
        <v>813</v>
      </c>
      <c r="F969" t="s">
        <v>958</v>
      </c>
      <c r="G969" t="s">
        <v>58</v>
      </c>
      <c r="H969" t="s">
        <v>58</v>
      </c>
      <c r="I969" t="s">
        <v>22</v>
      </c>
      <c r="J969" t="s">
        <v>786</v>
      </c>
      <c r="K969" s="4" t="s">
        <v>2807</v>
      </c>
      <c r="L969" s="1" t="s">
        <v>959</v>
      </c>
      <c r="M969" s="1" t="s">
        <v>960</v>
      </c>
      <c r="N969" s="7">
        <f>YEAR(L969)</f>
        <v>2024</v>
      </c>
      <c r="O969" t="str">
        <f>TEXT(L969,"mmmm")</f>
        <v>May</v>
      </c>
      <c r="P969" t="s">
        <v>24</v>
      </c>
      <c r="Q969" t="s">
        <v>223</v>
      </c>
      <c r="R969">
        <v>29</v>
      </c>
      <c r="S969" t="s">
        <v>223</v>
      </c>
      <c r="T969" t="s">
        <v>24</v>
      </c>
      <c r="U969" t="s">
        <v>24</v>
      </c>
      <c r="V969">
        <f>SUM(Eden___Team_1_LeadSheet__Master__11bb1ecc56d3816aa547eb02f2f7caea[[#This Row],[Employee Size]],Eden___Team_1_LeadSheet__Master__11bb1ecc56d3816aa547eb02f2f7caea[[#This Row],[Targeted Lives (depentands) ]])</f>
        <v>29</v>
      </c>
      <c r="X969" t="s">
        <v>24</v>
      </c>
    </row>
    <row r="970" spans="1:24" x14ac:dyDescent="0.25">
      <c r="A970" t="s">
        <v>2432</v>
      </c>
      <c r="B970" t="s">
        <v>27</v>
      </c>
      <c r="C970" t="s">
        <v>42</v>
      </c>
      <c r="D970" s="6">
        <v>13147100</v>
      </c>
      <c r="E970" t="s">
        <v>24</v>
      </c>
      <c r="F970" t="s">
        <v>2433</v>
      </c>
      <c r="G970" t="s">
        <v>21</v>
      </c>
      <c r="H970" t="s">
        <v>21</v>
      </c>
      <c r="I970" t="s">
        <v>22</v>
      </c>
      <c r="J970" t="s">
        <v>2233</v>
      </c>
      <c r="K970" s="4" t="s">
        <v>2808</v>
      </c>
      <c r="L970" s="1" t="s">
        <v>430</v>
      </c>
      <c r="M970" s="1" t="s">
        <v>1846</v>
      </c>
      <c r="N970" s="7">
        <f>YEAR(L970)</f>
        <v>2024</v>
      </c>
      <c r="O970" t="str">
        <f>TEXT(L970,"mmmm")</f>
        <v>November</v>
      </c>
      <c r="P970" t="s">
        <v>24</v>
      </c>
      <c r="Q970" t="s">
        <v>24</v>
      </c>
      <c r="R970">
        <v>150</v>
      </c>
      <c r="S970" t="s">
        <v>24</v>
      </c>
      <c r="T970" t="s">
        <v>24</v>
      </c>
      <c r="U970" t="s">
        <v>1830</v>
      </c>
      <c r="V970">
        <f>SUM(Eden___Team_1_LeadSheet__Master__11bb1ecc56d3816aa547eb02f2f7caea[[#This Row],[Employee Size]],Eden___Team_1_LeadSheet__Master__11bb1ecc56d3816aa547eb02f2f7caea[[#This Row],[Targeted Lives (depentands) ]])</f>
        <v>150</v>
      </c>
      <c r="X970" t="s">
        <v>2434</v>
      </c>
    </row>
    <row r="971" spans="1:24" x14ac:dyDescent="0.25">
      <c r="A971" t="s">
        <v>1263</v>
      </c>
      <c r="B971" t="s">
        <v>24</v>
      </c>
      <c r="C971" t="s">
        <v>24</v>
      </c>
      <c r="D971" s="6">
        <v>37167588</v>
      </c>
      <c r="E971" t="s">
        <v>19</v>
      </c>
      <c r="F971" t="s">
        <v>1835</v>
      </c>
      <c r="G971" t="s">
        <v>30</v>
      </c>
      <c r="H971" t="s">
        <v>2846</v>
      </c>
      <c r="I971" t="s">
        <v>180</v>
      </c>
      <c r="J971" t="s">
        <v>1769</v>
      </c>
      <c r="K971" s="4" t="s">
        <v>2804</v>
      </c>
      <c r="L971" s="1" t="s">
        <v>1836</v>
      </c>
      <c r="M971" s="1" t="s">
        <v>74</v>
      </c>
      <c r="N971" s="7">
        <f>YEAR(L971)</f>
        <v>2024</v>
      </c>
      <c r="O971" t="str">
        <f>TEXT(L971,"mmmm")</f>
        <v>November</v>
      </c>
      <c r="P971" t="s">
        <v>24</v>
      </c>
      <c r="Q971" t="s">
        <v>223</v>
      </c>
      <c r="S971" t="s">
        <v>223</v>
      </c>
      <c r="T971" t="s">
        <v>24</v>
      </c>
      <c r="U971" t="s">
        <v>49</v>
      </c>
      <c r="V971">
        <f>SUM(Eden___Team_1_LeadSheet__Master__11bb1ecc56d3816aa547eb02f2f7caea[[#This Row],[Employee Size]],Eden___Team_1_LeadSheet__Master__11bb1ecc56d3816aa547eb02f2f7caea[[#This Row],[Targeted Lives (depentands) ]])</f>
        <v>0</v>
      </c>
      <c r="X971" t="s">
        <v>2816</v>
      </c>
    </row>
    <row r="972" spans="1:24" x14ac:dyDescent="0.25">
      <c r="A972" t="s">
        <v>1834</v>
      </c>
      <c r="B972" t="s">
        <v>27</v>
      </c>
      <c r="C972" t="s">
        <v>18</v>
      </c>
      <c r="D972" s="6">
        <v>62257171</v>
      </c>
      <c r="E972" t="s">
        <v>237</v>
      </c>
      <c r="F972" t="s">
        <v>1835</v>
      </c>
      <c r="G972" t="s">
        <v>90</v>
      </c>
      <c r="H972" t="s">
        <v>2846</v>
      </c>
      <c r="I972" t="s">
        <v>22</v>
      </c>
      <c r="J972" t="s">
        <v>1769</v>
      </c>
      <c r="K972" s="4" t="s">
        <v>2804</v>
      </c>
      <c r="L972" s="1" t="s">
        <v>1836</v>
      </c>
      <c r="M972" s="1" t="s">
        <v>74</v>
      </c>
      <c r="N972" s="7">
        <f>YEAR(L972)</f>
        <v>2024</v>
      </c>
      <c r="O972" t="str">
        <f>TEXT(L972,"mmmm")</f>
        <v>November</v>
      </c>
      <c r="P972" t="s">
        <v>24</v>
      </c>
      <c r="Q972" t="s">
        <v>223</v>
      </c>
      <c r="S972" t="s">
        <v>223</v>
      </c>
      <c r="T972" t="s">
        <v>24</v>
      </c>
      <c r="U972" t="s">
        <v>49</v>
      </c>
      <c r="V972">
        <f>SUM(Eden___Team_1_LeadSheet__Master__11bb1ecc56d3816aa547eb02f2f7caea[[#This Row],[Employee Size]],Eden___Team_1_LeadSheet__Master__11bb1ecc56d3816aa547eb02f2f7caea[[#This Row],[Targeted Lives (depentands) ]])</f>
        <v>0</v>
      </c>
      <c r="X972" t="s">
        <v>2815</v>
      </c>
    </row>
    <row r="973" spans="1:24" x14ac:dyDescent="0.25">
      <c r="A973" t="s">
        <v>2413</v>
      </c>
      <c r="B973" t="s">
        <v>27</v>
      </c>
      <c r="C973" t="s">
        <v>42</v>
      </c>
      <c r="D973" s="6">
        <v>68241000</v>
      </c>
      <c r="E973" t="s">
        <v>2196</v>
      </c>
      <c r="F973" t="s">
        <v>2414</v>
      </c>
      <c r="G973" t="s">
        <v>113</v>
      </c>
      <c r="H973" t="s">
        <v>2846</v>
      </c>
      <c r="I973" t="s">
        <v>22</v>
      </c>
      <c r="J973" t="s">
        <v>2233</v>
      </c>
      <c r="K973" s="4" t="s">
        <v>2808</v>
      </c>
      <c r="L973" s="1" t="s">
        <v>1836</v>
      </c>
      <c r="M973" s="1" t="s">
        <v>555</v>
      </c>
      <c r="N973" s="7">
        <f>YEAR(L973)</f>
        <v>2024</v>
      </c>
      <c r="O973" t="str">
        <f>TEXT(L973,"mmmm")</f>
        <v>November</v>
      </c>
      <c r="P973" t="s">
        <v>24</v>
      </c>
      <c r="Q973" t="s">
        <v>2830</v>
      </c>
      <c r="S973" t="s">
        <v>10</v>
      </c>
      <c r="T973" t="s">
        <v>24</v>
      </c>
      <c r="U973" t="s">
        <v>80</v>
      </c>
      <c r="V973">
        <f>SUM(Eden___Team_1_LeadSheet__Master__11bb1ecc56d3816aa547eb02f2f7caea[[#This Row],[Employee Size]],Eden___Team_1_LeadSheet__Master__11bb1ecc56d3816aa547eb02f2f7caea[[#This Row],[Targeted Lives (depentands) ]])</f>
        <v>0</v>
      </c>
      <c r="X973" t="s">
        <v>2415</v>
      </c>
    </row>
    <row r="974" spans="1:24" x14ac:dyDescent="0.25">
      <c r="A974" t="s">
        <v>370</v>
      </c>
      <c r="B974" t="s">
        <v>27</v>
      </c>
      <c r="C974" t="s">
        <v>28</v>
      </c>
      <c r="D974" s="6">
        <v>5201262</v>
      </c>
      <c r="E974" t="s">
        <v>88</v>
      </c>
      <c r="F974" t="s">
        <v>371</v>
      </c>
      <c r="G974" t="s">
        <v>106</v>
      </c>
      <c r="H974" t="s">
        <v>2846</v>
      </c>
      <c r="I974" t="s">
        <v>22</v>
      </c>
      <c r="J974" t="s">
        <v>362</v>
      </c>
      <c r="K974" s="4" t="s">
        <v>2806</v>
      </c>
      <c r="L974" s="1" t="s">
        <v>372</v>
      </c>
      <c r="M974" s="1" t="s">
        <v>373</v>
      </c>
      <c r="N974" s="7">
        <f>YEAR(L974)</f>
        <v>2024</v>
      </c>
      <c r="O974" t="str">
        <f>TEXT(L974,"mmmm")</f>
        <v>November</v>
      </c>
      <c r="P974" t="s">
        <v>65</v>
      </c>
      <c r="Q974" t="s">
        <v>1098</v>
      </c>
      <c r="R974">
        <v>6</v>
      </c>
      <c r="S974" t="s">
        <v>10</v>
      </c>
      <c r="T974" t="s">
        <v>48</v>
      </c>
      <c r="U974" t="s">
        <v>94</v>
      </c>
      <c r="V974">
        <f>SUM(Eden___Team_1_LeadSheet__Master__11bb1ecc56d3816aa547eb02f2f7caea[[#This Row],[Employee Size]],Eden___Team_1_LeadSheet__Master__11bb1ecc56d3816aa547eb02f2f7caea[[#This Row],[Targeted Lives (depentands) ]])</f>
        <v>20</v>
      </c>
      <c r="W974">
        <v>14</v>
      </c>
      <c r="X974" t="s">
        <v>24</v>
      </c>
    </row>
    <row r="975" spans="1:24" x14ac:dyDescent="0.25">
      <c r="A975" t="s">
        <v>2710</v>
      </c>
      <c r="B975" t="s">
        <v>250</v>
      </c>
      <c r="C975" t="s">
        <v>24</v>
      </c>
      <c r="D975" s="6">
        <v>149000000</v>
      </c>
      <c r="E975" t="s">
        <v>191</v>
      </c>
      <c r="F975" t="s">
        <v>2710</v>
      </c>
      <c r="G975" t="s">
        <v>58</v>
      </c>
      <c r="H975" t="s">
        <v>58</v>
      </c>
      <c r="I975" t="s">
        <v>22</v>
      </c>
      <c r="J975" t="s">
        <v>2567</v>
      </c>
      <c r="K975" s="10" t="s">
        <v>2842</v>
      </c>
      <c r="L975" s="1" t="s">
        <v>2711</v>
      </c>
      <c r="M975" s="1" t="s">
        <v>24</v>
      </c>
      <c r="N975" s="7">
        <f>YEAR(L975)</f>
        <v>2023</v>
      </c>
      <c r="O975" t="str">
        <f>TEXT(L975,"mmmm")</f>
        <v>November</v>
      </c>
      <c r="P975" t="s">
        <v>24</v>
      </c>
      <c r="Q975" t="s">
        <v>24</v>
      </c>
      <c r="S975" t="s">
        <v>24</v>
      </c>
      <c r="T975" t="s">
        <v>24</v>
      </c>
      <c r="U975" t="s">
        <v>24</v>
      </c>
      <c r="V975">
        <f>SUM(Eden___Team_1_LeadSheet__Master__11bb1ecc56d3816aa547eb02f2f7caea[[#This Row],[Employee Size]],Eden___Team_1_LeadSheet__Master__11bb1ecc56d3816aa547eb02f2f7caea[[#This Row],[Targeted Lives (depentands) ]])</f>
        <v>0</v>
      </c>
      <c r="X975" t="s">
        <v>24</v>
      </c>
    </row>
    <row r="976" spans="1:24" x14ac:dyDescent="0.25">
      <c r="A976" t="s">
        <v>2357</v>
      </c>
      <c r="B976" t="s">
        <v>24</v>
      </c>
      <c r="C976" t="s">
        <v>28</v>
      </c>
      <c r="D976" s="6">
        <v>22000000</v>
      </c>
      <c r="E976" t="s">
        <v>24</v>
      </c>
      <c r="F976" t="s">
        <v>24</v>
      </c>
      <c r="G976" t="s">
        <v>30</v>
      </c>
      <c r="H976" t="s">
        <v>2846</v>
      </c>
      <c r="I976" t="s">
        <v>22</v>
      </c>
      <c r="J976" t="s">
        <v>2233</v>
      </c>
      <c r="K976" s="4" t="s">
        <v>2808</v>
      </c>
      <c r="L976" s="1" t="s">
        <v>2234</v>
      </c>
      <c r="M976" s="1" t="s">
        <v>537</v>
      </c>
      <c r="N976" s="7">
        <f>YEAR(L976)</f>
        <v>2024</v>
      </c>
      <c r="O976" t="str">
        <f>TEXT(L976,"mmmm")</f>
        <v>November</v>
      </c>
      <c r="P976" t="s">
        <v>24</v>
      </c>
      <c r="Q976" t="s">
        <v>24</v>
      </c>
      <c r="S976" t="s">
        <v>24</v>
      </c>
      <c r="T976" t="s">
        <v>48</v>
      </c>
      <c r="U976" t="s">
        <v>607</v>
      </c>
      <c r="V976">
        <f>SUM(Eden___Team_1_LeadSheet__Master__11bb1ecc56d3816aa547eb02f2f7caea[[#This Row],[Employee Size]],Eden___Team_1_LeadSheet__Master__11bb1ecc56d3816aa547eb02f2f7caea[[#This Row],[Targeted Lives (depentands) ]])</f>
        <v>0</v>
      </c>
      <c r="X976" t="s">
        <v>2358</v>
      </c>
    </row>
    <row r="977" spans="1:24" x14ac:dyDescent="0.25">
      <c r="A977" t="s">
        <v>2305</v>
      </c>
      <c r="B977" t="s">
        <v>17</v>
      </c>
      <c r="C977" t="s">
        <v>28</v>
      </c>
      <c r="D977" s="6">
        <v>11000000</v>
      </c>
      <c r="E977" t="s">
        <v>43</v>
      </c>
      <c r="F977" t="s">
        <v>2306</v>
      </c>
      <c r="G977" t="s">
        <v>30</v>
      </c>
      <c r="H977" t="s">
        <v>2846</v>
      </c>
      <c r="I977" t="s">
        <v>22</v>
      </c>
      <c r="J977" t="s">
        <v>2233</v>
      </c>
      <c r="K977" s="4" t="s">
        <v>2808</v>
      </c>
      <c r="L977" s="1" t="s">
        <v>2234</v>
      </c>
      <c r="M977" s="1" t="s">
        <v>80</v>
      </c>
      <c r="N977" s="7">
        <f>YEAR(L977)</f>
        <v>2024</v>
      </c>
      <c r="O977" t="str">
        <f>TEXT(L977,"mmmm")</f>
        <v>November</v>
      </c>
      <c r="P977" t="s">
        <v>384</v>
      </c>
      <c r="Q977" t="s">
        <v>24</v>
      </c>
      <c r="S977" t="s">
        <v>24</v>
      </c>
      <c r="T977" t="s">
        <v>48</v>
      </c>
      <c r="U977" t="s">
        <v>412</v>
      </c>
      <c r="V977">
        <f>SUM(Eden___Team_1_LeadSheet__Master__11bb1ecc56d3816aa547eb02f2f7caea[[#This Row],[Employee Size]],Eden___Team_1_LeadSheet__Master__11bb1ecc56d3816aa547eb02f2f7caea[[#This Row],[Targeted Lives (depentands) ]])</f>
        <v>0</v>
      </c>
      <c r="X977" t="s">
        <v>25</v>
      </c>
    </row>
    <row r="978" spans="1:24" x14ac:dyDescent="0.25">
      <c r="A978" t="s">
        <v>2232</v>
      </c>
      <c r="B978" t="s">
        <v>27</v>
      </c>
      <c r="C978" t="s">
        <v>42</v>
      </c>
      <c r="D978" s="6">
        <v>1891000</v>
      </c>
      <c r="E978" t="s">
        <v>244</v>
      </c>
      <c r="F978" t="s">
        <v>24</v>
      </c>
      <c r="G978" t="s">
        <v>30</v>
      </c>
      <c r="H978" t="s">
        <v>2846</v>
      </c>
      <c r="I978" t="s">
        <v>22</v>
      </c>
      <c r="J978" t="s">
        <v>2233</v>
      </c>
      <c r="K978" s="4" t="s">
        <v>2808</v>
      </c>
      <c r="L978" s="1" t="s">
        <v>2234</v>
      </c>
      <c r="M978" s="1" t="s">
        <v>464</v>
      </c>
      <c r="N978" s="7">
        <f>YEAR(L978)</f>
        <v>2024</v>
      </c>
      <c r="O978" t="str">
        <f>TEXT(L978,"mmmm")</f>
        <v>November</v>
      </c>
      <c r="P978" t="s">
        <v>384</v>
      </c>
      <c r="Q978" t="s">
        <v>24</v>
      </c>
      <c r="S978" t="s">
        <v>24</v>
      </c>
      <c r="T978" t="s">
        <v>48</v>
      </c>
      <c r="U978" t="s">
        <v>107</v>
      </c>
      <c r="V978">
        <f>SUM(Eden___Team_1_LeadSheet__Master__11bb1ecc56d3816aa547eb02f2f7caea[[#This Row],[Employee Size]],Eden___Team_1_LeadSheet__Master__11bb1ecc56d3816aa547eb02f2f7caea[[#This Row],[Targeted Lives (depentands) ]])</f>
        <v>0</v>
      </c>
      <c r="X978" t="s">
        <v>24</v>
      </c>
    </row>
    <row r="979" spans="1:24" x14ac:dyDescent="0.25">
      <c r="A979" t="s">
        <v>360</v>
      </c>
      <c r="B979" t="s">
        <v>17</v>
      </c>
      <c r="C979" t="s">
        <v>28</v>
      </c>
      <c r="D979" s="6">
        <v>7060604</v>
      </c>
      <c r="E979" t="s">
        <v>62</v>
      </c>
      <c r="F979" t="s">
        <v>361</v>
      </c>
      <c r="G979" t="s">
        <v>90</v>
      </c>
      <c r="H979" t="s">
        <v>2846</v>
      </c>
      <c r="I979" t="s">
        <v>22</v>
      </c>
      <c r="J979" t="s">
        <v>362</v>
      </c>
      <c r="K979" s="4" t="s">
        <v>2806</v>
      </c>
      <c r="L979" s="1" t="s">
        <v>363</v>
      </c>
      <c r="M979" s="1" t="s">
        <v>79</v>
      </c>
      <c r="N979" s="7">
        <f>YEAR(L979)</f>
        <v>2024</v>
      </c>
      <c r="O979" t="str">
        <f>TEXT(L979,"mmmm")</f>
        <v>November</v>
      </c>
      <c r="P979" t="s">
        <v>109</v>
      </c>
      <c r="Q979" t="s">
        <v>364</v>
      </c>
      <c r="R979">
        <v>5</v>
      </c>
      <c r="S979" t="s">
        <v>10</v>
      </c>
      <c r="T979" t="s">
        <v>48</v>
      </c>
      <c r="U979" t="s">
        <v>107</v>
      </c>
      <c r="V979">
        <f>SUM(Eden___Team_1_LeadSheet__Master__11bb1ecc56d3816aa547eb02f2f7caea[[#This Row],[Employee Size]],Eden___Team_1_LeadSheet__Master__11bb1ecc56d3816aa547eb02f2f7caea[[#This Row],[Targeted Lives (depentands) ]])</f>
        <v>17</v>
      </c>
      <c r="W979">
        <v>12</v>
      </c>
      <c r="X979" t="s">
        <v>24</v>
      </c>
    </row>
    <row r="980" spans="1:24" x14ac:dyDescent="0.25">
      <c r="A980" t="s">
        <v>321</v>
      </c>
      <c r="B980" t="s">
        <v>250</v>
      </c>
      <c r="C980" t="s">
        <v>18</v>
      </c>
      <c r="D980" s="6"/>
      <c r="E980" t="s">
        <v>251</v>
      </c>
      <c r="F980" t="s">
        <v>24</v>
      </c>
      <c r="G980" t="s">
        <v>113</v>
      </c>
      <c r="H980" t="s">
        <v>2846</v>
      </c>
      <c r="I980" t="s">
        <v>22</v>
      </c>
      <c r="J980" t="s">
        <v>150</v>
      </c>
      <c r="K980" s="4" t="s">
        <v>2806</v>
      </c>
      <c r="L980" s="1" t="s">
        <v>322</v>
      </c>
      <c r="M980" s="1" t="s">
        <v>24</v>
      </c>
      <c r="N980" s="7">
        <f>YEAR(L980)</f>
        <v>2024</v>
      </c>
      <c r="O980" t="str">
        <f>TEXT(L980,"mmmm")</f>
        <v>November</v>
      </c>
      <c r="P980" t="s">
        <v>47</v>
      </c>
      <c r="Q980" t="s">
        <v>24</v>
      </c>
      <c r="R980">
        <v>318</v>
      </c>
      <c r="S980" t="s">
        <v>24</v>
      </c>
      <c r="T980" t="s">
        <v>48</v>
      </c>
      <c r="U980" t="s">
        <v>211</v>
      </c>
      <c r="V980">
        <f>SUM(Eden___Team_1_LeadSheet__Master__11bb1ecc56d3816aa547eb02f2f7caea[[#This Row],[Employee Size]],Eden___Team_1_LeadSheet__Master__11bb1ecc56d3816aa547eb02f2f7caea[[#This Row],[Targeted Lives (depentands) ]])</f>
        <v>318</v>
      </c>
      <c r="X980" t="s">
        <v>323</v>
      </c>
    </row>
    <row r="981" spans="1:24" x14ac:dyDescent="0.25">
      <c r="A981" t="s">
        <v>599</v>
      </c>
      <c r="B981" t="s">
        <v>27</v>
      </c>
      <c r="C981" t="s">
        <v>18</v>
      </c>
      <c r="D981" s="6">
        <v>95517013</v>
      </c>
      <c r="E981" t="s">
        <v>62</v>
      </c>
      <c r="F981" t="s">
        <v>361</v>
      </c>
      <c r="G981" t="s">
        <v>106</v>
      </c>
      <c r="H981" t="s">
        <v>2846</v>
      </c>
      <c r="I981" t="s">
        <v>22</v>
      </c>
      <c r="J981" t="s">
        <v>362</v>
      </c>
      <c r="K981" s="4" t="s">
        <v>2806</v>
      </c>
      <c r="L981" s="1" t="s">
        <v>377</v>
      </c>
      <c r="M981" s="1" t="s">
        <v>369</v>
      </c>
      <c r="N981" s="7">
        <f>YEAR(L981)</f>
        <v>2024</v>
      </c>
      <c r="O981" t="str">
        <f>TEXT(L981,"mmmm")</f>
        <v>November</v>
      </c>
      <c r="P981" t="s">
        <v>47</v>
      </c>
      <c r="Q981" t="s">
        <v>600</v>
      </c>
      <c r="R981">
        <v>108</v>
      </c>
      <c r="S981" t="s">
        <v>10</v>
      </c>
      <c r="T981" t="s">
        <v>48</v>
      </c>
      <c r="U981" t="s">
        <v>383</v>
      </c>
      <c r="V981">
        <f>SUM(Eden___Team_1_LeadSheet__Master__11bb1ecc56d3816aa547eb02f2f7caea[[#This Row],[Employee Size]],Eden___Team_1_LeadSheet__Master__11bb1ecc56d3816aa547eb02f2f7caea[[#This Row],[Targeted Lives (depentands) ]])</f>
        <v>395</v>
      </c>
      <c r="W981">
        <v>287</v>
      </c>
      <c r="X981" t="s">
        <v>601</v>
      </c>
    </row>
    <row r="982" spans="1:24" x14ac:dyDescent="0.25">
      <c r="A982" t="s">
        <v>374</v>
      </c>
      <c r="B982" t="s">
        <v>27</v>
      </c>
      <c r="C982" t="s">
        <v>42</v>
      </c>
      <c r="D982" s="6">
        <v>68318765</v>
      </c>
      <c r="E982" t="s">
        <v>375</v>
      </c>
      <c r="F982" t="s">
        <v>376</v>
      </c>
      <c r="G982" t="s">
        <v>106</v>
      </c>
      <c r="H982" t="s">
        <v>2846</v>
      </c>
      <c r="I982" t="s">
        <v>22</v>
      </c>
      <c r="J982" t="s">
        <v>362</v>
      </c>
      <c r="K982" s="4" t="s">
        <v>2806</v>
      </c>
      <c r="L982" s="1" t="s">
        <v>377</v>
      </c>
      <c r="M982" s="1" t="s">
        <v>91</v>
      </c>
      <c r="N982" s="7">
        <f>YEAR(L982)</f>
        <v>2024</v>
      </c>
      <c r="O982" t="str">
        <f>TEXT(L982,"mmmm")</f>
        <v>November</v>
      </c>
      <c r="P982" t="s">
        <v>93</v>
      </c>
      <c r="Q982" t="s">
        <v>1098</v>
      </c>
      <c r="R982">
        <v>54</v>
      </c>
      <c r="S982" t="s">
        <v>10</v>
      </c>
      <c r="T982" t="s">
        <v>48</v>
      </c>
      <c r="U982" t="s">
        <v>378</v>
      </c>
      <c r="V982">
        <f>SUM(Eden___Team_1_LeadSheet__Master__11bb1ecc56d3816aa547eb02f2f7caea[[#This Row],[Employee Size]],Eden___Team_1_LeadSheet__Master__11bb1ecc56d3816aa547eb02f2f7caea[[#This Row],[Targeted Lives (depentands) ]])</f>
        <v>237</v>
      </c>
      <c r="W982">
        <v>183</v>
      </c>
      <c r="X982" t="s">
        <v>379</v>
      </c>
    </row>
    <row r="983" spans="1:24" x14ac:dyDescent="0.25">
      <c r="A983" t="s">
        <v>411</v>
      </c>
      <c r="B983" t="s">
        <v>27</v>
      </c>
      <c r="C983" t="s">
        <v>42</v>
      </c>
      <c r="D983" s="6">
        <v>66200359</v>
      </c>
      <c r="E983" t="s">
        <v>88</v>
      </c>
      <c r="F983" t="s">
        <v>141</v>
      </c>
      <c r="G983" t="s">
        <v>90</v>
      </c>
      <c r="H983" t="s">
        <v>2846</v>
      </c>
      <c r="I983" t="s">
        <v>22</v>
      </c>
      <c r="J983" t="s">
        <v>362</v>
      </c>
      <c r="K983" s="4" t="s">
        <v>2806</v>
      </c>
      <c r="L983" s="1" t="s">
        <v>377</v>
      </c>
      <c r="M983" s="1" t="s">
        <v>412</v>
      </c>
      <c r="N983" s="7">
        <f>YEAR(L983)</f>
        <v>2024</v>
      </c>
      <c r="O983" t="str">
        <f>TEXT(L983,"mmmm")</f>
        <v>November</v>
      </c>
      <c r="P983" t="s">
        <v>93</v>
      </c>
      <c r="Q983" t="s">
        <v>1103</v>
      </c>
      <c r="R983">
        <v>89</v>
      </c>
      <c r="S983" t="s">
        <v>10</v>
      </c>
      <c r="T983" t="s">
        <v>48</v>
      </c>
      <c r="U983" t="s">
        <v>91</v>
      </c>
      <c r="V983">
        <f>SUM(Eden___Team_1_LeadSheet__Master__11bb1ecc56d3816aa547eb02f2f7caea[[#This Row],[Employee Size]],Eden___Team_1_LeadSheet__Master__11bb1ecc56d3816aa547eb02f2f7caea[[#This Row],[Targeted Lives (depentands) ]])</f>
        <v>246</v>
      </c>
      <c r="W983">
        <v>157</v>
      </c>
      <c r="X983" t="s">
        <v>413</v>
      </c>
    </row>
    <row r="984" spans="1:24" x14ac:dyDescent="0.25">
      <c r="A984" t="s">
        <v>380</v>
      </c>
      <c r="B984" t="s">
        <v>17</v>
      </c>
      <c r="C984" t="s">
        <v>18</v>
      </c>
      <c r="D984" s="6">
        <v>76606768</v>
      </c>
      <c r="E984" t="s">
        <v>36</v>
      </c>
      <c r="F984" t="s">
        <v>381</v>
      </c>
      <c r="G984" t="s">
        <v>30</v>
      </c>
      <c r="H984" t="s">
        <v>2846</v>
      </c>
      <c r="I984" t="s">
        <v>22</v>
      </c>
      <c r="J984" t="s">
        <v>362</v>
      </c>
      <c r="K984" s="4" t="s">
        <v>2806</v>
      </c>
      <c r="L984" s="1" t="s">
        <v>382</v>
      </c>
      <c r="M984" s="1" t="s">
        <v>383</v>
      </c>
      <c r="N984" s="7">
        <f>YEAR(L984)</f>
        <v>2025</v>
      </c>
      <c r="O984" t="str">
        <f>TEXT(L984,"mmmm")</f>
        <v>November</v>
      </c>
      <c r="P984" t="s">
        <v>384</v>
      </c>
      <c r="Q984" t="s">
        <v>1103</v>
      </c>
      <c r="R984">
        <v>113</v>
      </c>
      <c r="S984" t="s">
        <v>10</v>
      </c>
      <c r="T984" t="s">
        <v>48</v>
      </c>
      <c r="U984" t="s">
        <v>385</v>
      </c>
      <c r="V984">
        <f>SUM(Eden___Team_1_LeadSheet__Master__11bb1ecc56d3816aa547eb02f2f7caea[[#This Row],[Employee Size]],Eden___Team_1_LeadSheet__Master__11bb1ecc56d3816aa547eb02f2f7caea[[#This Row],[Targeted Lives (depentands) ]])</f>
        <v>494</v>
      </c>
      <c r="W984">
        <v>381</v>
      </c>
      <c r="X984" t="s">
        <v>24</v>
      </c>
    </row>
    <row r="985" spans="1:24" x14ac:dyDescent="0.25">
      <c r="A985" t="s">
        <v>1654</v>
      </c>
      <c r="B985" t="s">
        <v>17</v>
      </c>
      <c r="C985" t="s">
        <v>18</v>
      </c>
      <c r="D985" s="6">
        <v>142700345</v>
      </c>
      <c r="E985" t="s">
        <v>1655</v>
      </c>
      <c r="F985" t="s">
        <v>220</v>
      </c>
      <c r="G985" t="s">
        <v>106</v>
      </c>
      <c r="H985" t="s">
        <v>2846</v>
      </c>
      <c r="I985" t="s">
        <v>22</v>
      </c>
      <c r="J985" t="s">
        <v>1607</v>
      </c>
      <c r="K985" s="4" t="s">
        <v>2804</v>
      </c>
      <c r="L985" s="1" t="s">
        <v>158</v>
      </c>
      <c r="M985" s="1" t="s">
        <v>108</v>
      </c>
      <c r="N985" s="7">
        <f>YEAR(L985)</f>
        <v>2024</v>
      </c>
      <c r="O985" t="str">
        <f>TEXT(L985,"mmmm")</f>
        <v>November</v>
      </c>
      <c r="P985" t="s">
        <v>384</v>
      </c>
      <c r="Q985" t="s">
        <v>1656</v>
      </c>
      <c r="R985">
        <v>176</v>
      </c>
      <c r="S985" t="s">
        <v>10</v>
      </c>
      <c r="T985" t="s">
        <v>48</v>
      </c>
      <c r="U985" t="s">
        <v>464</v>
      </c>
      <c r="V985">
        <f>SUM(Eden___Team_1_LeadSheet__Master__11bb1ecc56d3816aa547eb02f2f7caea[[#This Row],[Employee Size]],Eden___Team_1_LeadSheet__Master__11bb1ecc56d3816aa547eb02f2f7caea[[#This Row],[Targeted Lives (depentands) ]])</f>
        <v>554</v>
      </c>
      <c r="W985">
        <v>378</v>
      </c>
      <c r="X985" t="s">
        <v>1657</v>
      </c>
    </row>
    <row r="986" spans="1:24" x14ac:dyDescent="0.25">
      <c r="A986" t="s">
        <v>1767</v>
      </c>
      <c r="B986" t="s">
        <v>17</v>
      </c>
      <c r="C986" t="s">
        <v>28</v>
      </c>
      <c r="D986" s="6">
        <v>1286552</v>
      </c>
      <c r="E986" t="s">
        <v>19</v>
      </c>
      <c r="F986" t="s">
        <v>1768</v>
      </c>
      <c r="G986" t="s">
        <v>78</v>
      </c>
      <c r="H986" t="s">
        <v>21</v>
      </c>
      <c r="I986" t="s">
        <v>22</v>
      </c>
      <c r="J986" t="s">
        <v>1769</v>
      </c>
      <c r="K986" s="4" t="s">
        <v>2804</v>
      </c>
      <c r="L986" s="1" t="s">
        <v>391</v>
      </c>
      <c r="M986" s="1" t="s">
        <v>430</v>
      </c>
      <c r="N986" s="7">
        <f>YEAR(L986)</f>
        <v>2024</v>
      </c>
      <c r="O986" t="str">
        <f>TEXT(L986,"mmmm")</f>
        <v>November</v>
      </c>
      <c r="P986" t="s">
        <v>384</v>
      </c>
      <c r="Q986" t="s">
        <v>223</v>
      </c>
      <c r="S986" t="s">
        <v>223</v>
      </c>
      <c r="T986" t="s">
        <v>48</v>
      </c>
      <c r="U986" t="s">
        <v>252</v>
      </c>
      <c r="V986">
        <f>SUM(Eden___Team_1_LeadSheet__Master__11bb1ecc56d3816aa547eb02f2f7caea[[#This Row],[Employee Size]],Eden___Team_1_LeadSheet__Master__11bb1ecc56d3816aa547eb02f2f7caea[[#This Row],[Targeted Lives (depentands) ]])</f>
        <v>0</v>
      </c>
      <c r="X986" t="s">
        <v>24</v>
      </c>
    </row>
    <row r="987" spans="1:24" x14ac:dyDescent="0.25">
      <c r="A987" t="s">
        <v>1996</v>
      </c>
      <c r="B987" t="s">
        <v>27</v>
      </c>
      <c r="C987" t="s">
        <v>28</v>
      </c>
      <c r="D987" s="6">
        <v>14689504</v>
      </c>
      <c r="E987" t="s">
        <v>1997</v>
      </c>
      <c r="F987" t="s">
        <v>1998</v>
      </c>
      <c r="G987" t="s">
        <v>106</v>
      </c>
      <c r="H987" t="s">
        <v>2846</v>
      </c>
      <c r="I987" t="s">
        <v>22</v>
      </c>
      <c r="J987" t="s">
        <v>1769</v>
      </c>
      <c r="K987" s="4" t="s">
        <v>2804</v>
      </c>
      <c r="L987" s="1" t="s">
        <v>391</v>
      </c>
      <c r="M987" s="1" t="s">
        <v>79</v>
      </c>
      <c r="N987" s="7">
        <f>YEAR(L987)</f>
        <v>2024</v>
      </c>
      <c r="O987" t="str">
        <f>TEXT(L987,"mmmm")</f>
        <v>November</v>
      </c>
      <c r="P987" t="s">
        <v>24</v>
      </c>
      <c r="Q987" t="s">
        <v>24</v>
      </c>
      <c r="S987" t="s">
        <v>283</v>
      </c>
      <c r="T987" t="s">
        <v>48</v>
      </c>
      <c r="U987" t="s">
        <v>385</v>
      </c>
      <c r="V987">
        <f>SUM(Eden___Team_1_LeadSheet__Master__11bb1ecc56d3816aa547eb02f2f7caea[[#This Row],[Employee Size]],Eden___Team_1_LeadSheet__Master__11bb1ecc56d3816aa547eb02f2f7caea[[#This Row],[Targeted Lives (depentands) ]])</f>
        <v>0</v>
      </c>
      <c r="X987" t="s">
        <v>1999</v>
      </c>
    </row>
    <row r="988" spans="1:24" x14ac:dyDescent="0.25">
      <c r="A988" t="s">
        <v>388</v>
      </c>
      <c r="B988" t="s">
        <v>27</v>
      </c>
      <c r="C988" t="s">
        <v>42</v>
      </c>
      <c r="D988" s="6">
        <v>56217920</v>
      </c>
      <c r="E988" t="s">
        <v>389</v>
      </c>
      <c r="F988" t="s">
        <v>390</v>
      </c>
      <c r="G988" t="s">
        <v>106</v>
      </c>
      <c r="H988" t="s">
        <v>2846</v>
      </c>
      <c r="I988" t="s">
        <v>22</v>
      </c>
      <c r="J988" t="s">
        <v>362</v>
      </c>
      <c r="K988" s="4" t="s">
        <v>2806</v>
      </c>
      <c r="L988" s="1" t="s">
        <v>391</v>
      </c>
      <c r="M988" s="1" t="s">
        <v>92</v>
      </c>
      <c r="N988" s="7">
        <f>YEAR(L988)</f>
        <v>2024</v>
      </c>
      <c r="O988" t="str">
        <f>TEXT(L988,"mmmm")</f>
        <v>November</v>
      </c>
      <c r="P988" t="s">
        <v>93</v>
      </c>
      <c r="Q988" t="s">
        <v>392</v>
      </c>
      <c r="R988">
        <v>35</v>
      </c>
      <c r="S988" t="s">
        <v>283</v>
      </c>
      <c r="T988" t="s">
        <v>48</v>
      </c>
      <c r="U988" t="s">
        <v>393</v>
      </c>
      <c r="V988">
        <f>SUM(Eden___Team_1_LeadSheet__Master__11bb1ecc56d3816aa547eb02f2f7caea[[#This Row],[Employee Size]],Eden___Team_1_LeadSheet__Master__11bb1ecc56d3816aa547eb02f2f7caea[[#This Row],[Targeted Lives (depentands) ]])</f>
        <v>118</v>
      </c>
      <c r="W988">
        <v>83</v>
      </c>
      <c r="X988" t="s">
        <v>24</v>
      </c>
    </row>
    <row r="989" spans="1:24" x14ac:dyDescent="0.25">
      <c r="A989" t="s">
        <v>1773</v>
      </c>
      <c r="B989" t="s">
        <v>27</v>
      </c>
      <c r="C989" t="s">
        <v>42</v>
      </c>
      <c r="D989" s="6"/>
      <c r="E989" t="s">
        <v>191</v>
      </c>
      <c r="F989" t="s">
        <v>1774</v>
      </c>
      <c r="G989" t="s">
        <v>30</v>
      </c>
      <c r="H989" t="s">
        <v>2846</v>
      </c>
      <c r="I989" t="s">
        <v>22</v>
      </c>
      <c r="J989" t="s">
        <v>1769</v>
      </c>
      <c r="K989" s="4" t="s">
        <v>2804</v>
      </c>
      <c r="L989" s="1" t="s">
        <v>391</v>
      </c>
      <c r="M989" s="1" t="s">
        <v>464</v>
      </c>
      <c r="N989" s="7">
        <f>YEAR(L989)</f>
        <v>2024</v>
      </c>
      <c r="O989" t="str">
        <f>TEXT(L989,"mmmm")</f>
        <v>November</v>
      </c>
      <c r="P989" t="s">
        <v>384</v>
      </c>
      <c r="Q989" t="s">
        <v>223</v>
      </c>
      <c r="S989" t="s">
        <v>223</v>
      </c>
      <c r="T989" t="s">
        <v>48</v>
      </c>
      <c r="U989" t="s">
        <v>79</v>
      </c>
      <c r="V989">
        <f>SUM(Eden___Team_1_LeadSheet__Master__11bb1ecc56d3816aa547eb02f2f7caea[[#This Row],[Employee Size]],Eden___Team_1_LeadSheet__Master__11bb1ecc56d3816aa547eb02f2f7caea[[#This Row],[Targeted Lives (depentands) ]])</f>
        <v>0</v>
      </c>
      <c r="X989" t="s">
        <v>24</v>
      </c>
    </row>
    <row r="990" spans="1:24" x14ac:dyDescent="0.25">
      <c r="A990" t="s">
        <v>1775</v>
      </c>
      <c r="B990" t="s">
        <v>17</v>
      </c>
      <c r="C990" t="s">
        <v>24</v>
      </c>
      <c r="D990" s="6">
        <v>55817452</v>
      </c>
      <c r="E990" t="s">
        <v>1637</v>
      </c>
      <c r="F990" t="s">
        <v>220</v>
      </c>
      <c r="G990" t="s">
        <v>90</v>
      </c>
      <c r="H990" t="s">
        <v>2846</v>
      </c>
      <c r="I990" t="s">
        <v>22</v>
      </c>
      <c r="J990" t="s">
        <v>1769</v>
      </c>
      <c r="K990" s="4" t="s">
        <v>2804</v>
      </c>
      <c r="L990" s="1" t="s">
        <v>391</v>
      </c>
      <c r="M990" s="1" t="s">
        <v>108</v>
      </c>
      <c r="N990" s="7">
        <f>YEAR(L990)</f>
        <v>2024</v>
      </c>
      <c r="O990" t="str">
        <f>TEXT(L990,"mmmm")</f>
        <v>November</v>
      </c>
      <c r="P990" t="s">
        <v>384</v>
      </c>
      <c r="Q990" t="s">
        <v>24</v>
      </c>
      <c r="S990" t="s">
        <v>24</v>
      </c>
      <c r="T990" t="s">
        <v>48</v>
      </c>
      <c r="U990" t="s">
        <v>91</v>
      </c>
      <c r="V990">
        <f>SUM(Eden___Team_1_LeadSheet__Master__11bb1ecc56d3816aa547eb02f2f7caea[[#This Row],[Employee Size]],Eden___Team_1_LeadSheet__Master__11bb1ecc56d3816aa547eb02f2f7caea[[#This Row],[Targeted Lives (depentands) ]])</f>
        <v>0</v>
      </c>
      <c r="X990" t="s">
        <v>24</v>
      </c>
    </row>
    <row r="991" spans="1:24" x14ac:dyDescent="0.25">
      <c r="A991" t="s">
        <v>1772</v>
      </c>
      <c r="B991" t="s">
        <v>17</v>
      </c>
      <c r="C991" t="s">
        <v>18</v>
      </c>
      <c r="D991" s="6">
        <v>118676697</v>
      </c>
      <c r="E991" t="s">
        <v>1655</v>
      </c>
      <c r="F991" t="s">
        <v>1771</v>
      </c>
      <c r="G991" t="s">
        <v>90</v>
      </c>
      <c r="H991" t="s">
        <v>2846</v>
      </c>
      <c r="I991" t="s">
        <v>22</v>
      </c>
      <c r="J991" t="s">
        <v>1769</v>
      </c>
      <c r="K991" s="4" t="s">
        <v>2804</v>
      </c>
      <c r="L991" s="1" t="s">
        <v>391</v>
      </c>
      <c r="M991" s="1" t="s">
        <v>383</v>
      </c>
      <c r="N991" s="7">
        <f>YEAR(L991)</f>
        <v>2024</v>
      </c>
      <c r="O991" t="str">
        <f>TEXT(L991,"mmmm")</f>
        <v>November</v>
      </c>
      <c r="P991" t="s">
        <v>384</v>
      </c>
      <c r="Q991" t="s">
        <v>408</v>
      </c>
      <c r="S991" t="s">
        <v>10</v>
      </c>
      <c r="T991" t="s">
        <v>48</v>
      </c>
      <c r="U991" t="s">
        <v>393</v>
      </c>
      <c r="V991">
        <f>SUM(Eden___Team_1_LeadSheet__Master__11bb1ecc56d3816aa547eb02f2f7caea[[#This Row],[Employee Size]],Eden___Team_1_LeadSheet__Master__11bb1ecc56d3816aa547eb02f2f7caea[[#This Row],[Targeted Lives (depentands) ]])</f>
        <v>0</v>
      </c>
      <c r="X991" t="s">
        <v>24</v>
      </c>
    </row>
    <row r="992" spans="1:24" x14ac:dyDescent="0.25">
      <c r="A992" t="s">
        <v>1957</v>
      </c>
      <c r="B992" t="s">
        <v>17</v>
      </c>
      <c r="C992" t="s">
        <v>28</v>
      </c>
      <c r="D992" s="6">
        <v>3967579</v>
      </c>
      <c r="E992" t="s">
        <v>62</v>
      </c>
      <c r="F992" t="s">
        <v>1958</v>
      </c>
      <c r="G992" t="s">
        <v>90</v>
      </c>
      <c r="H992" t="s">
        <v>2846</v>
      </c>
      <c r="I992" t="s">
        <v>22</v>
      </c>
      <c r="J992" t="s">
        <v>1769</v>
      </c>
      <c r="K992" s="4" t="s">
        <v>2804</v>
      </c>
      <c r="L992" s="1" t="s">
        <v>391</v>
      </c>
      <c r="M992" s="1" t="s">
        <v>79</v>
      </c>
      <c r="N992" s="7">
        <f>YEAR(L992)</f>
        <v>2024</v>
      </c>
      <c r="O992" t="str">
        <f>TEXT(L992,"mmmm")</f>
        <v>November</v>
      </c>
      <c r="P992" t="s">
        <v>384</v>
      </c>
      <c r="Q992" t="s">
        <v>223</v>
      </c>
      <c r="R992">
        <v>7</v>
      </c>
      <c r="S992" t="s">
        <v>223</v>
      </c>
      <c r="T992" t="s">
        <v>48</v>
      </c>
      <c r="U992" t="s">
        <v>252</v>
      </c>
      <c r="V992">
        <f>SUM(Eden___Team_1_LeadSheet__Master__11bb1ecc56d3816aa547eb02f2f7caea[[#This Row],[Employee Size]],Eden___Team_1_LeadSheet__Master__11bb1ecc56d3816aa547eb02f2f7caea[[#This Row],[Targeted Lives (depentands) ]])</f>
        <v>7</v>
      </c>
      <c r="X992" t="s">
        <v>1959</v>
      </c>
    </row>
    <row r="993" spans="1:24" x14ac:dyDescent="0.25">
      <c r="A993" t="s">
        <v>559</v>
      </c>
      <c r="B993" t="s">
        <v>27</v>
      </c>
      <c r="C993" t="s">
        <v>28</v>
      </c>
      <c r="D993" s="6">
        <v>7000</v>
      </c>
      <c r="E993" t="s">
        <v>191</v>
      </c>
      <c r="F993" t="s">
        <v>560</v>
      </c>
      <c r="G993" t="s">
        <v>113</v>
      </c>
      <c r="H993" t="s">
        <v>2846</v>
      </c>
      <c r="I993" t="s">
        <v>22</v>
      </c>
      <c r="J993" t="s">
        <v>362</v>
      </c>
      <c r="K993" s="4" t="s">
        <v>2806</v>
      </c>
      <c r="L993" s="1" t="s">
        <v>561</v>
      </c>
      <c r="M993" s="1" t="s">
        <v>562</v>
      </c>
      <c r="N993" s="7">
        <f>YEAR(L993)</f>
        <v>2023</v>
      </c>
      <c r="O993" t="str">
        <f>TEXT(L993,"mmmm")</f>
        <v>November</v>
      </c>
      <c r="P993" t="s">
        <v>109</v>
      </c>
      <c r="Q993" t="s">
        <v>223</v>
      </c>
      <c r="R993">
        <v>9</v>
      </c>
      <c r="S993" t="s">
        <v>223</v>
      </c>
      <c r="T993" t="s">
        <v>48</v>
      </c>
      <c r="U993" t="s">
        <v>24</v>
      </c>
      <c r="V993">
        <f>SUM(Eden___Team_1_LeadSheet__Master__11bb1ecc56d3816aa547eb02f2f7caea[[#This Row],[Employee Size]],Eden___Team_1_LeadSheet__Master__11bb1ecc56d3816aa547eb02f2f7caea[[#This Row],[Targeted Lives (depentands) ]])</f>
        <v>9</v>
      </c>
      <c r="X993" t="s">
        <v>563</v>
      </c>
    </row>
    <row r="994" spans="1:24" x14ac:dyDescent="0.25">
      <c r="A994" t="s">
        <v>2430</v>
      </c>
      <c r="B994" t="s">
        <v>24</v>
      </c>
      <c r="C994" t="s">
        <v>28</v>
      </c>
      <c r="D994" s="6">
        <v>30000000</v>
      </c>
      <c r="E994" t="s">
        <v>24</v>
      </c>
      <c r="F994" t="s">
        <v>24</v>
      </c>
      <c r="G994" t="s">
        <v>24</v>
      </c>
      <c r="I994" t="s">
        <v>22</v>
      </c>
      <c r="J994" t="s">
        <v>2233</v>
      </c>
      <c r="K994" s="4" t="s">
        <v>2808</v>
      </c>
      <c r="L994" s="1" t="s">
        <v>634</v>
      </c>
      <c r="M994" s="1" t="s">
        <v>537</v>
      </c>
      <c r="N994" s="7">
        <f>YEAR(L994)</f>
        <v>2024</v>
      </c>
      <c r="O994" t="str">
        <f>TEXT(L994,"mmmm")</f>
        <v>November</v>
      </c>
      <c r="P994" t="s">
        <v>24</v>
      </c>
      <c r="Q994" t="s">
        <v>24</v>
      </c>
      <c r="S994" t="s">
        <v>24</v>
      </c>
      <c r="T994" t="s">
        <v>48</v>
      </c>
      <c r="U994" t="s">
        <v>2018</v>
      </c>
      <c r="V994">
        <f>SUM(Eden___Team_1_LeadSheet__Master__11bb1ecc56d3816aa547eb02f2f7caea[[#This Row],[Employee Size]],Eden___Team_1_LeadSheet__Master__11bb1ecc56d3816aa547eb02f2f7caea[[#This Row],[Targeted Lives (depentands) ]])</f>
        <v>0</v>
      </c>
      <c r="X994" t="s">
        <v>25</v>
      </c>
    </row>
    <row r="995" spans="1:24" x14ac:dyDescent="0.25">
      <c r="A995" t="s">
        <v>865</v>
      </c>
      <c r="B995" t="s">
        <v>24</v>
      </c>
      <c r="C995" t="s">
        <v>42</v>
      </c>
      <c r="D995" s="6">
        <v>20000000</v>
      </c>
      <c r="E995" t="s">
        <v>24</v>
      </c>
      <c r="F995" t="s">
        <v>24</v>
      </c>
      <c r="G995" t="s">
        <v>24</v>
      </c>
      <c r="I995" t="s">
        <v>22</v>
      </c>
      <c r="J995" t="s">
        <v>2233</v>
      </c>
      <c r="K995" s="4" t="s">
        <v>2808</v>
      </c>
      <c r="L995" s="1" t="s">
        <v>634</v>
      </c>
      <c r="M995" s="1" t="s">
        <v>555</v>
      </c>
      <c r="N995" s="7">
        <f>YEAR(L995)</f>
        <v>2024</v>
      </c>
      <c r="O995" t="str">
        <f>TEXT(L995,"mmmm")</f>
        <v>November</v>
      </c>
      <c r="P995" t="s">
        <v>24</v>
      </c>
      <c r="Q995" t="s">
        <v>24</v>
      </c>
      <c r="S995" t="s">
        <v>24</v>
      </c>
      <c r="T995" t="s">
        <v>48</v>
      </c>
      <c r="U995" t="s">
        <v>1803</v>
      </c>
      <c r="V995">
        <f>SUM(Eden___Team_1_LeadSheet__Master__11bb1ecc56d3816aa547eb02f2f7caea[[#This Row],[Employee Size]],Eden___Team_1_LeadSheet__Master__11bb1ecc56d3816aa547eb02f2f7caea[[#This Row],[Targeted Lives (depentands) ]])</f>
        <v>0</v>
      </c>
      <c r="X995" t="s">
        <v>25</v>
      </c>
    </row>
    <row r="996" spans="1:24" x14ac:dyDescent="0.25">
      <c r="A996" t="s">
        <v>2275</v>
      </c>
      <c r="B996" t="s">
        <v>24</v>
      </c>
      <c r="C996" t="s">
        <v>28</v>
      </c>
      <c r="D996" s="6">
        <v>25000000</v>
      </c>
      <c r="E996" t="s">
        <v>2196</v>
      </c>
      <c r="F996" t="s">
        <v>24</v>
      </c>
      <c r="G996" t="s">
        <v>106</v>
      </c>
      <c r="H996" t="s">
        <v>2846</v>
      </c>
      <c r="I996" t="s">
        <v>22</v>
      </c>
      <c r="J996" t="s">
        <v>2233</v>
      </c>
      <c r="K996" s="4" t="s">
        <v>2808</v>
      </c>
      <c r="L996" s="1" t="s">
        <v>634</v>
      </c>
      <c r="M996" s="1" t="s">
        <v>435</v>
      </c>
      <c r="N996" s="7">
        <f>YEAR(L996)</f>
        <v>2024</v>
      </c>
      <c r="O996" t="str">
        <f>TEXT(L996,"mmmm")</f>
        <v>November</v>
      </c>
      <c r="P996" t="s">
        <v>384</v>
      </c>
      <c r="Q996" t="s">
        <v>24</v>
      </c>
      <c r="R996">
        <v>40</v>
      </c>
      <c r="S996" t="s">
        <v>24</v>
      </c>
      <c r="T996" t="s">
        <v>48</v>
      </c>
      <c r="U996" t="s">
        <v>460</v>
      </c>
      <c r="V996">
        <f>SUM(Eden___Team_1_LeadSheet__Master__11bb1ecc56d3816aa547eb02f2f7caea[[#This Row],[Employee Size]],Eden___Team_1_LeadSheet__Master__11bb1ecc56d3816aa547eb02f2f7caea[[#This Row],[Targeted Lives (depentands) ]])</f>
        <v>40</v>
      </c>
      <c r="X996" t="s">
        <v>2276</v>
      </c>
    </row>
    <row r="997" spans="1:24" x14ac:dyDescent="0.25">
      <c r="A997" t="s">
        <v>2329</v>
      </c>
      <c r="B997" t="s">
        <v>24</v>
      </c>
      <c r="C997" t="s">
        <v>28</v>
      </c>
      <c r="D997" s="6">
        <v>15000000</v>
      </c>
      <c r="E997" t="s">
        <v>2196</v>
      </c>
      <c r="F997" t="s">
        <v>24</v>
      </c>
      <c r="G997" t="s">
        <v>106</v>
      </c>
      <c r="H997" t="s">
        <v>2846</v>
      </c>
      <c r="I997" t="s">
        <v>22</v>
      </c>
      <c r="J997" t="s">
        <v>2233</v>
      </c>
      <c r="K997" s="4" t="s">
        <v>2808</v>
      </c>
      <c r="L997" s="1" t="s">
        <v>634</v>
      </c>
      <c r="M997" s="1" t="s">
        <v>80</v>
      </c>
      <c r="N997" s="7">
        <f>YEAR(L997)</f>
        <v>2024</v>
      </c>
      <c r="O997" t="str">
        <f>TEXT(L997,"mmmm")</f>
        <v>November</v>
      </c>
      <c r="P997" t="s">
        <v>384</v>
      </c>
      <c r="Q997" t="s">
        <v>24</v>
      </c>
      <c r="S997" t="s">
        <v>24</v>
      </c>
      <c r="T997" t="s">
        <v>48</v>
      </c>
      <c r="U997" t="s">
        <v>412</v>
      </c>
      <c r="V997">
        <f>SUM(Eden___Team_1_LeadSheet__Master__11bb1ecc56d3816aa547eb02f2f7caea[[#This Row],[Employee Size]],Eden___Team_1_LeadSheet__Master__11bb1ecc56d3816aa547eb02f2f7caea[[#This Row],[Targeted Lives (depentands) ]])</f>
        <v>0</v>
      </c>
      <c r="X997" t="s">
        <v>2330</v>
      </c>
    </row>
    <row r="998" spans="1:24" x14ac:dyDescent="0.25">
      <c r="A998" t="s">
        <v>1778</v>
      </c>
      <c r="B998" t="s">
        <v>27</v>
      </c>
      <c r="C998" t="s">
        <v>28</v>
      </c>
      <c r="D998" s="6">
        <v>2468128</v>
      </c>
      <c r="E998" t="s">
        <v>122</v>
      </c>
      <c r="F998" t="s">
        <v>1638</v>
      </c>
      <c r="G998" t="s">
        <v>106</v>
      </c>
      <c r="H998" t="s">
        <v>2846</v>
      </c>
      <c r="I998" t="s">
        <v>22</v>
      </c>
      <c r="J998" t="s">
        <v>1769</v>
      </c>
      <c r="K998" s="4" t="s">
        <v>2804</v>
      </c>
      <c r="L998" s="1" t="s">
        <v>634</v>
      </c>
      <c r="M998" s="1" t="s">
        <v>369</v>
      </c>
      <c r="N998" s="7">
        <f>YEAR(L998)</f>
        <v>2024</v>
      </c>
      <c r="O998" t="str">
        <f>TEXT(L998,"mmmm")</f>
        <v>November</v>
      </c>
      <c r="P998" t="s">
        <v>384</v>
      </c>
      <c r="Q998" t="s">
        <v>2823</v>
      </c>
      <c r="S998" t="s">
        <v>10</v>
      </c>
      <c r="T998" t="s">
        <v>48</v>
      </c>
      <c r="U998" t="s">
        <v>464</v>
      </c>
      <c r="V998">
        <f>SUM(Eden___Team_1_LeadSheet__Master__11bb1ecc56d3816aa547eb02f2f7caea[[#This Row],[Employee Size]],Eden___Team_1_LeadSheet__Master__11bb1ecc56d3816aa547eb02f2f7caea[[#This Row],[Targeted Lives (depentands) ]])</f>
        <v>0</v>
      </c>
      <c r="X998" t="s">
        <v>24</v>
      </c>
    </row>
    <row r="999" spans="1:24" x14ac:dyDescent="0.25">
      <c r="A999" t="s">
        <v>1776</v>
      </c>
      <c r="B999" t="s">
        <v>27</v>
      </c>
      <c r="C999" t="s">
        <v>28</v>
      </c>
      <c r="D999" s="6">
        <v>2025340</v>
      </c>
      <c r="E999" t="s">
        <v>237</v>
      </c>
      <c r="F999" t="s">
        <v>1777</v>
      </c>
      <c r="G999" t="s">
        <v>106</v>
      </c>
      <c r="H999" t="s">
        <v>2846</v>
      </c>
      <c r="I999" t="s">
        <v>22</v>
      </c>
      <c r="J999" t="s">
        <v>1769</v>
      </c>
      <c r="K999" s="4" t="s">
        <v>2804</v>
      </c>
      <c r="L999" s="1" t="s">
        <v>634</v>
      </c>
      <c r="M999" s="1" t="s">
        <v>369</v>
      </c>
      <c r="N999" s="7">
        <f>YEAR(L999)</f>
        <v>2024</v>
      </c>
      <c r="O999" t="str">
        <f>TEXT(L999,"mmmm")</f>
        <v>November</v>
      </c>
      <c r="P999" t="s">
        <v>384</v>
      </c>
      <c r="Q999" t="s">
        <v>223</v>
      </c>
      <c r="S999" t="s">
        <v>223</v>
      </c>
      <c r="T999" t="s">
        <v>48</v>
      </c>
      <c r="U999" t="s">
        <v>383</v>
      </c>
      <c r="V999">
        <f>SUM(Eden___Team_1_LeadSheet__Master__11bb1ecc56d3816aa547eb02f2f7caea[[#This Row],[Employee Size]],Eden___Team_1_LeadSheet__Master__11bb1ecc56d3816aa547eb02f2f7caea[[#This Row],[Targeted Lives (depentands) ]])</f>
        <v>0</v>
      </c>
      <c r="X999" t="s">
        <v>24</v>
      </c>
    </row>
    <row r="1000" spans="1:24" x14ac:dyDescent="0.25">
      <c r="A1000" t="s">
        <v>1779</v>
      </c>
      <c r="B1000" t="s">
        <v>27</v>
      </c>
      <c r="C1000" t="s">
        <v>42</v>
      </c>
      <c r="D1000" s="6">
        <v>2676891</v>
      </c>
      <c r="E1000" t="s">
        <v>1644</v>
      </c>
      <c r="F1000" t="s">
        <v>1638</v>
      </c>
      <c r="G1000" t="s">
        <v>106</v>
      </c>
      <c r="H1000" t="s">
        <v>2846</v>
      </c>
      <c r="I1000" t="s">
        <v>22</v>
      </c>
      <c r="J1000" t="s">
        <v>1769</v>
      </c>
      <c r="K1000" s="4" t="s">
        <v>2804</v>
      </c>
      <c r="L1000" s="1" t="s">
        <v>634</v>
      </c>
      <c r="M1000" s="1" t="s">
        <v>369</v>
      </c>
      <c r="N1000" s="7">
        <f>YEAR(L1000)</f>
        <v>2024</v>
      </c>
      <c r="O1000" t="str">
        <f>TEXT(L1000,"mmmm")</f>
        <v>November</v>
      </c>
      <c r="P1000" t="s">
        <v>384</v>
      </c>
      <c r="Q1000" t="s">
        <v>2823</v>
      </c>
      <c r="S1000" t="s">
        <v>10</v>
      </c>
      <c r="T1000" t="s">
        <v>48</v>
      </c>
      <c r="U1000" t="s">
        <v>79</v>
      </c>
      <c r="V1000">
        <f>SUM(Eden___Team_1_LeadSheet__Master__11bb1ecc56d3816aa547eb02f2f7caea[[#This Row],[Employee Size]],Eden___Team_1_LeadSheet__Master__11bb1ecc56d3816aa547eb02f2f7caea[[#This Row],[Targeted Lives (depentands) ]])</f>
        <v>0</v>
      </c>
      <c r="X1000" t="s">
        <v>24</v>
      </c>
    </row>
    <row r="1001" spans="1:24" x14ac:dyDescent="0.25">
      <c r="A1001" t="s">
        <v>1605</v>
      </c>
      <c r="B1001" t="s">
        <v>27</v>
      </c>
      <c r="C1001" t="s">
        <v>208</v>
      </c>
      <c r="D1001" s="6"/>
      <c r="E1001" t="s">
        <v>1606</v>
      </c>
      <c r="F1001" t="s">
        <v>220</v>
      </c>
      <c r="G1001" t="s">
        <v>106</v>
      </c>
      <c r="H1001" t="s">
        <v>2846</v>
      </c>
      <c r="I1001" t="s">
        <v>22</v>
      </c>
      <c r="J1001" t="s">
        <v>1607</v>
      </c>
      <c r="K1001" s="4" t="s">
        <v>2804</v>
      </c>
      <c r="L1001" s="1" t="s">
        <v>634</v>
      </c>
      <c r="M1001" s="1" t="s">
        <v>383</v>
      </c>
      <c r="N1001" s="7">
        <f>YEAR(L1001)</f>
        <v>2024</v>
      </c>
      <c r="O1001" t="str">
        <f>TEXT(L1001,"mmmm")</f>
        <v>November</v>
      </c>
      <c r="P1001" t="s">
        <v>384</v>
      </c>
      <c r="Q1001" t="s">
        <v>1608</v>
      </c>
      <c r="S1001" t="s">
        <v>283</v>
      </c>
      <c r="T1001" t="s">
        <v>48</v>
      </c>
      <c r="U1001" t="s">
        <v>1609</v>
      </c>
      <c r="V1001">
        <f>SUM(Eden___Team_1_LeadSheet__Master__11bb1ecc56d3816aa547eb02f2f7caea[[#This Row],[Employee Size]],Eden___Team_1_LeadSheet__Master__11bb1ecc56d3816aa547eb02f2f7caea[[#This Row],[Targeted Lives (depentands) ]])</f>
        <v>0</v>
      </c>
      <c r="X1001" t="s">
        <v>24</v>
      </c>
    </row>
    <row r="1002" spans="1:24" x14ac:dyDescent="0.25">
      <c r="A1002" t="s">
        <v>632</v>
      </c>
      <c r="B1002" t="s">
        <v>250</v>
      </c>
      <c r="C1002" t="s">
        <v>28</v>
      </c>
      <c r="D1002" s="6">
        <v>5748845</v>
      </c>
      <c r="E1002" t="s">
        <v>88</v>
      </c>
      <c r="F1002" t="s">
        <v>633</v>
      </c>
      <c r="G1002" t="s">
        <v>106</v>
      </c>
      <c r="H1002" t="s">
        <v>2846</v>
      </c>
      <c r="I1002" t="s">
        <v>22</v>
      </c>
      <c r="J1002" t="s">
        <v>362</v>
      </c>
      <c r="K1002" s="4" t="s">
        <v>2806</v>
      </c>
      <c r="L1002" s="1" t="s">
        <v>634</v>
      </c>
      <c r="M1002" s="1" t="s">
        <v>160</v>
      </c>
      <c r="N1002" s="7">
        <f>YEAR(L1002)</f>
        <v>2024</v>
      </c>
      <c r="O1002" t="str">
        <f>TEXT(L1002,"mmmm")</f>
        <v>November</v>
      </c>
      <c r="P1002" t="s">
        <v>65</v>
      </c>
      <c r="Q1002" t="s">
        <v>1098</v>
      </c>
      <c r="R1002">
        <v>7</v>
      </c>
      <c r="S1002" t="s">
        <v>10</v>
      </c>
      <c r="T1002" t="s">
        <v>48</v>
      </c>
      <c r="U1002" t="s">
        <v>635</v>
      </c>
      <c r="V1002">
        <f>SUM(Eden___Team_1_LeadSheet__Master__11bb1ecc56d3816aa547eb02f2f7caea[[#This Row],[Employee Size]],Eden___Team_1_LeadSheet__Master__11bb1ecc56d3816aa547eb02f2f7caea[[#This Row],[Targeted Lives (depentands) ]])</f>
        <v>19</v>
      </c>
      <c r="W1002">
        <v>12</v>
      </c>
      <c r="X1002" t="s">
        <v>636</v>
      </c>
    </row>
    <row r="1003" spans="1:24" x14ac:dyDescent="0.25">
      <c r="A1003" t="s">
        <v>2465</v>
      </c>
      <c r="B1003" t="s">
        <v>250</v>
      </c>
      <c r="C1003" t="s">
        <v>28</v>
      </c>
      <c r="D1003" s="6">
        <v>12156000</v>
      </c>
      <c r="E1003" t="s">
        <v>43</v>
      </c>
      <c r="F1003" t="s">
        <v>2466</v>
      </c>
      <c r="G1003" t="s">
        <v>30</v>
      </c>
      <c r="H1003" t="s">
        <v>2846</v>
      </c>
      <c r="I1003" t="s">
        <v>24</v>
      </c>
      <c r="J1003" t="s">
        <v>2233</v>
      </c>
      <c r="K1003" s="4" t="s">
        <v>2808</v>
      </c>
      <c r="L1003" s="1" t="s">
        <v>634</v>
      </c>
      <c r="M1003" s="1" t="s">
        <v>1639</v>
      </c>
      <c r="N1003" s="7">
        <f>YEAR(L1003)</f>
        <v>2024</v>
      </c>
      <c r="O1003" t="str">
        <f>TEXT(L1003,"mmmm")</f>
        <v>November</v>
      </c>
      <c r="P1003" t="s">
        <v>24</v>
      </c>
      <c r="Q1003" t="s">
        <v>24</v>
      </c>
      <c r="S1003" t="s">
        <v>24</v>
      </c>
      <c r="T1003" t="s">
        <v>48</v>
      </c>
      <c r="U1003" t="s">
        <v>437</v>
      </c>
      <c r="V1003">
        <f>SUM(Eden___Team_1_LeadSheet__Master__11bb1ecc56d3816aa547eb02f2f7caea[[#This Row],[Employee Size]],Eden___Team_1_LeadSheet__Master__11bb1ecc56d3816aa547eb02f2f7caea[[#This Row],[Targeted Lives (depentands) ]])</f>
        <v>0</v>
      </c>
      <c r="X1003" t="s">
        <v>2467</v>
      </c>
    </row>
    <row r="1004" spans="1:24" x14ac:dyDescent="0.25">
      <c r="A1004" t="s">
        <v>1721</v>
      </c>
      <c r="B1004" t="s">
        <v>17</v>
      </c>
      <c r="C1004" t="s">
        <v>18</v>
      </c>
      <c r="D1004" s="6">
        <v>300000000</v>
      </c>
      <c r="E1004" t="s">
        <v>244</v>
      </c>
      <c r="F1004" t="s">
        <v>2406</v>
      </c>
      <c r="G1004" t="s">
        <v>30</v>
      </c>
      <c r="H1004" t="s">
        <v>2846</v>
      </c>
      <c r="I1004" t="s">
        <v>22</v>
      </c>
      <c r="J1004" t="s">
        <v>2233</v>
      </c>
      <c r="K1004" s="4" t="s">
        <v>2808</v>
      </c>
      <c r="L1004" s="1" t="s">
        <v>634</v>
      </c>
      <c r="M1004" s="1" t="s">
        <v>635</v>
      </c>
      <c r="N1004" s="7">
        <f>YEAR(L1004)</f>
        <v>2024</v>
      </c>
      <c r="O1004" t="str">
        <f>TEXT(L1004,"mmmm")</f>
        <v>November</v>
      </c>
      <c r="P1004" t="s">
        <v>24</v>
      </c>
      <c r="Q1004" t="s">
        <v>223</v>
      </c>
      <c r="R1004">
        <v>200</v>
      </c>
      <c r="S1004" t="s">
        <v>223</v>
      </c>
      <c r="T1004" t="s">
        <v>48</v>
      </c>
      <c r="U1004" t="s">
        <v>2407</v>
      </c>
      <c r="V1004">
        <f>SUM(Eden___Team_1_LeadSheet__Master__11bb1ecc56d3816aa547eb02f2f7caea[[#This Row],[Employee Size]],Eden___Team_1_LeadSheet__Master__11bb1ecc56d3816aa547eb02f2f7caea[[#This Row],[Targeted Lives (depentands) ]])</f>
        <v>200</v>
      </c>
      <c r="X1004" t="s">
        <v>2408</v>
      </c>
    </row>
    <row r="1005" spans="1:24" x14ac:dyDescent="0.25">
      <c r="A1005" t="s">
        <v>2398</v>
      </c>
      <c r="B1005" t="s">
        <v>24</v>
      </c>
      <c r="C1005" t="s">
        <v>28</v>
      </c>
      <c r="D1005" s="6">
        <v>10000000</v>
      </c>
      <c r="E1005" t="s">
        <v>2399</v>
      </c>
      <c r="F1005" t="s">
        <v>24</v>
      </c>
      <c r="G1005" t="s">
        <v>30</v>
      </c>
      <c r="H1005" t="s">
        <v>2846</v>
      </c>
      <c r="I1005" t="s">
        <v>22</v>
      </c>
      <c r="J1005" t="s">
        <v>2233</v>
      </c>
      <c r="K1005" s="4" t="s">
        <v>2808</v>
      </c>
      <c r="L1005" s="1" t="s">
        <v>634</v>
      </c>
      <c r="M1005" s="1" t="s">
        <v>239</v>
      </c>
      <c r="N1005" s="7">
        <f>YEAR(L1005)</f>
        <v>2024</v>
      </c>
      <c r="O1005" t="str">
        <f>TEXT(L1005,"mmmm")</f>
        <v>November</v>
      </c>
      <c r="P1005" t="s">
        <v>384</v>
      </c>
      <c r="Q1005" t="s">
        <v>24</v>
      </c>
      <c r="R1005">
        <v>20</v>
      </c>
      <c r="S1005" t="s">
        <v>24</v>
      </c>
      <c r="T1005" t="s">
        <v>48</v>
      </c>
      <c r="U1005" t="s">
        <v>79</v>
      </c>
      <c r="V1005">
        <f>SUM(Eden___Team_1_LeadSheet__Master__11bb1ecc56d3816aa547eb02f2f7caea[[#This Row],[Employee Size]],Eden___Team_1_LeadSheet__Master__11bb1ecc56d3816aa547eb02f2f7caea[[#This Row],[Targeted Lives (depentands) ]])</f>
        <v>20</v>
      </c>
      <c r="X1005" t="s">
        <v>2400</v>
      </c>
    </row>
    <row r="1006" spans="1:24" x14ac:dyDescent="0.25">
      <c r="A1006" t="s">
        <v>2294</v>
      </c>
      <c r="B1006" t="s">
        <v>27</v>
      </c>
      <c r="C1006" t="s">
        <v>28</v>
      </c>
      <c r="D1006" s="6">
        <v>9200000</v>
      </c>
      <c r="E1006" t="s">
        <v>2196</v>
      </c>
      <c r="F1006" t="s">
        <v>2295</v>
      </c>
      <c r="G1006" t="s">
        <v>30</v>
      </c>
      <c r="H1006" t="s">
        <v>2846</v>
      </c>
      <c r="I1006" t="s">
        <v>22</v>
      </c>
      <c r="J1006" t="s">
        <v>2233</v>
      </c>
      <c r="K1006" s="4" t="s">
        <v>2808</v>
      </c>
      <c r="L1006" s="1" t="s">
        <v>634</v>
      </c>
      <c r="M1006" s="1" t="s">
        <v>64</v>
      </c>
      <c r="N1006" s="7">
        <f>YEAR(L1006)</f>
        <v>2024</v>
      </c>
      <c r="O1006" t="str">
        <f>TEXT(L1006,"mmmm")</f>
        <v>November</v>
      </c>
      <c r="P1006" t="s">
        <v>188</v>
      </c>
      <c r="Q1006" t="s">
        <v>24</v>
      </c>
      <c r="R1006">
        <v>12</v>
      </c>
      <c r="S1006" t="s">
        <v>24</v>
      </c>
      <c r="T1006" t="s">
        <v>48</v>
      </c>
      <c r="U1006" t="s">
        <v>79</v>
      </c>
      <c r="V1006">
        <f>SUM(Eden___Team_1_LeadSheet__Master__11bb1ecc56d3816aa547eb02f2f7caea[[#This Row],[Employee Size]],Eden___Team_1_LeadSheet__Master__11bb1ecc56d3816aa547eb02f2f7caea[[#This Row],[Targeted Lives (depentands) ]])</f>
        <v>12</v>
      </c>
      <c r="X1006" t="s">
        <v>2296</v>
      </c>
    </row>
    <row r="1007" spans="1:24" x14ac:dyDescent="0.25">
      <c r="A1007" t="s">
        <v>2272</v>
      </c>
      <c r="B1007" t="s">
        <v>24</v>
      </c>
      <c r="C1007" t="s">
        <v>28</v>
      </c>
      <c r="D1007" s="6">
        <v>5000000</v>
      </c>
      <c r="E1007" t="s">
        <v>24</v>
      </c>
      <c r="F1007" t="s">
        <v>24</v>
      </c>
      <c r="G1007" t="s">
        <v>30</v>
      </c>
      <c r="H1007" t="s">
        <v>2846</v>
      </c>
      <c r="I1007" t="s">
        <v>22</v>
      </c>
      <c r="J1007" t="s">
        <v>2233</v>
      </c>
      <c r="K1007" s="4" t="s">
        <v>2808</v>
      </c>
      <c r="L1007" s="1" t="s">
        <v>634</v>
      </c>
      <c r="M1007" s="1" t="s">
        <v>537</v>
      </c>
      <c r="N1007" s="7">
        <f>YEAR(L1007)</f>
        <v>2024</v>
      </c>
      <c r="O1007" t="str">
        <f>TEXT(L1007,"mmmm")</f>
        <v>November</v>
      </c>
      <c r="P1007" t="s">
        <v>384</v>
      </c>
      <c r="Q1007" t="s">
        <v>24</v>
      </c>
      <c r="S1007" t="s">
        <v>24</v>
      </c>
      <c r="T1007" t="s">
        <v>48</v>
      </c>
      <c r="U1007" t="s">
        <v>2273</v>
      </c>
      <c r="V1007">
        <f>SUM(Eden___Team_1_LeadSheet__Master__11bb1ecc56d3816aa547eb02f2f7caea[[#This Row],[Employee Size]],Eden___Team_1_LeadSheet__Master__11bb1ecc56d3816aa547eb02f2f7caea[[#This Row],[Targeted Lives (depentands) ]])</f>
        <v>0</v>
      </c>
      <c r="X1007" t="s">
        <v>2274</v>
      </c>
    </row>
    <row r="1008" spans="1:24" x14ac:dyDescent="0.25">
      <c r="A1008" t="s">
        <v>2235</v>
      </c>
      <c r="B1008" t="s">
        <v>17</v>
      </c>
      <c r="C1008" t="s">
        <v>42</v>
      </c>
      <c r="D1008" s="6">
        <v>38490839</v>
      </c>
      <c r="E1008" t="s">
        <v>199</v>
      </c>
      <c r="F1008" t="s">
        <v>24</v>
      </c>
      <c r="G1008" t="s">
        <v>30</v>
      </c>
      <c r="H1008" t="s">
        <v>2846</v>
      </c>
      <c r="I1008" t="s">
        <v>22</v>
      </c>
      <c r="J1008" t="s">
        <v>2233</v>
      </c>
      <c r="K1008" s="4" t="s">
        <v>2808</v>
      </c>
      <c r="L1008" s="1" t="s">
        <v>634</v>
      </c>
      <c r="M1008" s="1" t="s">
        <v>464</v>
      </c>
      <c r="N1008" s="7">
        <f>YEAR(L1008)</f>
        <v>2024</v>
      </c>
      <c r="O1008" t="str">
        <f>TEXT(L1008,"mmmm")</f>
        <v>November</v>
      </c>
      <c r="P1008" t="s">
        <v>384</v>
      </c>
      <c r="Q1008" t="s">
        <v>491</v>
      </c>
      <c r="R1008">
        <v>77</v>
      </c>
      <c r="S1008" t="s">
        <v>10</v>
      </c>
      <c r="T1008" t="s">
        <v>48</v>
      </c>
      <c r="U1008" t="s">
        <v>252</v>
      </c>
      <c r="V1008">
        <f>SUM(Eden___Team_1_LeadSheet__Master__11bb1ecc56d3816aa547eb02f2f7caea[[#This Row],[Employee Size]],Eden___Team_1_LeadSheet__Master__11bb1ecc56d3816aa547eb02f2f7caea[[#This Row],[Targeted Lives (depentands) ]])</f>
        <v>77</v>
      </c>
      <c r="X1008" t="s">
        <v>24</v>
      </c>
    </row>
    <row r="1009" spans="1:24" x14ac:dyDescent="0.25">
      <c r="A1009" t="s">
        <v>1780</v>
      </c>
      <c r="B1009" t="s">
        <v>27</v>
      </c>
      <c r="C1009" t="s">
        <v>42</v>
      </c>
      <c r="D1009" s="6">
        <v>27318569</v>
      </c>
      <c r="E1009" t="s">
        <v>1644</v>
      </c>
      <c r="F1009" t="s">
        <v>1781</v>
      </c>
      <c r="G1009" t="s">
        <v>30</v>
      </c>
      <c r="H1009" t="s">
        <v>2846</v>
      </c>
      <c r="I1009" t="s">
        <v>22</v>
      </c>
      <c r="J1009" t="s">
        <v>1769</v>
      </c>
      <c r="K1009" s="4" t="s">
        <v>2804</v>
      </c>
      <c r="L1009" s="1" t="s">
        <v>634</v>
      </c>
      <c r="M1009" s="1" t="s">
        <v>369</v>
      </c>
      <c r="N1009" s="7">
        <f>YEAR(L1009)</f>
        <v>2024</v>
      </c>
      <c r="O1009" t="str">
        <f>TEXT(L1009,"mmmm")</f>
        <v>November</v>
      </c>
      <c r="P1009" t="s">
        <v>384</v>
      </c>
      <c r="Q1009" t="s">
        <v>24</v>
      </c>
      <c r="S1009" t="s">
        <v>24</v>
      </c>
      <c r="T1009" t="s">
        <v>48</v>
      </c>
      <c r="U1009" t="s">
        <v>91</v>
      </c>
      <c r="V1009">
        <f>SUM(Eden___Team_1_LeadSheet__Master__11bb1ecc56d3816aa547eb02f2f7caea[[#This Row],[Employee Size]],Eden___Team_1_LeadSheet__Master__11bb1ecc56d3816aa547eb02f2f7caea[[#This Row],[Targeted Lives (depentands) ]])</f>
        <v>0</v>
      </c>
      <c r="X1009" t="s">
        <v>24</v>
      </c>
    </row>
    <row r="1010" spans="1:24" x14ac:dyDescent="0.25">
      <c r="A1010" t="s">
        <v>2404</v>
      </c>
      <c r="B1010" t="s">
        <v>17</v>
      </c>
      <c r="C1010" t="s">
        <v>42</v>
      </c>
      <c r="D1010" s="6">
        <v>47472158</v>
      </c>
      <c r="E1010" t="s">
        <v>43</v>
      </c>
      <c r="F1010" t="s">
        <v>2405</v>
      </c>
      <c r="G1010" t="s">
        <v>90</v>
      </c>
      <c r="H1010" t="s">
        <v>2846</v>
      </c>
      <c r="I1010" t="s">
        <v>22</v>
      </c>
      <c r="J1010" t="s">
        <v>2233</v>
      </c>
      <c r="K1010" s="4" t="s">
        <v>2808</v>
      </c>
      <c r="L1010" s="1" t="s">
        <v>634</v>
      </c>
      <c r="M1010" s="1" t="s">
        <v>1788</v>
      </c>
      <c r="N1010" s="7">
        <f>YEAR(L1010)</f>
        <v>2024</v>
      </c>
      <c r="O1010" t="str">
        <f>TEXT(L1010,"mmmm")</f>
        <v>November</v>
      </c>
      <c r="P1010" t="s">
        <v>384</v>
      </c>
      <c r="Q1010" t="s">
        <v>2185</v>
      </c>
      <c r="R1010">
        <v>54</v>
      </c>
      <c r="S1010" t="s">
        <v>10</v>
      </c>
      <c r="T1010" t="s">
        <v>48</v>
      </c>
      <c r="U1010" t="s">
        <v>464</v>
      </c>
      <c r="V1010">
        <f>SUM(Eden___Team_1_LeadSheet__Master__11bb1ecc56d3816aa547eb02f2f7caea[[#This Row],[Employee Size]],Eden___Team_1_LeadSheet__Master__11bb1ecc56d3816aa547eb02f2f7caea[[#This Row],[Targeted Lives (depentands) ]])</f>
        <v>54</v>
      </c>
      <c r="X1010" t="s">
        <v>25</v>
      </c>
    </row>
    <row r="1011" spans="1:24" x14ac:dyDescent="0.25">
      <c r="A1011" t="s">
        <v>249</v>
      </c>
      <c r="B1011" t="s">
        <v>250</v>
      </c>
      <c r="C1011" t="s">
        <v>18</v>
      </c>
      <c r="D1011" s="6"/>
      <c r="E1011" t="s">
        <v>251</v>
      </c>
      <c r="F1011" t="s">
        <v>24</v>
      </c>
      <c r="G1011" t="s">
        <v>113</v>
      </c>
      <c r="H1011" t="s">
        <v>2846</v>
      </c>
      <c r="I1011" t="s">
        <v>22</v>
      </c>
      <c r="J1011" t="s">
        <v>150</v>
      </c>
      <c r="K1011" s="4" t="s">
        <v>2806</v>
      </c>
      <c r="L1011" s="1" t="s">
        <v>252</v>
      </c>
      <c r="M1011" s="1" t="s">
        <v>24</v>
      </c>
      <c r="N1011" s="7">
        <f>YEAR(L1011)</f>
        <v>2024</v>
      </c>
      <c r="O1011" t="str">
        <f>TEXT(L1011,"mmmm")</f>
        <v>November</v>
      </c>
      <c r="P1011" t="s">
        <v>47</v>
      </c>
      <c r="Q1011" t="s">
        <v>24</v>
      </c>
      <c r="R1011">
        <v>346</v>
      </c>
      <c r="S1011" t="s">
        <v>24</v>
      </c>
      <c r="T1011" t="s">
        <v>48</v>
      </c>
      <c r="U1011" t="s">
        <v>211</v>
      </c>
      <c r="V1011">
        <f>SUM(Eden___Team_1_LeadSheet__Master__11bb1ecc56d3816aa547eb02f2f7caea[[#This Row],[Employee Size]],Eden___Team_1_LeadSheet__Master__11bb1ecc56d3816aa547eb02f2f7caea[[#This Row],[Targeted Lives (depentands) ]])</f>
        <v>346</v>
      </c>
      <c r="X1011" t="s">
        <v>253</v>
      </c>
    </row>
    <row r="1012" spans="1:24" x14ac:dyDescent="0.25">
      <c r="A1012" t="s">
        <v>103</v>
      </c>
      <c r="B1012" t="s">
        <v>17</v>
      </c>
      <c r="C1012" t="s">
        <v>42</v>
      </c>
      <c r="D1012" s="6">
        <v>61242156</v>
      </c>
      <c r="E1012" t="s">
        <v>104</v>
      </c>
      <c r="F1012" t="s">
        <v>105</v>
      </c>
      <c r="G1012" t="s">
        <v>106</v>
      </c>
      <c r="H1012" t="s">
        <v>2846</v>
      </c>
      <c r="I1012" t="s">
        <v>22</v>
      </c>
      <c r="J1012" t="s">
        <v>53</v>
      </c>
      <c r="K1012" s="4" t="s">
        <v>2806</v>
      </c>
      <c r="L1012" s="1" t="s">
        <v>107</v>
      </c>
      <c r="M1012" s="1" t="s">
        <v>108</v>
      </c>
      <c r="N1012" s="7">
        <f>YEAR(L1012)</f>
        <v>2024</v>
      </c>
      <c r="O1012" t="str">
        <f>TEXT(L1012,"mmmm")</f>
        <v>November</v>
      </c>
      <c r="P1012" t="s">
        <v>109</v>
      </c>
      <c r="Q1012" t="s">
        <v>223</v>
      </c>
      <c r="R1012">
        <v>55</v>
      </c>
      <c r="S1012" t="s">
        <v>223</v>
      </c>
      <c r="T1012" t="s">
        <v>48</v>
      </c>
      <c r="U1012" t="s">
        <v>91</v>
      </c>
      <c r="V1012">
        <f>SUM(Eden___Team_1_LeadSheet__Master__11bb1ecc56d3816aa547eb02f2f7caea[[#This Row],[Employee Size]],Eden___Team_1_LeadSheet__Master__11bb1ecc56d3816aa547eb02f2f7caea[[#This Row],[Targeted Lives (depentands) ]])</f>
        <v>165</v>
      </c>
      <c r="W1012">
        <v>110</v>
      </c>
      <c r="X1012" t="s">
        <v>110</v>
      </c>
    </row>
    <row r="1013" spans="1:24" x14ac:dyDescent="0.25">
      <c r="A1013" t="s">
        <v>386</v>
      </c>
      <c r="B1013" t="s">
        <v>27</v>
      </c>
      <c r="C1013" t="s">
        <v>42</v>
      </c>
      <c r="D1013" s="6">
        <v>26409089</v>
      </c>
      <c r="E1013" t="s">
        <v>191</v>
      </c>
      <c r="F1013" t="s">
        <v>387</v>
      </c>
      <c r="G1013" t="s">
        <v>165</v>
      </c>
      <c r="H1013" t="s">
        <v>2846</v>
      </c>
      <c r="I1013" t="s">
        <v>22</v>
      </c>
      <c r="J1013" t="s">
        <v>362</v>
      </c>
      <c r="K1013" s="4" t="s">
        <v>2806</v>
      </c>
      <c r="L1013" s="1" t="s">
        <v>107</v>
      </c>
      <c r="M1013" s="1" t="s">
        <v>80</v>
      </c>
      <c r="N1013" s="7">
        <f>YEAR(L1013)</f>
        <v>2024</v>
      </c>
      <c r="O1013" t="str">
        <f>TEXT(L1013,"mmmm")</f>
        <v>November</v>
      </c>
      <c r="P1013" t="s">
        <v>93</v>
      </c>
      <c r="Q1013" t="s">
        <v>2830</v>
      </c>
      <c r="R1013">
        <v>34</v>
      </c>
      <c r="S1013" t="s">
        <v>10</v>
      </c>
      <c r="T1013" t="s">
        <v>48</v>
      </c>
      <c r="U1013" t="s">
        <v>80</v>
      </c>
      <c r="V1013">
        <f>SUM(Eden___Team_1_LeadSheet__Master__11bb1ecc56d3816aa547eb02f2f7caea[[#This Row],[Employee Size]],Eden___Team_1_LeadSheet__Master__11bb1ecc56d3816aa547eb02f2f7caea[[#This Row],[Targeted Lives (depentands) ]])</f>
        <v>103</v>
      </c>
      <c r="W1013">
        <v>69</v>
      </c>
      <c r="X1013" t="s">
        <v>24</v>
      </c>
    </row>
    <row r="1014" spans="1:24" x14ac:dyDescent="0.25">
      <c r="A1014" t="s">
        <v>2310</v>
      </c>
      <c r="B1014" t="s">
        <v>17</v>
      </c>
      <c r="C1014" t="s">
        <v>28</v>
      </c>
      <c r="D1014" s="6">
        <v>6000000</v>
      </c>
      <c r="E1014" t="s">
        <v>43</v>
      </c>
      <c r="F1014" t="s">
        <v>241</v>
      </c>
      <c r="G1014" t="s">
        <v>90</v>
      </c>
      <c r="H1014" t="s">
        <v>2846</v>
      </c>
      <c r="I1014" t="s">
        <v>22</v>
      </c>
      <c r="J1014" t="s">
        <v>2233</v>
      </c>
      <c r="K1014" s="4" t="s">
        <v>2808</v>
      </c>
      <c r="L1014" s="1" t="s">
        <v>1609</v>
      </c>
      <c r="M1014" s="1" t="s">
        <v>536</v>
      </c>
      <c r="N1014" s="7">
        <f>YEAR(L1014)</f>
        <v>2024</v>
      </c>
      <c r="O1014" t="str">
        <f>TEXT(L1014,"mmmm")</f>
        <v>November</v>
      </c>
      <c r="P1014" t="s">
        <v>384</v>
      </c>
      <c r="Q1014" t="s">
        <v>24</v>
      </c>
      <c r="S1014" t="s">
        <v>24</v>
      </c>
      <c r="T1014" t="s">
        <v>48</v>
      </c>
      <c r="U1014" t="s">
        <v>100</v>
      </c>
      <c r="V1014">
        <f>SUM(Eden___Team_1_LeadSheet__Master__11bb1ecc56d3816aa547eb02f2f7caea[[#This Row],[Employee Size]],Eden___Team_1_LeadSheet__Master__11bb1ecc56d3816aa547eb02f2f7caea[[#This Row],[Targeted Lives (depentands) ]])</f>
        <v>0</v>
      </c>
      <c r="X1014" t="s">
        <v>2311</v>
      </c>
    </row>
    <row r="1015" spans="1:24" x14ac:dyDescent="0.25">
      <c r="A1015" t="s">
        <v>2093</v>
      </c>
      <c r="B1015" t="s">
        <v>17</v>
      </c>
      <c r="C1015" t="s">
        <v>28</v>
      </c>
      <c r="D1015" s="6">
        <v>696725</v>
      </c>
      <c r="E1015" t="s">
        <v>621</v>
      </c>
      <c r="F1015" t="s">
        <v>2094</v>
      </c>
      <c r="G1015" t="s">
        <v>21</v>
      </c>
      <c r="H1015" t="s">
        <v>21</v>
      </c>
      <c r="I1015" t="s">
        <v>22</v>
      </c>
      <c r="J1015" t="s">
        <v>1769</v>
      </c>
      <c r="K1015" s="4" t="s">
        <v>2804</v>
      </c>
      <c r="L1015" s="1" t="s">
        <v>537</v>
      </c>
      <c r="M1015" s="1" t="s">
        <v>537</v>
      </c>
      <c r="N1015" s="7">
        <f>YEAR(L1015)</f>
        <v>2024</v>
      </c>
      <c r="O1015" t="str">
        <f>TEXT(L1015,"mmmm")</f>
        <v>October</v>
      </c>
      <c r="P1015" t="s">
        <v>384</v>
      </c>
      <c r="Q1015" t="s">
        <v>223</v>
      </c>
      <c r="R1015">
        <v>1</v>
      </c>
      <c r="S1015" t="s">
        <v>223</v>
      </c>
      <c r="T1015" t="s">
        <v>48</v>
      </c>
      <c r="U1015" t="s">
        <v>537</v>
      </c>
      <c r="V1015">
        <f>SUM(Eden___Team_1_LeadSheet__Master__11bb1ecc56d3816aa547eb02f2f7caea[[#This Row],[Employee Size]],Eden___Team_1_LeadSheet__Master__11bb1ecc56d3816aa547eb02f2f7caea[[#This Row],[Targeted Lives (depentands) ]])</f>
        <v>1</v>
      </c>
      <c r="X1015" t="s">
        <v>2095</v>
      </c>
    </row>
    <row r="1016" spans="1:24" x14ac:dyDescent="0.25">
      <c r="A1016" t="s">
        <v>1174</v>
      </c>
      <c r="B1016" t="s">
        <v>27</v>
      </c>
      <c r="C1016" t="s">
        <v>42</v>
      </c>
      <c r="D1016" s="6">
        <v>69708000</v>
      </c>
      <c r="E1016" t="s">
        <v>1637</v>
      </c>
      <c r="F1016" t="s">
        <v>220</v>
      </c>
      <c r="G1016" t="s">
        <v>106</v>
      </c>
      <c r="H1016" t="s">
        <v>2846</v>
      </c>
      <c r="I1016" t="s">
        <v>22</v>
      </c>
      <c r="J1016" t="s">
        <v>1607</v>
      </c>
      <c r="K1016" s="4" t="s">
        <v>2804</v>
      </c>
      <c r="L1016" s="1" t="s">
        <v>1648</v>
      </c>
      <c r="M1016" s="1" t="s">
        <v>436</v>
      </c>
      <c r="N1016" s="7">
        <f>YEAR(L1016)</f>
        <v>2024</v>
      </c>
      <c r="O1016" t="str">
        <f>TEXT(L1016,"mmmm")</f>
        <v>October</v>
      </c>
      <c r="P1016" t="s">
        <v>384</v>
      </c>
      <c r="Q1016" t="s">
        <v>223</v>
      </c>
      <c r="S1016" t="s">
        <v>223</v>
      </c>
      <c r="T1016" t="s">
        <v>48</v>
      </c>
      <c r="U1016" t="s">
        <v>240</v>
      </c>
      <c r="V1016">
        <f>SUM(Eden___Team_1_LeadSheet__Master__11bb1ecc56d3816aa547eb02f2f7caea[[#This Row],[Employee Size]],Eden___Team_1_LeadSheet__Master__11bb1ecc56d3816aa547eb02f2f7caea[[#This Row],[Targeted Lives (depentands) ]])</f>
        <v>0</v>
      </c>
      <c r="X1016" t="s">
        <v>1649</v>
      </c>
    </row>
    <row r="1017" spans="1:24" x14ac:dyDescent="0.25">
      <c r="A1017" t="s">
        <v>2177</v>
      </c>
      <c r="B1017" t="s">
        <v>27</v>
      </c>
      <c r="C1017" t="s">
        <v>42</v>
      </c>
      <c r="D1017" s="6">
        <v>30000000</v>
      </c>
      <c r="E1017" t="s">
        <v>24</v>
      </c>
      <c r="F1017" t="s">
        <v>2178</v>
      </c>
      <c r="G1017" t="s">
        <v>21</v>
      </c>
      <c r="H1017" t="s">
        <v>21</v>
      </c>
      <c r="I1017" t="s">
        <v>22</v>
      </c>
      <c r="J1017" t="s">
        <v>2179</v>
      </c>
      <c r="K1017" s="4" t="s">
        <v>2808</v>
      </c>
      <c r="L1017" s="1" t="s">
        <v>1648</v>
      </c>
      <c r="M1017" s="1" t="s">
        <v>229</v>
      </c>
      <c r="N1017" s="7">
        <f>YEAR(L1017)</f>
        <v>2024</v>
      </c>
      <c r="O1017" t="str">
        <f>TEXT(L1017,"mmmm")</f>
        <v>October</v>
      </c>
      <c r="P1017" t="s">
        <v>24</v>
      </c>
      <c r="Q1017" t="s">
        <v>283</v>
      </c>
      <c r="S1017" t="s">
        <v>283</v>
      </c>
      <c r="T1017" t="s">
        <v>48</v>
      </c>
      <c r="U1017" t="s">
        <v>607</v>
      </c>
      <c r="V1017">
        <f>SUM(Eden___Team_1_LeadSheet__Master__11bb1ecc56d3816aa547eb02f2f7caea[[#This Row],[Employee Size]],Eden___Team_1_LeadSheet__Master__11bb1ecc56d3816aa547eb02f2f7caea[[#This Row],[Targeted Lives (depentands) ]])</f>
        <v>0</v>
      </c>
      <c r="X1017" t="s">
        <v>2180</v>
      </c>
    </row>
    <row r="1018" spans="1:24" x14ac:dyDescent="0.25">
      <c r="A1018" t="s">
        <v>1038</v>
      </c>
      <c r="B1018" t="s">
        <v>17</v>
      </c>
      <c r="C1018" t="s">
        <v>24</v>
      </c>
      <c r="D1018" s="6">
        <v>52800000</v>
      </c>
      <c r="E1018" t="s">
        <v>191</v>
      </c>
      <c r="F1018" t="s">
        <v>1038</v>
      </c>
      <c r="G1018" t="s">
        <v>58</v>
      </c>
      <c r="H1018" t="s">
        <v>58</v>
      </c>
      <c r="I1018" t="s">
        <v>22</v>
      </c>
      <c r="J1018" t="s">
        <v>2567</v>
      </c>
      <c r="K1018" s="10" t="s">
        <v>2842</v>
      </c>
      <c r="L1018" s="1" t="s">
        <v>2717</v>
      </c>
      <c r="M1018" s="1" t="s">
        <v>2718</v>
      </c>
      <c r="N1018" s="7">
        <f>YEAR(L1018)</f>
        <v>2023</v>
      </c>
      <c r="O1018" t="str">
        <f>TEXT(L1018,"mmmm")</f>
        <v>October</v>
      </c>
      <c r="P1018" t="s">
        <v>24</v>
      </c>
      <c r="Q1018" t="s">
        <v>24</v>
      </c>
      <c r="S1018" t="s">
        <v>24</v>
      </c>
      <c r="T1018" t="s">
        <v>24</v>
      </c>
      <c r="U1018" t="s">
        <v>24</v>
      </c>
      <c r="V1018">
        <f>SUM(Eden___Team_1_LeadSheet__Master__11bb1ecc56d3816aa547eb02f2f7caea[[#This Row],[Employee Size]],Eden___Team_1_LeadSheet__Master__11bb1ecc56d3816aa547eb02f2f7caea[[#This Row],[Targeted Lives (depentands) ]])</f>
        <v>0</v>
      </c>
      <c r="X1018" t="s">
        <v>24</v>
      </c>
    </row>
    <row r="1019" spans="1:24" x14ac:dyDescent="0.25">
      <c r="A1019" t="s">
        <v>1038</v>
      </c>
      <c r="B1019" t="s">
        <v>250</v>
      </c>
      <c r="C1019" t="s">
        <v>42</v>
      </c>
      <c r="D1019" s="6">
        <v>43500000</v>
      </c>
      <c r="E1019" t="s">
        <v>191</v>
      </c>
      <c r="F1019" t="s">
        <v>1039</v>
      </c>
      <c r="G1019" t="s">
        <v>113</v>
      </c>
      <c r="H1019" t="s">
        <v>2846</v>
      </c>
      <c r="I1019" t="s">
        <v>22</v>
      </c>
      <c r="J1019" t="s">
        <v>786</v>
      </c>
      <c r="K1019" s="4" t="s">
        <v>2807</v>
      </c>
      <c r="L1019" s="1" t="s">
        <v>1040</v>
      </c>
      <c r="M1019" s="1" t="s">
        <v>289</v>
      </c>
      <c r="N1019" s="7">
        <f>YEAR(L1019)</f>
        <v>2024</v>
      </c>
      <c r="O1019" t="str">
        <f>TEXT(L1019,"mmmm")</f>
        <v>October</v>
      </c>
      <c r="P1019" t="s">
        <v>93</v>
      </c>
      <c r="Q1019" t="s">
        <v>10</v>
      </c>
      <c r="S1019" t="s">
        <v>10</v>
      </c>
      <c r="T1019" t="s">
        <v>48</v>
      </c>
      <c r="U1019" t="s">
        <v>373</v>
      </c>
      <c r="V1019">
        <f>SUM(Eden___Team_1_LeadSheet__Master__11bb1ecc56d3816aa547eb02f2f7caea[[#This Row],[Employee Size]],Eden___Team_1_LeadSheet__Master__11bb1ecc56d3816aa547eb02f2f7caea[[#This Row],[Targeted Lives (depentands) ]])</f>
        <v>0</v>
      </c>
      <c r="X1019" t="s">
        <v>1041</v>
      </c>
    </row>
    <row r="1020" spans="1:24" x14ac:dyDescent="0.25">
      <c r="A1020" t="s">
        <v>2544</v>
      </c>
      <c r="B1020" t="s">
        <v>17</v>
      </c>
      <c r="C1020" t="s">
        <v>28</v>
      </c>
      <c r="D1020" s="6">
        <v>6755238</v>
      </c>
      <c r="E1020" t="s">
        <v>62</v>
      </c>
      <c r="F1020" t="s">
        <v>2545</v>
      </c>
      <c r="G1020" t="s">
        <v>78</v>
      </c>
      <c r="H1020" t="s">
        <v>21</v>
      </c>
      <c r="I1020" t="s">
        <v>22</v>
      </c>
      <c r="J1020" t="s">
        <v>2233</v>
      </c>
      <c r="K1020" s="4" t="s">
        <v>2808</v>
      </c>
      <c r="L1020" s="1" t="s">
        <v>412</v>
      </c>
      <c r="M1020" s="1" t="s">
        <v>537</v>
      </c>
      <c r="N1020" s="7">
        <f>YEAR(L1020)</f>
        <v>2024</v>
      </c>
      <c r="O1020" t="str">
        <f>TEXT(L1020,"mmmm")</f>
        <v>October</v>
      </c>
      <c r="P1020" t="s">
        <v>384</v>
      </c>
      <c r="Q1020" t="s">
        <v>24</v>
      </c>
      <c r="R1020">
        <v>7</v>
      </c>
      <c r="S1020" t="s">
        <v>24</v>
      </c>
      <c r="T1020" t="s">
        <v>48</v>
      </c>
      <c r="U1020" t="s">
        <v>424</v>
      </c>
      <c r="V1020">
        <f>SUM(Eden___Team_1_LeadSheet__Master__11bb1ecc56d3816aa547eb02f2f7caea[[#This Row],[Employee Size]],Eden___Team_1_LeadSheet__Master__11bb1ecc56d3816aa547eb02f2f7caea[[#This Row],[Targeted Lives (depentands) ]])</f>
        <v>7</v>
      </c>
      <c r="X1020" t="s">
        <v>2546</v>
      </c>
    </row>
    <row r="1021" spans="1:24" x14ac:dyDescent="0.25">
      <c r="A1021" t="s">
        <v>2252</v>
      </c>
      <c r="B1021" t="s">
        <v>17</v>
      </c>
      <c r="C1021" t="s">
        <v>28</v>
      </c>
      <c r="D1021" s="6">
        <v>12589843</v>
      </c>
      <c r="E1021" t="s">
        <v>178</v>
      </c>
      <c r="F1021" t="s">
        <v>2253</v>
      </c>
      <c r="G1021" t="s">
        <v>21</v>
      </c>
      <c r="H1021" t="s">
        <v>21</v>
      </c>
      <c r="I1021" t="s">
        <v>22</v>
      </c>
      <c r="J1021" t="s">
        <v>2233</v>
      </c>
      <c r="K1021" s="4" t="s">
        <v>2808</v>
      </c>
      <c r="L1021" s="1" t="s">
        <v>412</v>
      </c>
      <c r="M1021" s="1" t="s">
        <v>412</v>
      </c>
      <c r="N1021" s="7">
        <f>YEAR(L1021)</f>
        <v>2024</v>
      </c>
      <c r="O1021" t="str">
        <f>TEXT(L1021,"mmmm")</f>
        <v>October</v>
      </c>
      <c r="P1021" t="s">
        <v>384</v>
      </c>
      <c r="Q1021" t="s">
        <v>491</v>
      </c>
      <c r="S1021" t="s">
        <v>10</v>
      </c>
      <c r="T1021" t="s">
        <v>48</v>
      </c>
      <c r="U1021" t="s">
        <v>369</v>
      </c>
      <c r="V1021">
        <f>SUM(Eden___Team_1_LeadSheet__Master__11bb1ecc56d3816aa547eb02f2f7caea[[#This Row],[Employee Size]],Eden___Team_1_LeadSheet__Master__11bb1ecc56d3816aa547eb02f2f7caea[[#This Row],[Targeted Lives (depentands) ]])</f>
        <v>0</v>
      </c>
      <c r="X1021" t="s">
        <v>25</v>
      </c>
    </row>
    <row r="1022" spans="1:24" x14ac:dyDescent="0.25">
      <c r="A1022" t="s">
        <v>177</v>
      </c>
      <c r="B1022" t="s">
        <v>17</v>
      </c>
      <c r="C1022" t="s">
        <v>42</v>
      </c>
      <c r="D1022" s="6">
        <v>2661474</v>
      </c>
      <c r="E1022" t="s">
        <v>462</v>
      </c>
      <c r="F1022" t="s">
        <v>179</v>
      </c>
      <c r="G1022" t="s">
        <v>90</v>
      </c>
      <c r="H1022" t="s">
        <v>2846</v>
      </c>
      <c r="I1022" t="s">
        <v>22</v>
      </c>
      <c r="J1022" t="s">
        <v>362</v>
      </c>
      <c r="K1022" s="4" t="s">
        <v>2806</v>
      </c>
      <c r="L1022" s="1" t="s">
        <v>108</v>
      </c>
      <c r="M1022" s="1" t="s">
        <v>94</v>
      </c>
      <c r="N1022" s="7">
        <f>YEAR(L1022)</f>
        <v>2024</v>
      </c>
      <c r="O1022" t="str">
        <f>TEXT(L1022,"mmmm")</f>
        <v>October</v>
      </c>
      <c r="P1022" t="s">
        <v>463</v>
      </c>
      <c r="Q1022" t="s">
        <v>223</v>
      </c>
      <c r="R1022">
        <v>5</v>
      </c>
      <c r="S1022" t="s">
        <v>223</v>
      </c>
      <c r="T1022" t="s">
        <v>48</v>
      </c>
      <c r="U1022" t="s">
        <v>464</v>
      </c>
      <c r="V1022">
        <f>SUM(Eden___Team_1_LeadSheet__Master__11bb1ecc56d3816aa547eb02f2f7caea[[#This Row],[Employee Size]],Eden___Team_1_LeadSheet__Master__11bb1ecc56d3816aa547eb02f2f7caea[[#This Row],[Targeted Lives (depentands) ]])</f>
        <v>12</v>
      </c>
      <c r="W1022">
        <v>7</v>
      </c>
      <c r="X1022" t="s">
        <v>465</v>
      </c>
    </row>
    <row r="1023" spans="1:24" x14ac:dyDescent="0.25">
      <c r="A1023" t="s">
        <v>481</v>
      </c>
      <c r="B1023" t="s">
        <v>250</v>
      </c>
      <c r="C1023" t="s">
        <v>28</v>
      </c>
      <c r="D1023" s="6">
        <v>6938445</v>
      </c>
      <c r="E1023" t="s">
        <v>62</v>
      </c>
      <c r="F1023" t="s">
        <v>141</v>
      </c>
      <c r="G1023" t="s">
        <v>106</v>
      </c>
      <c r="H1023" t="s">
        <v>2846</v>
      </c>
      <c r="I1023" t="s">
        <v>22</v>
      </c>
      <c r="J1023" t="s">
        <v>362</v>
      </c>
      <c r="K1023" s="4" t="s">
        <v>2806</v>
      </c>
      <c r="L1023" s="1" t="s">
        <v>464</v>
      </c>
      <c r="M1023" s="1" t="s">
        <v>437</v>
      </c>
      <c r="N1023" s="7">
        <f>YEAR(L1023)</f>
        <v>2024</v>
      </c>
      <c r="O1023" t="str">
        <f>TEXT(L1023,"mmmm")</f>
        <v>October</v>
      </c>
      <c r="P1023" t="s">
        <v>65</v>
      </c>
      <c r="Q1023" t="s">
        <v>1103</v>
      </c>
      <c r="R1023">
        <v>20</v>
      </c>
      <c r="S1023" t="s">
        <v>10</v>
      </c>
      <c r="T1023" t="s">
        <v>48</v>
      </c>
      <c r="U1023" t="s">
        <v>230</v>
      </c>
      <c r="V1023">
        <f>SUM(Eden___Team_1_LeadSheet__Master__11bb1ecc56d3816aa547eb02f2f7caea[[#This Row],[Employee Size]],Eden___Team_1_LeadSheet__Master__11bb1ecc56d3816aa547eb02f2f7caea[[#This Row],[Targeted Lives (depentands) ]])</f>
        <v>40</v>
      </c>
      <c r="W1023">
        <v>20</v>
      </c>
      <c r="X1023" t="s">
        <v>482</v>
      </c>
    </row>
    <row r="1024" spans="1:24" x14ac:dyDescent="0.25">
      <c r="A1024" t="s">
        <v>1918</v>
      </c>
      <c r="B1024" t="s">
        <v>27</v>
      </c>
      <c r="C1024" t="s">
        <v>208</v>
      </c>
      <c r="D1024" s="6">
        <v>231699357</v>
      </c>
      <c r="E1024" t="s">
        <v>1644</v>
      </c>
      <c r="F1024" t="s">
        <v>1919</v>
      </c>
      <c r="G1024" t="s">
        <v>106</v>
      </c>
      <c r="H1024" t="s">
        <v>2846</v>
      </c>
      <c r="I1024" t="s">
        <v>22</v>
      </c>
      <c r="J1024" t="s">
        <v>1769</v>
      </c>
      <c r="K1024" s="4" t="s">
        <v>2804</v>
      </c>
      <c r="L1024" s="1" t="s">
        <v>329</v>
      </c>
      <c r="M1024" s="1" t="s">
        <v>166</v>
      </c>
      <c r="N1024" s="7">
        <f>YEAR(L1024)</f>
        <v>2024</v>
      </c>
      <c r="O1024" t="str">
        <f>TEXT(L1024,"mmmm")</f>
        <v>October</v>
      </c>
      <c r="P1024" t="s">
        <v>1640</v>
      </c>
      <c r="Q1024" t="s">
        <v>223</v>
      </c>
      <c r="S1024" t="s">
        <v>223</v>
      </c>
      <c r="T1024" t="s">
        <v>48</v>
      </c>
      <c r="U1024" t="s">
        <v>610</v>
      </c>
      <c r="V1024">
        <f>SUM(Eden___Team_1_LeadSheet__Master__11bb1ecc56d3816aa547eb02f2f7caea[[#This Row],[Employee Size]],Eden___Team_1_LeadSheet__Master__11bb1ecc56d3816aa547eb02f2f7caea[[#This Row],[Targeted Lives (depentands) ]])</f>
        <v>0</v>
      </c>
      <c r="X1024" t="s">
        <v>1920</v>
      </c>
    </row>
    <row r="1025" spans="1:24" x14ac:dyDescent="0.25">
      <c r="A1025" t="s">
        <v>327</v>
      </c>
      <c r="B1025" t="s">
        <v>27</v>
      </c>
      <c r="C1025" t="s">
        <v>42</v>
      </c>
      <c r="D1025" s="6">
        <v>12000000</v>
      </c>
      <c r="E1025" t="s">
        <v>191</v>
      </c>
      <c r="F1025" t="s">
        <v>328</v>
      </c>
      <c r="G1025" t="s">
        <v>113</v>
      </c>
      <c r="H1025" t="s">
        <v>2846</v>
      </c>
      <c r="I1025" t="s">
        <v>22</v>
      </c>
      <c r="J1025" t="s">
        <v>150</v>
      </c>
      <c r="K1025" s="4" t="s">
        <v>2806</v>
      </c>
      <c r="L1025" s="1" t="s">
        <v>329</v>
      </c>
      <c r="M1025" s="1" t="s">
        <v>24</v>
      </c>
      <c r="N1025" s="7">
        <f>YEAR(L1025)</f>
        <v>2024</v>
      </c>
      <c r="O1025" t="str">
        <f>TEXT(L1025,"mmmm")</f>
        <v>October</v>
      </c>
      <c r="P1025" t="s">
        <v>93</v>
      </c>
      <c r="Q1025" t="s">
        <v>223</v>
      </c>
      <c r="R1025">
        <v>34</v>
      </c>
      <c r="S1025" t="s">
        <v>223</v>
      </c>
      <c r="T1025" t="s">
        <v>48</v>
      </c>
      <c r="U1025" t="s">
        <v>330</v>
      </c>
      <c r="V1025">
        <f>SUM(Eden___Team_1_LeadSheet__Master__11bb1ecc56d3816aa547eb02f2f7caea[[#This Row],[Employee Size]],Eden___Team_1_LeadSheet__Master__11bb1ecc56d3816aa547eb02f2f7caea[[#This Row],[Targeted Lives (depentands) ]])</f>
        <v>127</v>
      </c>
      <c r="W1025">
        <v>93</v>
      </c>
      <c r="X1025" t="s">
        <v>331</v>
      </c>
    </row>
    <row r="1026" spans="1:24" x14ac:dyDescent="0.25">
      <c r="A1026" t="s">
        <v>2441</v>
      </c>
      <c r="B1026" t="s">
        <v>24</v>
      </c>
      <c r="C1026" t="s">
        <v>42</v>
      </c>
      <c r="D1026" s="6">
        <v>65000000</v>
      </c>
      <c r="E1026" t="s">
        <v>24</v>
      </c>
      <c r="F1026" t="s">
        <v>24</v>
      </c>
      <c r="G1026" t="s">
        <v>24</v>
      </c>
      <c r="I1026" t="s">
        <v>22</v>
      </c>
      <c r="J1026" t="s">
        <v>2233</v>
      </c>
      <c r="K1026" s="4" t="s">
        <v>2808</v>
      </c>
      <c r="L1026" s="1" t="s">
        <v>91</v>
      </c>
      <c r="M1026" s="1" t="s">
        <v>485</v>
      </c>
      <c r="N1026" s="7">
        <f>YEAR(L1026)</f>
        <v>2024</v>
      </c>
      <c r="O1026" t="str">
        <f>TEXT(L1026,"mmmm")</f>
        <v>October</v>
      </c>
      <c r="P1026" t="s">
        <v>384</v>
      </c>
      <c r="Q1026" t="s">
        <v>24</v>
      </c>
      <c r="R1026">
        <v>80</v>
      </c>
      <c r="S1026" t="s">
        <v>24</v>
      </c>
      <c r="T1026" t="s">
        <v>48</v>
      </c>
      <c r="U1026" t="s">
        <v>485</v>
      </c>
      <c r="V1026">
        <f>SUM(Eden___Team_1_LeadSheet__Master__11bb1ecc56d3816aa547eb02f2f7caea[[#This Row],[Employee Size]],Eden___Team_1_LeadSheet__Master__11bb1ecc56d3816aa547eb02f2f7caea[[#This Row],[Targeted Lives (depentands) ]])</f>
        <v>80</v>
      </c>
      <c r="X1026" t="s">
        <v>2442</v>
      </c>
    </row>
    <row r="1027" spans="1:24" x14ac:dyDescent="0.25">
      <c r="A1027" t="s">
        <v>56</v>
      </c>
      <c r="B1027" t="s">
        <v>27</v>
      </c>
      <c r="C1027" t="s">
        <v>42</v>
      </c>
      <c r="D1027" s="6">
        <v>24714123</v>
      </c>
      <c r="E1027" t="s">
        <v>1637</v>
      </c>
      <c r="F1027" t="s">
        <v>1909</v>
      </c>
      <c r="G1027" t="s">
        <v>106</v>
      </c>
      <c r="H1027" t="s">
        <v>2846</v>
      </c>
      <c r="I1027" t="s">
        <v>22</v>
      </c>
      <c r="J1027" t="s">
        <v>1769</v>
      </c>
      <c r="K1027" s="4" t="s">
        <v>2804</v>
      </c>
      <c r="L1027" s="1" t="s">
        <v>91</v>
      </c>
      <c r="M1027" s="1" t="s">
        <v>485</v>
      </c>
      <c r="N1027" s="7">
        <f>YEAR(L1027)</f>
        <v>2024</v>
      </c>
      <c r="O1027" t="str">
        <f>TEXT(L1027,"mmmm")</f>
        <v>October</v>
      </c>
      <c r="P1027" t="s">
        <v>384</v>
      </c>
      <c r="Q1027" t="s">
        <v>2830</v>
      </c>
      <c r="S1027" t="s">
        <v>10</v>
      </c>
      <c r="T1027" t="s">
        <v>48</v>
      </c>
      <c r="U1027" t="s">
        <v>555</v>
      </c>
      <c r="V1027">
        <f>SUM(Eden___Team_1_LeadSheet__Master__11bb1ecc56d3816aa547eb02f2f7caea[[#This Row],[Employee Size]],Eden___Team_1_LeadSheet__Master__11bb1ecc56d3816aa547eb02f2f7caea[[#This Row],[Targeted Lives (depentands) ]])</f>
        <v>0</v>
      </c>
      <c r="X1027" t="s">
        <v>1910</v>
      </c>
    </row>
    <row r="1028" spans="1:24" x14ac:dyDescent="0.25">
      <c r="A1028" t="s">
        <v>2236</v>
      </c>
      <c r="B1028" t="s">
        <v>24</v>
      </c>
      <c r="C1028" t="s">
        <v>28</v>
      </c>
      <c r="D1028" s="6">
        <v>4735131</v>
      </c>
      <c r="E1028" t="s">
        <v>178</v>
      </c>
      <c r="F1028" t="s">
        <v>1558</v>
      </c>
      <c r="G1028" t="s">
        <v>21</v>
      </c>
      <c r="H1028" t="s">
        <v>21</v>
      </c>
      <c r="I1028" t="s">
        <v>22</v>
      </c>
      <c r="J1028" t="s">
        <v>2233</v>
      </c>
      <c r="K1028" s="4" t="s">
        <v>2808</v>
      </c>
      <c r="L1028" s="1" t="s">
        <v>91</v>
      </c>
      <c r="M1028" s="1" t="s">
        <v>1788</v>
      </c>
      <c r="N1028" s="7">
        <f>YEAR(L1028)</f>
        <v>2024</v>
      </c>
      <c r="O1028" t="str">
        <f>TEXT(L1028,"mmmm")</f>
        <v>October</v>
      </c>
      <c r="P1028" t="s">
        <v>384</v>
      </c>
      <c r="Q1028" t="s">
        <v>223</v>
      </c>
      <c r="S1028" t="s">
        <v>223</v>
      </c>
      <c r="T1028" t="s">
        <v>48</v>
      </c>
      <c r="U1028" t="s">
        <v>108</v>
      </c>
      <c r="V1028">
        <f>SUM(Eden___Team_1_LeadSheet__Master__11bb1ecc56d3816aa547eb02f2f7caea[[#This Row],[Employee Size]],Eden___Team_1_LeadSheet__Master__11bb1ecc56d3816aa547eb02f2f7caea[[#This Row],[Targeted Lives (depentands) ]])</f>
        <v>0</v>
      </c>
      <c r="X1028" t="s">
        <v>24</v>
      </c>
    </row>
    <row r="1029" spans="1:24" x14ac:dyDescent="0.25">
      <c r="A1029" t="s">
        <v>2332</v>
      </c>
      <c r="B1029" t="s">
        <v>27</v>
      </c>
      <c r="C1029" t="s">
        <v>28</v>
      </c>
      <c r="D1029" s="6">
        <v>50000000</v>
      </c>
      <c r="E1029" t="s">
        <v>43</v>
      </c>
      <c r="F1029" t="s">
        <v>2333</v>
      </c>
      <c r="G1029" t="s">
        <v>30</v>
      </c>
      <c r="H1029" t="s">
        <v>2846</v>
      </c>
      <c r="I1029" t="s">
        <v>22</v>
      </c>
      <c r="J1029" t="s">
        <v>2233</v>
      </c>
      <c r="K1029" s="4" t="s">
        <v>2808</v>
      </c>
      <c r="L1029" s="1" t="s">
        <v>91</v>
      </c>
      <c r="M1029" s="1" t="s">
        <v>537</v>
      </c>
      <c r="N1029" s="7">
        <f>YEAR(L1029)</f>
        <v>2024</v>
      </c>
      <c r="O1029" t="str">
        <f>TEXT(L1029,"mmmm")</f>
        <v>October</v>
      </c>
      <c r="P1029" t="s">
        <v>24</v>
      </c>
      <c r="Q1029" t="s">
        <v>24</v>
      </c>
      <c r="S1029" t="s">
        <v>24</v>
      </c>
      <c r="T1029" t="s">
        <v>24</v>
      </c>
      <c r="U1029" t="s">
        <v>607</v>
      </c>
      <c r="V1029">
        <f>SUM(Eden___Team_1_LeadSheet__Master__11bb1ecc56d3816aa547eb02f2f7caea[[#This Row],[Employee Size]],Eden___Team_1_LeadSheet__Master__11bb1ecc56d3816aa547eb02f2f7caea[[#This Row],[Targeted Lives (depentands) ]])</f>
        <v>0</v>
      </c>
      <c r="X1029" t="s">
        <v>2334</v>
      </c>
    </row>
    <row r="1030" spans="1:24" x14ac:dyDescent="0.25">
      <c r="A1030" t="s">
        <v>1939</v>
      </c>
      <c r="B1030" t="s">
        <v>27</v>
      </c>
      <c r="C1030" t="s">
        <v>18</v>
      </c>
      <c r="D1030" s="6">
        <v>95522147</v>
      </c>
      <c r="E1030" t="s">
        <v>1637</v>
      </c>
      <c r="F1030" t="s">
        <v>1940</v>
      </c>
      <c r="G1030" t="s">
        <v>90</v>
      </c>
      <c r="H1030" t="s">
        <v>2846</v>
      </c>
      <c r="I1030" t="s">
        <v>22</v>
      </c>
      <c r="J1030" t="s">
        <v>1769</v>
      </c>
      <c r="K1030" s="4" t="s">
        <v>2804</v>
      </c>
      <c r="L1030" s="1" t="s">
        <v>91</v>
      </c>
      <c r="M1030" s="1" t="s">
        <v>536</v>
      </c>
      <c r="N1030" s="7">
        <f>YEAR(L1030)</f>
        <v>2024</v>
      </c>
      <c r="O1030" t="str">
        <f>TEXT(L1030,"mmmm")</f>
        <v>October</v>
      </c>
      <c r="P1030" t="s">
        <v>384</v>
      </c>
      <c r="Q1030" t="s">
        <v>408</v>
      </c>
      <c r="S1030" t="s">
        <v>10</v>
      </c>
      <c r="T1030" t="s">
        <v>48</v>
      </c>
      <c r="U1030" t="s">
        <v>555</v>
      </c>
      <c r="V1030">
        <f>SUM(Eden___Team_1_LeadSheet__Master__11bb1ecc56d3816aa547eb02f2f7caea[[#This Row],[Employee Size]],Eden___Team_1_LeadSheet__Master__11bb1ecc56d3816aa547eb02f2f7caea[[#This Row],[Targeted Lives (depentands) ]])</f>
        <v>0</v>
      </c>
      <c r="X1030" t="s">
        <v>1941</v>
      </c>
    </row>
    <row r="1031" spans="1:24" x14ac:dyDescent="0.25">
      <c r="A1031" t="s">
        <v>1877</v>
      </c>
      <c r="B1031" t="s">
        <v>250</v>
      </c>
      <c r="C1031" t="s">
        <v>28</v>
      </c>
      <c r="D1031" s="6">
        <v>3693242</v>
      </c>
      <c r="E1031" t="s">
        <v>237</v>
      </c>
      <c r="F1031" t="s">
        <v>1878</v>
      </c>
      <c r="G1031" t="s">
        <v>90</v>
      </c>
      <c r="H1031" t="s">
        <v>2846</v>
      </c>
      <c r="I1031" t="s">
        <v>22</v>
      </c>
      <c r="J1031" t="s">
        <v>1769</v>
      </c>
      <c r="K1031" s="4" t="s">
        <v>2804</v>
      </c>
      <c r="L1031" s="1" t="s">
        <v>91</v>
      </c>
      <c r="M1031" s="1" t="s">
        <v>555</v>
      </c>
      <c r="N1031" s="7">
        <f>YEAR(L1031)</f>
        <v>2024</v>
      </c>
      <c r="O1031" t="str">
        <f>TEXT(L1031,"mmmm")</f>
        <v>October</v>
      </c>
      <c r="P1031" t="s">
        <v>384</v>
      </c>
      <c r="Q1031" t="s">
        <v>223</v>
      </c>
      <c r="S1031" t="s">
        <v>223</v>
      </c>
      <c r="T1031" t="s">
        <v>48</v>
      </c>
      <c r="U1031" t="s">
        <v>1803</v>
      </c>
      <c r="V1031">
        <f>SUM(Eden___Team_1_LeadSheet__Master__11bb1ecc56d3816aa547eb02f2f7caea[[#This Row],[Employee Size]],Eden___Team_1_LeadSheet__Master__11bb1ecc56d3816aa547eb02f2f7caea[[#This Row],[Targeted Lives (depentands) ]])</f>
        <v>0</v>
      </c>
      <c r="X1031" t="s">
        <v>1879</v>
      </c>
    </row>
    <row r="1032" spans="1:24" x14ac:dyDescent="0.25">
      <c r="A1032" t="s">
        <v>600</v>
      </c>
      <c r="B1032" t="s">
        <v>27</v>
      </c>
      <c r="C1032" t="s">
        <v>42</v>
      </c>
      <c r="D1032" s="6">
        <v>30510894</v>
      </c>
      <c r="E1032" t="s">
        <v>122</v>
      </c>
      <c r="F1032" t="s">
        <v>1832</v>
      </c>
      <c r="G1032" t="s">
        <v>90</v>
      </c>
      <c r="H1032" t="s">
        <v>2846</v>
      </c>
      <c r="I1032" t="s">
        <v>22</v>
      </c>
      <c r="J1032" t="s">
        <v>1769</v>
      </c>
      <c r="K1032" s="4" t="s">
        <v>2804</v>
      </c>
      <c r="L1032" s="1" t="s">
        <v>91</v>
      </c>
      <c r="M1032" s="1" t="s">
        <v>100</v>
      </c>
      <c r="N1032" s="7">
        <f>YEAR(L1032)</f>
        <v>2024</v>
      </c>
      <c r="O1032" t="str">
        <f>TEXT(L1032,"mmmm")</f>
        <v>October</v>
      </c>
      <c r="P1032" t="s">
        <v>384</v>
      </c>
      <c r="Q1032" t="s">
        <v>2823</v>
      </c>
      <c r="S1032" t="s">
        <v>10</v>
      </c>
      <c r="T1032" t="s">
        <v>48</v>
      </c>
      <c r="U1032" t="s">
        <v>1648</v>
      </c>
      <c r="V1032">
        <f>SUM(Eden___Team_1_LeadSheet__Master__11bb1ecc56d3816aa547eb02f2f7caea[[#This Row],[Employee Size]],Eden___Team_1_LeadSheet__Master__11bb1ecc56d3816aa547eb02f2f7caea[[#This Row],[Targeted Lives (depentands) ]])</f>
        <v>0</v>
      </c>
      <c r="X1032" t="s">
        <v>1833</v>
      </c>
    </row>
    <row r="1033" spans="1:24" x14ac:dyDescent="0.25">
      <c r="A1033" t="s">
        <v>87</v>
      </c>
      <c r="B1033" t="s">
        <v>27</v>
      </c>
      <c r="C1033" t="s">
        <v>42</v>
      </c>
      <c r="D1033" s="6">
        <v>122484209</v>
      </c>
      <c r="E1033" t="s">
        <v>88</v>
      </c>
      <c r="F1033" t="s">
        <v>89</v>
      </c>
      <c r="G1033" t="s">
        <v>90</v>
      </c>
      <c r="H1033" t="s">
        <v>2846</v>
      </c>
      <c r="I1033" t="s">
        <v>22</v>
      </c>
      <c r="J1033" t="s">
        <v>53</v>
      </c>
      <c r="K1033" s="4" t="s">
        <v>2806</v>
      </c>
      <c r="L1033" s="1" t="s">
        <v>91</v>
      </c>
      <c r="M1033" s="1" t="s">
        <v>92</v>
      </c>
      <c r="N1033" s="7">
        <f>YEAR(L1033)</f>
        <v>2024</v>
      </c>
      <c r="O1033" t="str">
        <f>TEXT(L1033,"mmmm")</f>
        <v>October</v>
      </c>
      <c r="P1033" t="s">
        <v>93</v>
      </c>
      <c r="Q1033" t="s">
        <v>1103</v>
      </c>
      <c r="R1033">
        <v>92</v>
      </c>
      <c r="S1033" t="s">
        <v>10</v>
      </c>
      <c r="T1033" t="s">
        <v>48</v>
      </c>
      <c r="U1033" t="s">
        <v>94</v>
      </c>
      <c r="V1033">
        <f>SUM(Eden___Team_1_LeadSheet__Master__11bb1ecc56d3816aa547eb02f2f7caea[[#This Row],[Employee Size]],Eden___Team_1_LeadSheet__Master__11bb1ecc56d3816aa547eb02f2f7caea[[#This Row],[Targeted Lives (depentands) ]])</f>
        <v>420</v>
      </c>
      <c r="W1033">
        <v>328</v>
      </c>
      <c r="X1033" t="s">
        <v>95</v>
      </c>
    </row>
    <row r="1034" spans="1:24" x14ac:dyDescent="0.25">
      <c r="A1034" t="s">
        <v>657</v>
      </c>
      <c r="B1034" t="s">
        <v>27</v>
      </c>
      <c r="C1034" t="s">
        <v>28</v>
      </c>
      <c r="D1034" s="6">
        <v>23000</v>
      </c>
      <c r="E1034" t="s">
        <v>658</v>
      </c>
      <c r="F1034" t="s">
        <v>659</v>
      </c>
      <c r="G1034" t="s">
        <v>106</v>
      </c>
      <c r="H1034" t="s">
        <v>2846</v>
      </c>
      <c r="I1034" t="s">
        <v>22</v>
      </c>
      <c r="J1034" t="s">
        <v>362</v>
      </c>
      <c r="K1034" s="4" t="s">
        <v>2806</v>
      </c>
      <c r="L1034" s="1" t="s">
        <v>357</v>
      </c>
      <c r="M1034" s="1" t="s">
        <v>660</v>
      </c>
      <c r="N1034" s="7">
        <f>YEAR(L1034)</f>
        <v>2023</v>
      </c>
      <c r="O1034" t="str">
        <f>TEXT(L1034,"mmmm")</f>
        <v>October</v>
      </c>
      <c r="P1034" t="s">
        <v>24</v>
      </c>
      <c r="Q1034" t="s">
        <v>223</v>
      </c>
      <c r="R1034">
        <v>25</v>
      </c>
      <c r="S1034" t="s">
        <v>223</v>
      </c>
      <c r="T1034" t="s">
        <v>24</v>
      </c>
      <c r="U1034" t="s">
        <v>24</v>
      </c>
      <c r="V1034">
        <f>SUM(Eden___Team_1_LeadSheet__Master__11bb1ecc56d3816aa547eb02f2f7caea[[#This Row],[Employee Size]],Eden___Team_1_LeadSheet__Master__11bb1ecc56d3816aa547eb02f2f7caea[[#This Row],[Targeted Lives (depentands) ]])</f>
        <v>25</v>
      </c>
      <c r="X1034" t="s">
        <v>661</v>
      </c>
    </row>
    <row r="1035" spans="1:24" x14ac:dyDescent="0.25">
      <c r="A1035" t="s">
        <v>2619</v>
      </c>
      <c r="B1035" t="s">
        <v>17</v>
      </c>
      <c r="C1035" t="s">
        <v>24</v>
      </c>
      <c r="D1035" s="6"/>
      <c r="E1035" t="s">
        <v>251</v>
      </c>
      <c r="F1035" t="s">
        <v>2620</v>
      </c>
      <c r="G1035" t="s">
        <v>58</v>
      </c>
      <c r="H1035" t="s">
        <v>58</v>
      </c>
      <c r="I1035" t="s">
        <v>22</v>
      </c>
      <c r="J1035" t="s">
        <v>2567</v>
      </c>
      <c r="K1035" s="10" t="s">
        <v>2842</v>
      </c>
      <c r="L1035" s="1" t="s">
        <v>357</v>
      </c>
      <c r="M1035" s="1" t="s">
        <v>928</v>
      </c>
      <c r="N1035" s="7">
        <f>YEAR(L1035)</f>
        <v>2023</v>
      </c>
      <c r="O1035" t="str">
        <f>TEXT(L1035,"mmmm")</f>
        <v>October</v>
      </c>
      <c r="P1035" t="s">
        <v>24</v>
      </c>
      <c r="Q1035" t="s">
        <v>1103</v>
      </c>
      <c r="S1035" t="s">
        <v>10</v>
      </c>
      <c r="T1035" t="s">
        <v>24</v>
      </c>
      <c r="U1035" t="s">
        <v>24</v>
      </c>
      <c r="V1035">
        <f>SUM(Eden___Team_1_LeadSheet__Master__11bb1ecc56d3816aa547eb02f2f7caea[[#This Row],[Employee Size]],Eden___Team_1_LeadSheet__Master__11bb1ecc56d3816aa547eb02f2f7caea[[#This Row],[Targeted Lives (depentands) ]])</f>
        <v>0</v>
      </c>
      <c r="X1035" t="s">
        <v>24</v>
      </c>
    </row>
    <row r="1036" spans="1:24" x14ac:dyDescent="0.25">
      <c r="A1036" t="s">
        <v>2197</v>
      </c>
      <c r="B1036" t="s">
        <v>17</v>
      </c>
      <c r="C1036" t="s">
        <v>208</v>
      </c>
      <c r="D1036" s="6">
        <v>194064804</v>
      </c>
      <c r="E1036" t="s">
        <v>199</v>
      </c>
      <c r="F1036" t="s">
        <v>2198</v>
      </c>
      <c r="G1036" t="s">
        <v>58</v>
      </c>
      <c r="H1036" t="s">
        <v>58</v>
      </c>
      <c r="I1036" t="s">
        <v>22</v>
      </c>
      <c r="J1036" t="s">
        <v>2189</v>
      </c>
      <c r="K1036" s="4" t="s">
        <v>2808</v>
      </c>
      <c r="L1036" s="1" t="s">
        <v>357</v>
      </c>
      <c r="M1036" s="1" t="s">
        <v>2199</v>
      </c>
      <c r="N1036" s="7">
        <f>YEAR(L1036)</f>
        <v>2023</v>
      </c>
      <c r="O1036" t="str">
        <f>TEXT(L1036,"mmmm")</f>
        <v>October</v>
      </c>
      <c r="P1036" t="s">
        <v>24</v>
      </c>
      <c r="Q1036" t="s">
        <v>24</v>
      </c>
      <c r="S1036" t="s">
        <v>24</v>
      </c>
      <c r="T1036" t="s">
        <v>48</v>
      </c>
      <c r="U1036" t="s">
        <v>92</v>
      </c>
      <c r="V1036">
        <f>SUM(Eden___Team_1_LeadSheet__Master__11bb1ecc56d3816aa547eb02f2f7caea[[#This Row],[Employee Size]],Eden___Team_1_LeadSheet__Master__11bb1ecc56d3816aa547eb02f2f7caea[[#This Row],[Targeted Lives (depentands) ]])</f>
        <v>0</v>
      </c>
      <c r="X1036" t="s">
        <v>2200</v>
      </c>
    </row>
    <row r="1037" spans="1:24" x14ac:dyDescent="0.25">
      <c r="A1037" t="s">
        <v>355</v>
      </c>
      <c r="B1037" t="s">
        <v>17</v>
      </c>
      <c r="C1037" t="s">
        <v>28</v>
      </c>
      <c r="D1037" s="6">
        <v>12000</v>
      </c>
      <c r="E1037" t="s">
        <v>19</v>
      </c>
      <c r="F1037" t="s">
        <v>356</v>
      </c>
      <c r="G1037" t="s">
        <v>30</v>
      </c>
      <c r="H1037" t="s">
        <v>2846</v>
      </c>
      <c r="I1037" t="s">
        <v>22</v>
      </c>
      <c r="J1037" t="s">
        <v>352</v>
      </c>
      <c r="K1037" s="4" t="s">
        <v>2806</v>
      </c>
      <c r="L1037" s="1" t="s">
        <v>357</v>
      </c>
      <c r="M1037" s="1" t="s">
        <v>358</v>
      </c>
      <c r="N1037" s="7">
        <f>YEAR(L1037)</f>
        <v>2023</v>
      </c>
      <c r="O1037" t="str">
        <f>TEXT(L1037,"mmmm")</f>
        <v>October</v>
      </c>
      <c r="P1037" t="s">
        <v>24</v>
      </c>
      <c r="Q1037" t="s">
        <v>223</v>
      </c>
      <c r="R1037">
        <v>15</v>
      </c>
      <c r="S1037" t="s">
        <v>223</v>
      </c>
      <c r="T1037" t="s">
        <v>24</v>
      </c>
      <c r="U1037" t="s">
        <v>24</v>
      </c>
      <c r="V1037">
        <f>SUM(Eden___Team_1_LeadSheet__Master__11bb1ecc56d3816aa547eb02f2f7caea[[#This Row],[Employee Size]],Eden___Team_1_LeadSheet__Master__11bb1ecc56d3816aa547eb02f2f7caea[[#This Row],[Targeted Lives (depentands) ]])</f>
        <v>15</v>
      </c>
      <c r="X1037" t="s">
        <v>359</v>
      </c>
    </row>
    <row r="1038" spans="1:24" x14ac:dyDescent="0.25">
      <c r="A1038" t="s">
        <v>1122</v>
      </c>
      <c r="B1038" t="s">
        <v>250</v>
      </c>
      <c r="C1038" t="s">
        <v>208</v>
      </c>
      <c r="D1038" s="6">
        <v>800000000</v>
      </c>
      <c r="E1038" t="s">
        <v>251</v>
      </c>
      <c r="F1038" t="s">
        <v>1123</v>
      </c>
      <c r="G1038" t="s">
        <v>113</v>
      </c>
      <c r="H1038" t="s">
        <v>2846</v>
      </c>
      <c r="I1038" t="s">
        <v>22</v>
      </c>
      <c r="J1038" t="s">
        <v>709</v>
      </c>
      <c r="K1038" s="4" t="s">
        <v>2805</v>
      </c>
      <c r="L1038" s="1" t="s">
        <v>357</v>
      </c>
      <c r="M1038" s="1" t="s">
        <v>1065</v>
      </c>
      <c r="N1038" s="7">
        <f>YEAR(L1038)</f>
        <v>2023</v>
      </c>
      <c r="O1038" t="str">
        <f>TEXT(L1038,"mmmm")</f>
        <v>October</v>
      </c>
      <c r="P1038" t="s">
        <v>711</v>
      </c>
      <c r="Q1038" t="s">
        <v>600</v>
      </c>
      <c r="R1038">
        <v>2241</v>
      </c>
      <c r="S1038" t="s">
        <v>10</v>
      </c>
      <c r="T1038" t="s">
        <v>24</v>
      </c>
      <c r="U1038" t="s">
        <v>24</v>
      </c>
      <c r="V1038">
        <f>SUM(Eden___Team_1_LeadSheet__Master__11bb1ecc56d3816aa547eb02f2f7caea[[#This Row],[Employee Size]],Eden___Team_1_LeadSheet__Master__11bb1ecc56d3816aa547eb02f2f7caea[[#This Row],[Targeted Lives (depentands) ]])</f>
        <v>2241</v>
      </c>
      <c r="X1038" t="s">
        <v>1124</v>
      </c>
    </row>
    <row r="1039" spans="1:24" x14ac:dyDescent="0.25">
      <c r="A1039" t="s">
        <v>469</v>
      </c>
      <c r="B1039" t="s">
        <v>17</v>
      </c>
      <c r="C1039" t="s">
        <v>18</v>
      </c>
      <c r="D1039" s="6">
        <v>197000</v>
      </c>
      <c r="E1039" t="s">
        <v>156</v>
      </c>
      <c r="F1039" t="s">
        <v>470</v>
      </c>
      <c r="G1039" t="s">
        <v>113</v>
      </c>
      <c r="H1039" t="s">
        <v>2846</v>
      </c>
      <c r="I1039" t="s">
        <v>22</v>
      </c>
      <c r="J1039" t="s">
        <v>362</v>
      </c>
      <c r="K1039" s="4" t="s">
        <v>2806</v>
      </c>
      <c r="L1039" s="1" t="s">
        <v>357</v>
      </c>
      <c r="M1039" s="1" t="s">
        <v>24</v>
      </c>
      <c r="N1039" s="7">
        <f>YEAR(L1039)</f>
        <v>2023</v>
      </c>
      <c r="O1039" t="str">
        <f>TEXT(L1039,"mmmm")</f>
        <v>October</v>
      </c>
      <c r="P1039" t="s">
        <v>24</v>
      </c>
      <c r="Q1039" t="s">
        <v>283</v>
      </c>
      <c r="R1039">
        <v>132</v>
      </c>
      <c r="S1039" t="s">
        <v>283</v>
      </c>
      <c r="T1039" t="s">
        <v>24</v>
      </c>
      <c r="U1039" t="s">
        <v>24</v>
      </c>
      <c r="V1039">
        <f>SUM(Eden___Team_1_LeadSheet__Master__11bb1ecc56d3816aa547eb02f2f7caea[[#This Row],[Employee Size]],Eden___Team_1_LeadSheet__Master__11bb1ecc56d3816aa547eb02f2f7caea[[#This Row],[Targeted Lives (depentands) ]])</f>
        <v>132</v>
      </c>
      <c r="X1039" t="s">
        <v>471</v>
      </c>
    </row>
    <row r="1040" spans="1:24" x14ac:dyDescent="0.25">
      <c r="A1040" t="s">
        <v>498</v>
      </c>
      <c r="B1040" t="s">
        <v>27</v>
      </c>
      <c r="C1040" t="s">
        <v>28</v>
      </c>
      <c r="D1040" s="6">
        <v>12000</v>
      </c>
      <c r="E1040" t="s">
        <v>251</v>
      </c>
      <c r="F1040" t="s">
        <v>499</v>
      </c>
      <c r="G1040" t="s">
        <v>113</v>
      </c>
      <c r="H1040" t="s">
        <v>2846</v>
      </c>
      <c r="I1040" t="s">
        <v>22</v>
      </c>
      <c r="J1040" t="s">
        <v>362</v>
      </c>
      <c r="K1040" s="4" t="s">
        <v>2806</v>
      </c>
      <c r="L1040" s="1" t="s">
        <v>357</v>
      </c>
      <c r="M1040" s="1" t="s">
        <v>500</v>
      </c>
      <c r="N1040" s="7">
        <f>YEAR(L1040)</f>
        <v>2023</v>
      </c>
      <c r="O1040" t="str">
        <f>TEXT(L1040,"mmmm")</f>
        <v>October</v>
      </c>
      <c r="P1040" t="s">
        <v>24</v>
      </c>
      <c r="Q1040" t="s">
        <v>283</v>
      </c>
      <c r="R1040">
        <v>24</v>
      </c>
      <c r="S1040" t="s">
        <v>283</v>
      </c>
      <c r="T1040" t="s">
        <v>24</v>
      </c>
      <c r="U1040" t="s">
        <v>24</v>
      </c>
      <c r="V1040">
        <f>SUM(Eden___Team_1_LeadSheet__Master__11bb1ecc56d3816aa547eb02f2f7caea[[#This Row],[Employee Size]],Eden___Team_1_LeadSheet__Master__11bb1ecc56d3816aa547eb02f2f7caea[[#This Row],[Targeted Lives (depentands) ]])</f>
        <v>24</v>
      </c>
      <c r="X1040" t="s">
        <v>501</v>
      </c>
    </row>
    <row r="1041" spans="1:24" x14ac:dyDescent="0.25">
      <c r="A1041" t="s">
        <v>1783</v>
      </c>
      <c r="B1041" t="s">
        <v>17</v>
      </c>
      <c r="C1041" t="s">
        <v>18</v>
      </c>
      <c r="D1041" s="6">
        <v>449227667</v>
      </c>
      <c r="E1041" t="s">
        <v>1784</v>
      </c>
      <c r="F1041" t="s">
        <v>1610</v>
      </c>
      <c r="G1041" t="s">
        <v>78</v>
      </c>
      <c r="H1041" t="s">
        <v>21</v>
      </c>
      <c r="I1041" t="s">
        <v>22</v>
      </c>
      <c r="J1041" t="s">
        <v>1769</v>
      </c>
      <c r="K1041" s="4" t="s">
        <v>2804</v>
      </c>
      <c r="L1041" s="1" t="s">
        <v>79</v>
      </c>
      <c r="M1041" s="1" t="s">
        <v>1079</v>
      </c>
      <c r="N1041" s="7">
        <f>YEAR(L1041)</f>
        <v>2024</v>
      </c>
      <c r="O1041" t="str">
        <f>TEXT(L1041,"mmmm")</f>
        <v>October</v>
      </c>
      <c r="P1041" t="s">
        <v>384</v>
      </c>
      <c r="Q1041" t="s">
        <v>223</v>
      </c>
      <c r="S1041" t="s">
        <v>223</v>
      </c>
      <c r="T1041" t="s">
        <v>48</v>
      </c>
      <c r="U1041" t="s">
        <v>108</v>
      </c>
      <c r="V1041">
        <f>SUM(Eden___Team_1_LeadSheet__Master__11bb1ecc56d3816aa547eb02f2f7caea[[#This Row],[Employee Size]],Eden___Team_1_LeadSheet__Master__11bb1ecc56d3816aa547eb02f2f7caea[[#This Row],[Targeted Lives (depentands) ]])</f>
        <v>0</v>
      </c>
      <c r="X1041" t="s">
        <v>24</v>
      </c>
    </row>
    <row r="1042" spans="1:24" x14ac:dyDescent="0.25">
      <c r="A1042" t="s">
        <v>75</v>
      </c>
      <c r="B1042" t="s">
        <v>17</v>
      </c>
      <c r="C1042" t="s">
        <v>18</v>
      </c>
      <c r="D1042" s="6">
        <v>85134115</v>
      </c>
      <c r="E1042" t="s">
        <v>76</v>
      </c>
      <c r="F1042" t="s">
        <v>77</v>
      </c>
      <c r="G1042" t="s">
        <v>78</v>
      </c>
      <c r="H1042" t="s">
        <v>21</v>
      </c>
      <c r="I1042" t="s">
        <v>22</v>
      </c>
      <c r="J1042" t="s">
        <v>53</v>
      </c>
      <c r="K1042" s="4" t="s">
        <v>2806</v>
      </c>
      <c r="L1042" s="1" t="s">
        <v>79</v>
      </c>
      <c r="M1042" s="1" t="s">
        <v>80</v>
      </c>
      <c r="N1042" s="7">
        <f>YEAR(L1042)</f>
        <v>2024</v>
      </c>
      <c r="O1042" t="str">
        <f>TEXT(L1042,"mmmm")</f>
        <v>October</v>
      </c>
      <c r="P1042" t="s">
        <v>47</v>
      </c>
      <c r="Q1042" t="s">
        <v>24</v>
      </c>
      <c r="R1042">
        <v>164</v>
      </c>
      <c r="S1042" t="s">
        <v>24</v>
      </c>
      <c r="T1042" t="s">
        <v>48</v>
      </c>
      <c r="U1042" t="s">
        <v>80</v>
      </c>
      <c r="V1042">
        <f>SUM(Eden___Team_1_LeadSheet__Master__11bb1ecc56d3816aa547eb02f2f7caea[[#This Row],[Employee Size]],Eden___Team_1_LeadSheet__Master__11bb1ecc56d3816aa547eb02f2f7caea[[#This Row],[Targeted Lives (depentands) ]])</f>
        <v>741</v>
      </c>
      <c r="W1042">
        <v>577</v>
      </c>
      <c r="X1042" t="s">
        <v>81</v>
      </c>
    </row>
    <row r="1043" spans="1:24" x14ac:dyDescent="0.25">
      <c r="A1043" t="s">
        <v>1009</v>
      </c>
      <c r="B1043" t="s">
        <v>27</v>
      </c>
      <c r="C1043" t="s">
        <v>18</v>
      </c>
      <c r="D1043" s="6">
        <v>58896000</v>
      </c>
      <c r="E1043" t="s">
        <v>1644</v>
      </c>
      <c r="F1043" t="s">
        <v>220</v>
      </c>
      <c r="G1043" t="s">
        <v>106</v>
      </c>
      <c r="H1043" t="s">
        <v>2846</v>
      </c>
      <c r="I1043" t="s">
        <v>22</v>
      </c>
      <c r="J1043" t="s">
        <v>1769</v>
      </c>
      <c r="K1043" s="4" t="s">
        <v>2804</v>
      </c>
      <c r="L1043" s="1" t="s">
        <v>79</v>
      </c>
      <c r="M1043" s="1" t="s">
        <v>1648</v>
      </c>
      <c r="N1043" s="7">
        <f>YEAR(L1043)</f>
        <v>2024</v>
      </c>
      <c r="O1043" t="str">
        <f>TEXT(L1043,"mmmm")</f>
        <v>October</v>
      </c>
      <c r="P1043" t="s">
        <v>384</v>
      </c>
      <c r="Q1043" t="s">
        <v>223</v>
      </c>
      <c r="S1043" t="s">
        <v>223</v>
      </c>
      <c r="T1043" t="s">
        <v>48</v>
      </c>
      <c r="U1043" t="s">
        <v>412</v>
      </c>
      <c r="V1043">
        <f>SUM(Eden___Team_1_LeadSheet__Master__11bb1ecc56d3816aa547eb02f2f7caea[[#This Row],[Employee Size]],Eden___Team_1_LeadSheet__Master__11bb1ecc56d3816aa547eb02f2f7caea[[#This Row],[Targeted Lives (depentands) ]])</f>
        <v>0</v>
      </c>
      <c r="X1043" t="s">
        <v>24</v>
      </c>
    </row>
    <row r="1044" spans="1:24" x14ac:dyDescent="0.25">
      <c r="A1044" t="s">
        <v>1697</v>
      </c>
      <c r="B1044" t="s">
        <v>250</v>
      </c>
      <c r="C1044" t="s">
        <v>18</v>
      </c>
      <c r="D1044" s="6">
        <v>148742016</v>
      </c>
      <c r="E1044" t="s">
        <v>1644</v>
      </c>
      <c r="F1044" t="s">
        <v>1974</v>
      </c>
      <c r="G1044" t="s">
        <v>106</v>
      </c>
      <c r="H1044" t="s">
        <v>2846</v>
      </c>
      <c r="I1044" t="s">
        <v>22</v>
      </c>
      <c r="J1044" t="s">
        <v>1769</v>
      </c>
      <c r="K1044" s="4" t="s">
        <v>2804</v>
      </c>
      <c r="L1044" s="1" t="s">
        <v>79</v>
      </c>
      <c r="M1044" s="1" t="s">
        <v>329</v>
      </c>
      <c r="N1044" s="7">
        <f>YEAR(L1044)</f>
        <v>2024</v>
      </c>
      <c r="O1044" t="str">
        <f>TEXT(L1044,"mmmm")</f>
        <v>October</v>
      </c>
      <c r="P1044" t="s">
        <v>384</v>
      </c>
      <c r="Q1044" t="s">
        <v>223</v>
      </c>
      <c r="S1044" t="s">
        <v>223</v>
      </c>
      <c r="T1044" t="s">
        <v>48</v>
      </c>
      <c r="U1044" t="s">
        <v>460</v>
      </c>
      <c r="V1044">
        <f>SUM(Eden___Team_1_LeadSheet__Master__11bb1ecc56d3816aa547eb02f2f7caea[[#This Row],[Employee Size]],Eden___Team_1_LeadSheet__Master__11bb1ecc56d3816aa547eb02f2f7caea[[#This Row],[Targeted Lives (depentands) ]])</f>
        <v>0</v>
      </c>
      <c r="X1044" t="s">
        <v>1975</v>
      </c>
    </row>
    <row r="1045" spans="1:24" x14ac:dyDescent="0.25">
      <c r="A1045" t="s">
        <v>1789</v>
      </c>
      <c r="B1045" t="s">
        <v>27</v>
      </c>
      <c r="C1045" t="s">
        <v>28</v>
      </c>
      <c r="D1045" s="6">
        <v>7004543</v>
      </c>
      <c r="E1045" t="s">
        <v>1655</v>
      </c>
      <c r="F1045" t="s">
        <v>1790</v>
      </c>
      <c r="G1045" t="s">
        <v>106</v>
      </c>
      <c r="H1045" t="s">
        <v>2846</v>
      </c>
      <c r="I1045" t="s">
        <v>22</v>
      </c>
      <c r="J1045" t="s">
        <v>1769</v>
      </c>
      <c r="K1045" s="4" t="s">
        <v>2804</v>
      </c>
      <c r="L1045" s="1" t="s">
        <v>79</v>
      </c>
      <c r="M1045" s="1" t="s">
        <v>1791</v>
      </c>
      <c r="N1045" s="7">
        <f>YEAR(L1045)</f>
        <v>2024</v>
      </c>
      <c r="O1045" t="str">
        <f>TEXT(L1045,"mmmm")</f>
        <v>October</v>
      </c>
      <c r="P1045" t="s">
        <v>384</v>
      </c>
      <c r="Q1045" t="s">
        <v>2823</v>
      </c>
      <c r="S1045" t="s">
        <v>10</v>
      </c>
      <c r="T1045" t="s">
        <v>48</v>
      </c>
      <c r="U1045" t="s">
        <v>1788</v>
      </c>
      <c r="V1045">
        <f>SUM(Eden___Team_1_LeadSheet__Master__11bb1ecc56d3816aa547eb02f2f7caea[[#This Row],[Employee Size]],Eden___Team_1_LeadSheet__Master__11bb1ecc56d3816aa547eb02f2f7caea[[#This Row],[Targeted Lives (depentands) ]])</f>
        <v>0</v>
      </c>
      <c r="X1045" t="s">
        <v>24</v>
      </c>
    </row>
    <row r="1046" spans="1:24" x14ac:dyDescent="0.25">
      <c r="A1046" t="s">
        <v>1782</v>
      </c>
      <c r="B1046" t="s">
        <v>27</v>
      </c>
      <c r="C1046" t="s">
        <v>28</v>
      </c>
      <c r="D1046" s="6">
        <v>8730188</v>
      </c>
      <c r="E1046" t="s">
        <v>1637</v>
      </c>
      <c r="F1046" t="s">
        <v>1638</v>
      </c>
      <c r="G1046" t="s">
        <v>106</v>
      </c>
      <c r="H1046" t="s">
        <v>2846</v>
      </c>
      <c r="I1046" t="s">
        <v>22</v>
      </c>
      <c r="J1046" t="s">
        <v>1769</v>
      </c>
      <c r="K1046" s="4" t="s">
        <v>2804</v>
      </c>
      <c r="L1046" s="1" t="s">
        <v>79</v>
      </c>
      <c r="M1046" s="1" t="s">
        <v>369</v>
      </c>
      <c r="N1046" s="7">
        <f>YEAR(L1046)</f>
        <v>2024</v>
      </c>
      <c r="O1046" t="str">
        <f>TEXT(L1046,"mmmm")</f>
        <v>October</v>
      </c>
      <c r="P1046" t="s">
        <v>384</v>
      </c>
      <c r="Q1046" t="s">
        <v>408</v>
      </c>
      <c r="S1046" t="s">
        <v>10</v>
      </c>
      <c r="T1046" t="s">
        <v>48</v>
      </c>
      <c r="U1046" t="s">
        <v>383</v>
      </c>
      <c r="V1046">
        <f>SUM(Eden___Team_1_LeadSheet__Master__11bb1ecc56d3816aa547eb02f2f7caea[[#This Row],[Employee Size]],Eden___Team_1_LeadSheet__Master__11bb1ecc56d3816aa547eb02f2f7caea[[#This Row],[Targeted Lives (depentands) ]])</f>
        <v>0</v>
      </c>
      <c r="X1046" t="s">
        <v>24</v>
      </c>
    </row>
    <row r="1047" spans="1:24" x14ac:dyDescent="0.25">
      <c r="A1047" t="s">
        <v>1851</v>
      </c>
      <c r="B1047" t="s">
        <v>250</v>
      </c>
      <c r="C1047" t="s">
        <v>28</v>
      </c>
      <c r="D1047" s="6">
        <v>1724954</v>
      </c>
      <c r="E1047" t="s">
        <v>1844</v>
      </c>
      <c r="F1047" t="s">
        <v>1852</v>
      </c>
      <c r="G1047" t="s">
        <v>106</v>
      </c>
      <c r="H1047" t="s">
        <v>2846</v>
      </c>
      <c r="I1047" t="s">
        <v>22</v>
      </c>
      <c r="J1047" t="s">
        <v>1769</v>
      </c>
      <c r="K1047" s="4" t="s">
        <v>2804</v>
      </c>
      <c r="L1047" s="1" t="s">
        <v>79</v>
      </c>
      <c r="M1047" s="1" t="s">
        <v>1803</v>
      </c>
      <c r="N1047" s="7">
        <f>YEAR(L1047)</f>
        <v>2024</v>
      </c>
      <c r="O1047" t="str">
        <f>TEXT(L1047,"mmmm")</f>
        <v>October</v>
      </c>
      <c r="P1047" t="s">
        <v>384</v>
      </c>
      <c r="Q1047" t="s">
        <v>24</v>
      </c>
      <c r="S1047" t="s">
        <v>24</v>
      </c>
      <c r="T1047" t="s">
        <v>48</v>
      </c>
      <c r="U1047" t="s">
        <v>80</v>
      </c>
      <c r="V1047">
        <f>SUM(Eden___Team_1_LeadSheet__Master__11bb1ecc56d3816aa547eb02f2f7caea[[#This Row],[Employee Size]],Eden___Team_1_LeadSheet__Master__11bb1ecc56d3816aa547eb02f2f7caea[[#This Row],[Targeted Lives (depentands) ]])</f>
        <v>0</v>
      </c>
      <c r="X1047" t="s">
        <v>1853</v>
      </c>
    </row>
    <row r="1048" spans="1:24" x14ac:dyDescent="0.25">
      <c r="A1048" t="s">
        <v>1970</v>
      </c>
      <c r="B1048" t="s">
        <v>17</v>
      </c>
      <c r="C1048" t="s">
        <v>42</v>
      </c>
      <c r="D1048" s="6">
        <v>59351727</v>
      </c>
      <c r="E1048" t="s">
        <v>1644</v>
      </c>
      <c r="F1048" t="s">
        <v>1971</v>
      </c>
      <c r="G1048" t="s">
        <v>106</v>
      </c>
      <c r="H1048" t="s">
        <v>2846</v>
      </c>
      <c r="I1048" t="s">
        <v>22</v>
      </c>
      <c r="J1048" t="s">
        <v>1769</v>
      </c>
      <c r="K1048" s="4" t="s">
        <v>2804</v>
      </c>
      <c r="L1048" s="1" t="s">
        <v>79</v>
      </c>
      <c r="M1048" s="1" t="s">
        <v>1791</v>
      </c>
      <c r="N1048" s="7">
        <f>YEAR(L1048)</f>
        <v>2024</v>
      </c>
      <c r="O1048" t="str">
        <f>TEXT(L1048,"mmmm")</f>
        <v>October</v>
      </c>
      <c r="P1048" t="s">
        <v>384</v>
      </c>
      <c r="Q1048" t="s">
        <v>2823</v>
      </c>
      <c r="S1048" t="s">
        <v>10</v>
      </c>
      <c r="T1048" t="s">
        <v>48</v>
      </c>
      <c r="U1048" t="s">
        <v>412</v>
      </c>
      <c r="V1048">
        <f>SUM(Eden___Team_1_LeadSheet__Master__11bb1ecc56d3816aa547eb02f2f7caea[[#This Row],[Employee Size]],Eden___Team_1_LeadSheet__Master__11bb1ecc56d3816aa547eb02f2f7caea[[#This Row],[Targeted Lives (depentands) ]])</f>
        <v>0</v>
      </c>
      <c r="X1048" t="s">
        <v>1972</v>
      </c>
    </row>
    <row r="1049" spans="1:24" x14ac:dyDescent="0.25">
      <c r="A1049" t="s">
        <v>2017</v>
      </c>
      <c r="B1049" t="s">
        <v>27</v>
      </c>
      <c r="C1049" t="s">
        <v>42</v>
      </c>
      <c r="D1049" s="6">
        <v>59827526</v>
      </c>
      <c r="E1049" t="s">
        <v>1644</v>
      </c>
      <c r="F1049" t="s">
        <v>1638</v>
      </c>
      <c r="G1049" t="s">
        <v>106</v>
      </c>
      <c r="H1049" t="s">
        <v>2846</v>
      </c>
      <c r="I1049" t="s">
        <v>22</v>
      </c>
      <c r="J1049" t="s">
        <v>1769</v>
      </c>
      <c r="K1049" s="4" t="s">
        <v>2804</v>
      </c>
      <c r="L1049" s="1" t="s">
        <v>79</v>
      </c>
      <c r="M1049" s="1" t="s">
        <v>329</v>
      </c>
      <c r="N1049" s="7">
        <f>YEAR(L1049)</f>
        <v>2024</v>
      </c>
      <c r="O1049" t="str">
        <f>TEXT(L1049,"mmmm")</f>
        <v>October</v>
      </c>
      <c r="P1049" t="s">
        <v>384</v>
      </c>
      <c r="Q1049" t="s">
        <v>408</v>
      </c>
      <c r="S1049" t="s">
        <v>10</v>
      </c>
      <c r="T1049" t="s">
        <v>48</v>
      </c>
      <c r="U1049" t="s">
        <v>2018</v>
      </c>
      <c r="V1049">
        <f>SUM(Eden___Team_1_LeadSheet__Master__11bb1ecc56d3816aa547eb02f2f7caea[[#This Row],[Employee Size]],Eden___Team_1_LeadSheet__Master__11bb1ecc56d3816aa547eb02f2f7caea[[#This Row],[Targeted Lives (depentands) ]])</f>
        <v>0</v>
      </c>
      <c r="X1049" t="s">
        <v>2019</v>
      </c>
    </row>
    <row r="1050" spans="1:24" x14ac:dyDescent="0.25">
      <c r="A1050" t="s">
        <v>1794</v>
      </c>
      <c r="B1050" t="s">
        <v>27</v>
      </c>
      <c r="C1050" t="s">
        <v>28</v>
      </c>
      <c r="D1050" s="6">
        <v>6615000</v>
      </c>
      <c r="E1050" t="s">
        <v>19</v>
      </c>
      <c r="F1050" t="s">
        <v>220</v>
      </c>
      <c r="G1050" t="s">
        <v>21</v>
      </c>
      <c r="H1050" t="s">
        <v>21</v>
      </c>
      <c r="I1050" t="s">
        <v>22</v>
      </c>
      <c r="J1050" t="s">
        <v>1769</v>
      </c>
      <c r="K1050" s="4" t="s">
        <v>2804</v>
      </c>
      <c r="L1050" s="1" t="s">
        <v>79</v>
      </c>
      <c r="M1050" s="1" t="s">
        <v>555</v>
      </c>
      <c r="N1050" s="7">
        <f>YEAR(L1050)</f>
        <v>2024</v>
      </c>
      <c r="O1050" t="str">
        <f>TEXT(L1050,"mmmm")</f>
        <v>October</v>
      </c>
      <c r="P1050" t="s">
        <v>384</v>
      </c>
      <c r="Q1050" t="s">
        <v>2830</v>
      </c>
      <c r="S1050" t="s">
        <v>10</v>
      </c>
      <c r="T1050" t="s">
        <v>48</v>
      </c>
      <c r="U1050" t="s">
        <v>607</v>
      </c>
      <c r="V1050">
        <f>SUM(Eden___Team_1_LeadSheet__Master__11bb1ecc56d3816aa547eb02f2f7caea[[#This Row],[Employee Size]],Eden___Team_1_LeadSheet__Master__11bb1ecc56d3816aa547eb02f2f7caea[[#This Row],[Targeted Lives (depentands) ]])</f>
        <v>0</v>
      </c>
      <c r="X1050" t="s">
        <v>1795</v>
      </c>
    </row>
    <row r="1051" spans="1:24" x14ac:dyDescent="0.25">
      <c r="A1051" t="s">
        <v>1770</v>
      </c>
      <c r="B1051" t="s">
        <v>17</v>
      </c>
      <c r="C1051" t="s">
        <v>42</v>
      </c>
      <c r="D1051" s="6">
        <v>9411246</v>
      </c>
      <c r="E1051" t="s">
        <v>621</v>
      </c>
      <c r="F1051" t="s">
        <v>1771</v>
      </c>
      <c r="G1051" t="s">
        <v>21</v>
      </c>
      <c r="H1051" t="s">
        <v>21</v>
      </c>
      <c r="I1051" t="s">
        <v>22</v>
      </c>
      <c r="J1051" t="s">
        <v>1769</v>
      </c>
      <c r="K1051" s="4" t="s">
        <v>2804</v>
      </c>
      <c r="L1051" s="1" t="s">
        <v>79</v>
      </c>
      <c r="M1051" s="1" t="s">
        <v>430</v>
      </c>
      <c r="N1051" s="7">
        <f>YEAR(L1051)</f>
        <v>2024</v>
      </c>
      <c r="O1051" t="str">
        <f>TEXT(L1051,"mmmm")</f>
        <v>October</v>
      </c>
      <c r="P1051" t="s">
        <v>384</v>
      </c>
      <c r="Q1051" t="s">
        <v>408</v>
      </c>
      <c r="S1051" t="s">
        <v>10</v>
      </c>
      <c r="T1051" t="s">
        <v>48</v>
      </c>
      <c r="U1051" t="s">
        <v>430</v>
      </c>
      <c r="V1051">
        <f>SUM(Eden___Team_1_LeadSheet__Master__11bb1ecc56d3816aa547eb02f2f7caea[[#This Row],[Employee Size]],Eden___Team_1_LeadSheet__Master__11bb1ecc56d3816aa547eb02f2f7caea[[#This Row],[Targeted Lives (depentands) ]])</f>
        <v>0</v>
      </c>
      <c r="X1051" t="s">
        <v>24</v>
      </c>
    </row>
    <row r="1052" spans="1:24" x14ac:dyDescent="0.25">
      <c r="A1052" t="s">
        <v>1792</v>
      </c>
      <c r="B1052" t="s">
        <v>27</v>
      </c>
      <c r="C1052" t="s">
        <v>18</v>
      </c>
      <c r="D1052" s="6"/>
      <c r="E1052" t="s">
        <v>1644</v>
      </c>
      <c r="F1052" t="s">
        <v>220</v>
      </c>
      <c r="G1052" t="s">
        <v>30</v>
      </c>
      <c r="H1052" t="s">
        <v>2846</v>
      </c>
      <c r="I1052" t="s">
        <v>22</v>
      </c>
      <c r="J1052" t="s">
        <v>1769</v>
      </c>
      <c r="K1052" s="4" t="s">
        <v>2804</v>
      </c>
      <c r="L1052" s="1" t="s">
        <v>79</v>
      </c>
      <c r="M1052" s="1" t="s">
        <v>1648</v>
      </c>
      <c r="N1052" s="7">
        <f>YEAR(L1052)</f>
        <v>2024</v>
      </c>
      <c r="O1052" t="str">
        <f>TEXT(L1052,"mmmm")</f>
        <v>October</v>
      </c>
      <c r="P1052" t="s">
        <v>384</v>
      </c>
      <c r="Q1052" t="s">
        <v>223</v>
      </c>
      <c r="S1052" t="s">
        <v>223</v>
      </c>
      <c r="T1052" t="s">
        <v>48</v>
      </c>
      <c r="U1052" t="s">
        <v>92</v>
      </c>
      <c r="V1052">
        <f>SUM(Eden___Team_1_LeadSheet__Master__11bb1ecc56d3816aa547eb02f2f7caea[[#This Row],[Employee Size]],Eden___Team_1_LeadSheet__Master__11bb1ecc56d3816aa547eb02f2f7caea[[#This Row],[Targeted Lives (depentands) ]])</f>
        <v>0</v>
      </c>
      <c r="X1052" t="s">
        <v>24</v>
      </c>
    </row>
    <row r="1053" spans="1:24" x14ac:dyDescent="0.25">
      <c r="A1053" t="s">
        <v>1786</v>
      </c>
      <c r="B1053" t="s">
        <v>250</v>
      </c>
      <c r="C1053" t="s">
        <v>42</v>
      </c>
      <c r="D1053" s="6">
        <v>11343632</v>
      </c>
      <c r="E1053" t="s">
        <v>1637</v>
      </c>
      <c r="F1053" t="s">
        <v>1787</v>
      </c>
      <c r="G1053" t="s">
        <v>30</v>
      </c>
      <c r="H1053" t="s">
        <v>2846</v>
      </c>
      <c r="I1053" t="s">
        <v>22</v>
      </c>
      <c r="J1053" t="s">
        <v>1769</v>
      </c>
      <c r="K1053" s="4" t="s">
        <v>2804</v>
      </c>
      <c r="L1053" s="1" t="s">
        <v>79</v>
      </c>
      <c r="M1053" s="1" t="s">
        <v>92</v>
      </c>
      <c r="N1053" s="7">
        <f>YEAR(L1053)</f>
        <v>2024</v>
      </c>
      <c r="O1053" t="str">
        <f>TEXT(L1053,"mmmm")</f>
        <v>October</v>
      </c>
      <c r="P1053" t="s">
        <v>384</v>
      </c>
      <c r="Q1053" t="s">
        <v>2823</v>
      </c>
      <c r="S1053" t="s">
        <v>10</v>
      </c>
      <c r="T1053" t="s">
        <v>48</v>
      </c>
      <c r="U1053" t="s">
        <v>1788</v>
      </c>
      <c r="V1053">
        <f>SUM(Eden___Team_1_LeadSheet__Master__11bb1ecc56d3816aa547eb02f2f7caea[[#This Row],[Employee Size]],Eden___Team_1_LeadSheet__Master__11bb1ecc56d3816aa547eb02f2f7caea[[#This Row],[Targeted Lives (depentands) ]])</f>
        <v>0</v>
      </c>
      <c r="X1053" t="s">
        <v>24</v>
      </c>
    </row>
    <row r="1054" spans="1:24" x14ac:dyDescent="0.25">
      <c r="A1054" t="s">
        <v>1805</v>
      </c>
      <c r="B1054" t="s">
        <v>250</v>
      </c>
      <c r="C1054" t="s">
        <v>208</v>
      </c>
      <c r="D1054" s="6">
        <v>260371443</v>
      </c>
      <c r="E1054" t="s">
        <v>1637</v>
      </c>
      <c r="F1054" t="s">
        <v>1890</v>
      </c>
      <c r="G1054" t="s">
        <v>30</v>
      </c>
      <c r="H1054" t="s">
        <v>2846</v>
      </c>
      <c r="I1054" t="s">
        <v>22</v>
      </c>
      <c r="J1054" t="s">
        <v>1769</v>
      </c>
      <c r="K1054" s="4" t="s">
        <v>2804</v>
      </c>
      <c r="L1054" s="1" t="s">
        <v>79</v>
      </c>
      <c r="M1054" s="1" t="s">
        <v>1803</v>
      </c>
      <c r="N1054" s="7">
        <f>YEAR(L1054)</f>
        <v>2024</v>
      </c>
      <c r="O1054" t="str">
        <f>TEXT(L1054,"mmmm")</f>
        <v>October</v>
      </c>
      <c r="P1054" t="s">
        <v>1640</v>
      </c>
      <c r="Q1054" t="s">
        <v>408</v>
      </c>
      <c r="S1054" t="s">
        <v>10</v>
      </c>
      <c r="T1054" t="s">
        <v>48</v>
      </c>
      <c r="U1054" t="s">
        <v>1791</v>
      </c>
      <c r="V1054">
        <f>SUM(Eden___Team_1_LeadSheet__Master__11bb1ecc56d3816aa547eb02f2f7caea[[#This Row],[Employee Size]],Eden___Team_1_LeadSheet__Master__11bb1ecc56d3816aa547eb02f2f7caea[[#This Row],[Targeted Lives (depentands) ]])</f>
        <v>0</v>
      </c>
      <c r="X1054" t="s">
        <v>1891</v>
      </c>
    </row>
    <row r="1055" spans="1:24" x14ac:dyDescent="0.25">
      <c r="A1055" t="s">
        <v>2207</v>
      </c>
      <c r="B1055" t="s">
        <v>17</v>
      </c>
      <c r="C1055" t="s">
        <v>42</v>
      </c>
      <c r="D1055" s="6">
        <v>80000000</v>
      </c>
      <c r="E1055" t="s">
        <v>2208</v>
      </c>
      <c r="F1055" t="s">
        <v>2209</v>
      </c>
      <c r="G1055" t="s">
        <v>90</v>
      </c>
      <c r="H1055" t="s">
        <v>2846</v>
      </c>
      <c r="I1055" t="s">
        <v>22</v>
      </c>
      <c r="J1055" t="s">
        <v>2764</v>
      </c>
      <c r="K1055" s="4" t="s">
        <v>2808</v>
      </c>
      <c r="L1055" s="1" t="s">
        <v>79</v>
      </c>
      <c r="M1055" s="1" t="s">
        <v>460</v>
      </c>
      <c r="N1055" s="7">
        <f>YEAR(L1055)</f>
        <v>2024</v>
      </c>
      <c r="O1055" t="str">
        <f>TEXT(L1055,"mmmm")</f>
        <v>October</v>
      </c>
      <c r="P1055" t="s">
        <v>24</v>
      </c>
      <c r="Q1055" t="s">
        <v>24</v>
      </c>
      <c r="R1055">
        <v>30</v>
      </c>
      <c r="S1055" t="s">
        <v>24</v>
      </c>
      <c r="T1055" t="s">
        <v>48</v>
      </c>
      <c r="U1055" t="s">
        <v>383</v>
      </c>
      <c r="V1055">
        <f>SUM(Eden___Team_1_LeadSheet__Master__11bb1ecc56d3816aa547eb02f2f7caea[[#This Row],[Employee Size]],Eden___Team_1_LeadSheet__Master__11bb1ecc56d3816aa547eb02f2f7caea[[#This Row],[Targeted Lives (depentands) ]])</f>
        <v>30</v>
      </c>
      <c r="X1055" t="s">
        <v>2210</v>
      </c>
    </row>
    <row r="1056" spans="1:24" x14ac:dyDescent="0.25">
      <c r="A1056" t="s">
        <v>2365</v>
      </c>
      <c r="B1056" t="s">
        <v>17</v>
      </c>
      <c r="C1056" t="s">
        <v>42</v>
      </c>
      <c r="D1056" s="6">
        <v>46000000</v>
      </c>
      <c r="E1056" t="s">
        <v>43</v>
      </c>
      <c r="F1056" t="s">
        <v>2366</v>
      </c>
      <c r="G1056" t="s">
        <v>90</v>
      </c>
      <c r="H1056" t="s">
        <v>2846</v>
      </c>
      <c r="I1056" t="s">
        <v>22</v>
      </c>
      <c r="J1056" t="s">
        <v>2233</v>
      </c>
      <c r="K1056" s="4" t="s">
        <v>2808</v>
      </c>
      <c r="L1056" s="1" t="s">
        <v>79</v>
      </c>
      <c r="M1056" s="1" t="s">
        <v>92</v>
      </c>
      <c r="N1056" s="7">
        <f>YEAR(L1056)</f>
        <v>2024</v>
      </c>
      <c r="O1056" t="str">
        <f>TEXT(L1056,"mmmm")</f>
        <v>October</v>
      </c>
      <c r="P1056" t="s">
        <v>24</v>
      </c>
      <c r="Q1056" t="s">
        <v>24</v>
      </c>
      <c r="S1056" t="s">
        <v>24</v>
      </c>
      <c r="T1056" t="s">
        <v>48</v>
      </c>
      <c r="U1056" t="s">
        <v>464</v>
      </c>
      <c r="V1056">
        <f>SUM(Eden___Team_1_LeadSheet__Master__11bb1ecc56d3816aa547eb02f2f7caea[[#This Row],[Employee Size]],Eden___Team_1_LeadSheet__Master__11bb1ecc56d3816aa547eb02f2f7caea[[#This Row],[Targeted Lives (depentands) ]])</f>
        <v>0</v>
      </c>
      <c r="X1056" t="s">
        <v>25</v>
      </c>
    </row>
    <row r="1057" spans="1:24" x14ac:dyDescent="0.25">
      <c r="A1057" t="s">
        <v>2237</v>
      </c>
      <c r="B1057" t="s">
        <v>17</v>
      </c>
      <c r="C1057" t="s">
        <v>42</v>
      </c>
      <c r="D1057" s="6">
        <v>44153160</v>
      </c>
      <c r="E1057" t="s">
        <v>43</v>
      </c>
      <c r="F1057" t="s">
        <v>920</v>
      </c>
      <c r="G1057" t="s">
        <v>90</v>
      </c>
      <c r="H1057" t="s">
        <v>2846</v>
      </c>
      <c r="I1057" t="s">
        <v>22</v>
      </c>
      <c r="J1057" t="s">
        <v>2233</v>
      </c>
      <c r="K1057" s="4" t="s">
        <v>2808</v>
      </c>
      <c r="L1057" s="1" t="s">
        <v>79</v>
      </c>
      <c r="M1057" s="1" t="s">
        <v>80</v>
      </c>
      <c r="N1057" s="7">
        <f>YEAR(L1057)</f>
        <v>2024</v>
      </c>
      <c r="O1057" t="str">
        <f>TEXT(L1057,"mmmm")</f>
        <v>October</v>
      </c>
      <c r="P1057" t="s">
        <v>384</v>
      </c>
      <c r="Q1057" t="s">
        <v>491</v>
      </c>
      <c r="R1057">
        <v>23</v>
      </c>
      <c r="S1057" t="s">
        <v>10</v>
      </c>
      <c r="T1057" t="s">
        <v>48</v>
      </c>
      <c r="U1057" t="s">
        <v>2238</v>
      </c>
      <c r="V1057">
        <f>SUM(Eden___Team_1_LeadSheet__Master__11bb1ecc56d3816aa547eb02f2f7caea[[#This Row],[Employee Size]],Eden___Team_1_LeadSheet__Master__11bb1ecc56d3816aa547eb02f2f7caea[[#This Row],[Targeted Lives (depentands) ]])</f>
        <v>23</v>
      </c>
      <c r="X1057" t="s">
        <v>2239</v>
      </c>
    </row>
    <row r="1058" spans="1:24" x14ac:dyDescent="0.25">
      <c r="A1058" t="s">
        <v>2039</v>
      </c>
      <c r="B1058" t="s">
        <v>24</v>
      </c>
      <c r="C1058" t="s">
        <v>18</v>
      </c>
      <c r="D1058" s="6">
        <v>841898544</v>
      </c>
      <c r="E1058" t="s">
        <v>24</v>
      </c>
      <c r="F1058" t="s">
        <v>2040</v>
      </c>
      <c r="G1058" t="s">
        <v>90</v>
      </c>
      <c r="H1058" t="s">
        <v>2846</v>
      </c>
      <c r="I1058" t="s">
        <v>22</v>
      </c>
      <c r="J1058" t="s">
        <v>1769</v>
      </c>
      <c r="K1058" s="4" t="s">
        <v>2804</v>
      </c>
      <c r="L1058" s="1" t="s">
        <v>79</v>
      </c>
      <c r="M1058" s="1" t="s">
        <v>635</v>
      </c>
      <c r="N1058" s="7">
        <f>YEAR(L1058)</f>
        <v>2024</v>
      </c>
      <c r="O1058" t="str">
        <f>TEXT(L1058,"mmmm")</f>
        <v>October</v>
      </c>
      <c r="P1058" t="s">
        <v>24</v>
      </c>
      <c r="Q1058" t="s">
        <v>24</v>
      </c>
      <c r="S1058" t="s">
        <v>24</v>
      </c>
      <c r="T1058" t="s">
        <v>48</v>
      </c>
      <c r="U1058" t="s">
        <v>537</v>
      </c>
      <c r="V1058">
        <f>SUM(Eden___Team_1_LeadSheet__Master__11bb1ecc56d3816aa547eb02f2f7caea[[#This Row],[Employee Size]],Eden___Team_1_LeadSheet__Master__11bb1ecc56d3816aa547eb02f2f7caea[[#This Row],[Targeted Lives (depentands) ]])</f>
        <v>2000</v>
      </c>
      <c r="W1058">
        <v>2000</v>
      </c>
      <c r="X1058" t="s">
        <v>2041</v>
      </c>
    </row>
    <row r="1059" spans="1:24" x14ac:dyDescent="0.25">
      <c r="A1059" t="s">
        <v>1825</v>
      </c>
      <c r="B1059" t="s">
        <v>17</v>
      </c>
      <c r="C1059" t="s">
        <v>28</v>
      </c>
      <c r="D1059" s="6">
        <v>1378607</v>
      </c>
      <c r="E1059" t="s">
        <v>122</v>
      </c>
      <c r="F1059" t="s">
        <v>1825</v>
      </c>
      <c r="G1059" t="s">
        <v>90</v>
      </c>
      <c r="H1059" t="s">
        <v>2846</v>
      </c>
      <c r="I1059" t="s">
        <v>22</v>
      </c>
      <c r="J1059" t="s">
        <v>1769</v>
      </c>
      <c r="K1059" s="4" t="s">
        <v>2804</v>
      </c>
      <c r="L1059" s="1" t="s">
        <v>79</v>
      </c>
      <c r="M1059" s="1" t="s">
        <v>555</v>
      </c>
      <c r="N1059" s="7">
        <f>YEAR(L1059)</f>
        <v>2024</v>
      </c>
      <c r="O1059" t="str">
        <f>TEXT(L1059,"mmmm")</f>
        <v>October</v>
      </c>
      <c r="P1059" t="s">
        <v>384</v>
      </c>
      <c r="Q1059" t="s">
        <v>24</v>
      </c>
      <c r="S1059" t="s">
        <v>223</v>
      </c>
      <c r="T1059" t="s">
        <v>48</v>
      </c>
      <c r="U1059" t="s">
        <v>1803</v>
      </c>
      <c r="V1059">
        <f>SUM(Eden___Team_1_LeadSheet__Master__11bb1ecc56d3816aa547eb02f2f7caea[[#This Row],[Employee Size]],Eden___Team_1_LeadSheet__Master__11bb1ecc56d3816aa547eb02f2f7caea[[#This Row],[Targeted Lives (depentands) ]])</f>
        <v>0</v>
      </c>
      <c r="X1059" t="s">
        <v>1826</v>
      </c>
    </row>
    <row r="1060" spans="1:24" x14ac:dyDescent="0.25">
      <c r="A1060" t="s">
        <v>1801</v>
      </c>
      <c r="B1060" t="s">
        <v>27</v>
      </c>
      <c r="C1060" t="s">
        <v>42</v>
      </c>
      <c r="D1060" s="6">
        <v>78855075</v>
      </c>
      <c r="E1060" t="s">
        <v>1637</v>
      </c>
      <c r="F1060" t="s">
        <v>1802</v>
      </c>
      <c r="G1060" t="s">
        <v>90</v>
      </c>
      <c r="H1060" t="s">
        <v>2846</v>
      </c>
      <c r="I1060" t="s">
        <v>22</v>
      </c>
      <c r="J1060" t="s">
        <v>1769</v>
      </c>
      <c r="K1060" s="4" t="s">
        <v>2804</v>
      </c>
      <c r="L1060" s="1" t="s">
        <v>79</v>
      </c>
      <c r="M1060" s="1" t="s">
        <v>1803</v>
      </c>
      <c r="N1060" s="7">
        <f>YEAR(L1060)</f>
        <v>2024</v>
      </c>
      <c r="O1060" t="str">
        <f>TEXT(L1060,"mmmm")</f>
        <v>October</v>
      </c>
      <c r="P1060" t="s">
        <v>384</v>
      </c>
      <c r="Q1060" t="s">
        <v>491</v>
      </c>
      <c r="S1060" t="s">
        <v>10</v>
      </c>
      <c r="T1060" t="s">
        <v>48</v>
      </c>
      <c r="U1060" t="s">
        <v>424</v>
      </c>
      <c r="V1060">
        <f>SUM(Eden___Team_1_LeadSheet__Master__11bb1ecc56d3816aa547eb02f2f7caea[[#This Row],[Employee Size]],Eden___Team_1_LeadSheet__Master__11bb1ecc56d3816aa547eb02f2f7caea[[#This Row],[Targeted Lives (depentands) ]])</f>
        <v>0</v>
      </c>
      <c r="X1060" t="s">
        <v>1804</v>
      </c>
    </row>
    <row r="1061" spans="1:24" x14ac:dyDescent="0.25">
      <c r="A1061" t="s">
        <v>1928</v>
      </c>
      <c r="B1061" t="s">
        <v>17</v>
      </c>
      <c r="C1061" t="s">
        <v>208</v>
      </c>
      <c r="D1061" s="6">
        <v>261000000</v>
      </c>
      <c r="E1061" t="s">
        <v>1929</v>
      </c>
      <c r="F1061" t="s">
        <v>1930</v>
      </c>
      <c r="G1061" t="s">
        <v>90</v>
      </c>
      <c r="H1061" t="s">
        <v>2846</v>
      </c>
      <c r="I1061" t="s">
        <v>22</v>
      </c>
      <c r="J1061" t="s">
        <v>1769</v>
      </c>
      <c r="K1061" s="4" t="s">
        <v>2804</v>
      </c>
      <c r="L1061" s="1" t="s">
        <v>79</v>
      </c>
      <c r="M1061" s="1" t="s">
        <v>298</v>
      </c>
      <c r="N1061" s="7">
        <f>YEAR(L1061)</f>
        <v>2024</v>
      </c>
      <c r="O1061" t="str">
        <f>TEXT(L1061,"mmmm")</f>
        <v>October</v>
      </c>
      <c r="P1061" t="s">
        <v>24</v>
      </c>
      <c r="Q1061" t="s">
        <v>24</v>
      </c>
      <c r="R1061">
        <v>350</v>
      </c>
      <c r="S1061" t="s">
        <v>24</v>
      </c>
      <c r="T1061" t="s">
        <v>48</v>
      </c>
      <c r="U1061" t="s">
        <v>298</v>
      </c>
      <c r="V1061">
        <f>SUM(Eden___Team_1_LeadSheet__Master__11bb1ecc56d3816aa547eb02f2f7caea[[#This Row],[Employee Size]],Eden___Team_1_LeadSheet__Master__11bb1ecc56d3816aa547eb02f2f7caea[[#This Row],[Targeted Lives (depentands) ]])</f>
        <v>1710</v>
      </c>
      <c r="W1061">
        <v>1360</v>
      </c>
      <c r="X1061" t="s">
        <v>1931</v>
      </c>
    </row>
    <row r="1062" spans="1:24" x14ac:dyDescent="0.25">
      <c r="A1062" t="s">
        <v>2485</v>
      </c>
      <c r="B1062" t="s">
        <v>17</v>
      </c>
      <c r="C1062" t="s">
        <v>42</v>
      </c>
      <c r="D1062" s="6">
        <v>45000000</v>
      </c>
      <c r="E1062" t="s">
        <v>62</v>
      </c>
      <c r="F1062" t="s">
        <v>2486</v>
      </c>
      <c r="G1062" t="s">
        <v>113</v>
      </c>
      <c r="H1062" t="s">
        <v>2846</v>
      </c>
      <c r="I1062" t="s">
        <v>22</v>
      </c>
      <c r="J1062" t="s">
        <v>2233</v>
      </c>
      <c r="K1062" s="4" t="s">
        <v>2808</v>
      </c>
      <c r="L1062" s="1" t="s">
        <v>79</v>
      </c>
      <c r="M1062" s="1" t="s">
        <v>1791</v>
      </c>
      <c r="N1062" s="7">
        <f>YEAR(L1062)</f>
        <v>2024</v>
      </c>
      <c r="O1062" t="str">
        <f>TEXT(L1062,"mmmm")</f>
        <v>October</v>
      </c>
      <c r="P1062" t="s">
        <v>24</v>
      </c>
      <c r="Q1062" t="s">
        <v>2823</v>
      </c>
      <c r="S1062" t="s">
        <v>10</v>
      </c>
      <c r="T1062" t="s">
        <v>48</v>
      </c>
      <c r="U1062" t="s">
        <v>1788</v>
      </c>
      <c r="V1062">
        <f>SUM(Eden___Team_1_LeadSheet__Master__11bb1ecc56d3816aa547eb02f2f7caea[[#This Row],[Employee Size]],Eden___Team_1_LeadSheet__Master__11bb1ecc56d3816aa547eb02f2f7caea[[#This Row],[Targeted Lives (depentands) ]])</f>
        <v>0</v>
      </c>
      <c r="X1062" t="s">
        <v>2487</v>
      </c>
    </row>
    <row r="1063" spans="1:24" x14ac:dyDescent="0.25">
      <c r="A1063" t="s">
        <v>2057</v>
      </c>
      <c r="B1063" t="s">
        <v>27</v>
      </c>
      <c r="C1063" t="s">
        <v>18</v>
      </c>
      <c r="D1063" s="6">
        <v>97000000</v>
      </c>
      <c r="E1063" t="s">
        <v>244</v>
      </c>
      <c r="F1063" t="s">
        <v>220</v>
      </c>
      <c r="G1063" t="s">
        <v>30</v>
      </c>
      <c r="H1063" t="s">
        <v>2846</v>
      </c>
      <c r="I1063" t="s">
        <v>22</v>
      </c>
      <c r="J1063" t="s">
        <v>1769</v>
      </c>
      <c r="K1063" s="4" t="s">
        <v>2804</v>
      </c>
      <c r="L1063" s="1" t="s">
        <v>555</v>
      </c>
      <c r="M1063" s="1" t="s">
        <v>1639</v>
      </c>
      <c r="N1063" s="7">
        <f>YEAR(L1063)</f>
        <v>2024</v>
      </c>
      <c r="O1063" t="str">
        <f>TEXT(L1063,"mmmm")</f>
        <v>October</v>
      </c>
      <c r="P1063" t="s">
        <v>24</v>
      </c>
      <c r="Q1063" t="s">
        <v>223</v>
      </c>
      <c r="S1063" t="s">
        <v>223</v>
      </c>
      <c r="T1063" t="s">
        <v>48</v>
      </c>
      <c r="U1063" t="s">
        <v>1639</v>
      </c>
      <c r="V1063">
        <f>SUM(Eden___Team_1_LeadSheet__Master__11bb1ecc56d3816aa547eb02f2f7caea[[#This Row],[Employee Size]],Eden___Team_1_LeadSheet__Master__11bb1ecc56d3816aa547eb02f2f7caea[[#This Row],[Targeted Lives (depentands) ]])</f>
        <v>0</v>
      </c>
      <c r="X1063" t="s">
        <v>2058</v>
      </c>
    </row>
    <row r="1064" spans="1:24" x14ac:dyDescent="0.25">
      <c r="A1064" t="s">
        <v>56</v>
      </c>
      <c r="B1064" t="s">
        <v>27</v>
      </c>
      <c r="C1064" t="s">
        <v>28</v>
      </c>
      <c r="D1064" s="6">
        <v>20000000</v>
      </c>
      <c r="E1064" t="s">
        <v>19</v>
      </c>
      <c r="F1064" t="s">
        <v>57</v>
      </c>
      <c r="G1064" t="s">
        <v>58</v>
      </c>
      <c r="H1064" t="s">
        <v>58</v>
      </c>
      <c r="I1064" t="s">
        <v>22</v>
      </c>
      <c r="J1064" t="s">
        <v>53</v>
      </c>
      <c r="K1064" s="4" t="s">
        <v>2806</v>
      </c>
      <c r="L1064" s="1" t="s">
        <v>59</v>
      </c>
      <c r="M1064" s="1">
        <v>45195</v>
      </c>
      <c r="N1064" s="7">
        <f>YEAR(L1064)</f>
        <v>2023</v>
      </c>
      <c r="O1064" t="str">
        <f>TEXT(L1064,"mmmm")</f>
        <v>October</v>
      </c>
      <c r="P1064" t="s">
        <v>24</v>
      </c>
      <c r="Q1064" t="s">
        <v>2830</v>
      </c>
      <c r="R1064">
        <v>21</v>
      </c>
      <c r="S1064" t="s">
        <v>10</v>
      </c>
      <c r="T1064" t="s">
        <v>24</v>
      </c>
      <c r="U1064" t="s">
        <v>24</v>
      </c>
      <c r="V1064">
        <f>SUM(Eden___Team_1_LeadSheet__Master__11bb1ecc56d3816aa547eb02f2f7caea[[#This Row],[Employee Size]],Eden___Team_1_LeadSheet__Master__11bb1ecc56d3816aa547eb02f2f7caea[[#This Row],[Targeted Lives (depentands) ]])</f>
        <v>21</v>
      </c>
      <c r="X1064" t="s">
        <v>60</v>
      </c>
    </row>
    <row r="1065" spans="1:24" x14ac:dyDescent="0.25">
      <c r="A1065" t="s">
        <v>2320</v>
      </c>
      <c r="B1065" t="s">
        <v>27</v>
      </c>
      <c r="C1065" t="s">
        <v>28</v>
      </c>
      <c r="D1065" s="6">
        <v>4200000</v>
      </c>
      <c r="E1065" t="s">
        <v>2321</v>
      </c>
      <c r="F1065" t="s">
        <v>2322</v>
      </c>
      <c r="G1065" t="s">
        <v>21</v>
      </c>
      <c r="H1065" t="s">
        <v>21</v>
      </c>
      <c r="I1065" t="s">
        <v>22</v>
      </c>
      <c r="J1065" t="s">
        <v>2233</v>
      </c>
      <c r="K1065" s="4" t="s">
        <v>2808</v>
      </c>
      <c r="L1065" s="1" t="s">
        <v>607</v>
      </c>
      <c r="M1065" s="1" t="s">
        <v>536</v>
      </c>
      <c r="N1065" s="7">
        <f>YEAR(L1065)</f>
        <v>2024</v>
      </c>
      <c r="O1065" t="str">
        <f>TEXT(L1065,"mmmm")</f>
        <v>October</v>
      </c>
      <c r="P1065" t="s">
        <v>384</v>
      </c>
      <c r="Q1065" t="s">
        <v>24</v>
      </c>
      <c r="R1065">
        <v>7</v>
      </c>
      <c r="S1065" t="s">
        <v>24</v>
      </c>
      <c r="T1065" t="s">
        <v>48</v>
      </c>
      <c r="U1065" t="s">
        <v>229</v>
      </c>
      <c r="V1065">
        <f>SUM(Eden___Team_1_LeadSheet__Master__11bb1ecc56d3816aa547eb02f2f7caea[[#This Row],[Employee Size]],Eden___Team_1_LeadSheet__Master__11bb1ecc56d3816aa547eb02f2f7caea[[#This Row],[Targeted Lives (depentands) ]])</f>
        <v>7</v>
      </c>
      <c r="X1065" t="s">
        <v>2323</v>
      </c>
    </row>
    <row r="1066" spans="1:24" x14ac:dyDescent="0.25">
      <c r="A1066" t="s">
        <v>605</v>
      </c>
      <c r="B1066" t="s">
        <v>27</v>
      </c>
      <c r="C1066" t="s">
        <v>42</v>
      </c>
      <c r="D1066" s="6">
        <v>16624952</v>
      </c>
      <c r="E1066" t="s">
        <v>19</v>
      </c>
      <c r="F1066" t="s">
        <v>606</v>
      </c>
      <c r="G1066" t="s">
        <v>234</v>
      </c>
      <c r="H1066" t="s">
        <v>2846</v>
      </c>
      <c r="I1066" t="s">
        <v>22</v>
      </c>
      <c r="J1066" t="s">
        <v>362</v>
      </c>
      <c r="K1066" s="4" t="s">
        <v>2806</v>
      </c>
      <c r="L1066" s="1" t="s">
        <v>607</v>
      </c>
      <c r="M1066" s="1" t="s">
        <v>64</v>
      </c>
      <c r="N1066" s="7">
        <f>YEAR(L1066)</f>
        <v>2024</v>
      </c>
      <c r="O1066" t="str">
        <f>TEXT(L1066,"mmmm")</f>
        <v>October</v>
      </c>
      <c r="P1066" t="s">
        <v>93</v>
      </c>
      <c r="Q1066" t="s">
        <v>1103</v>
      </c>
      <c r="R1066">
        <v>32</v>
      </c>
      <c r="S1066" t="s">
        <v>10</v>
      </c>
      <c r="T1066" t="s">
        <v>48</v>
      </c>
      <c r="U1066" t="s">
        <v>151</v>
      </c>
      <c r="V1066">
        <f>SUM(Eden___Team_1_LeadSheet__Master__11bb1ecc56d3816aa547eb02f2f7caea[[#This Row],[Employee Size]],Eden___Team_1_LeadSheet__Master__11bb1ecc56d3816aa547eb02f2f7caea[[#This Row],[Targeted Lives (depentands) ]])</f>
        <v>64</v>
      </c>
      <c r="W1066">
        <v>32</v>
      </c>
      <c r="X1066" t="s">
        <v>608</v>
      </c>
    </row>
    <row r="1067" spans="1:24" x14ac:dyDescent="0.25">
      <c r="A1067" t="s">
        <v>2645</v>
      </c>
      <c r="B1067" t="s">
        <v>17</v>
      </c>
      <c r="C1067" t="s">
        <v>24</v>
      </c>
      <c r="D1067" s="6">
        <v>6000000</v>
      </c>
      <c r="E1067" t="s">
        <v>43</v>
      </c>
      <c r="F1067" t="s">
        <v>2646</v>
      </c>
      <c r="G1067" t="s">
        <v>58</v>
      </c>
      <c r="H1067" t="s">
        <v>58</v>
      </c>
      <c r="I1067" t="s">
        <v>22</v>
      </c>
      <c r="J1067" t="s">
        <v>2567</v>
      </c>
      <c r="K1067" s="10" t="s">
        <v>2842</v>
      </c>
      <c r="L1067" s="1" t="s">
        <v>630</v>
      </c>
      <c r="M1067" s="1" t="s">
        <v>2411</v>
      </c>
      <c r="N1067" s="7">
        <f>YEAR(L1067)</f>
        <v>2023</v>
      </c>
      <c r="O1067" t="str">
        <f>TEXT(L1067,"mmmm")</f>
        <v>September</v>
      </c>
      <c r="P1067" t="s">
        <v>24</v>
      </c>
      <c r="Q1067" t="s">
        <v>600</v>
      </c>
      <c r="R1067">
        <v>14</v>
      </c>
      <c r="S1067" t="s">
        <v>10</v>
      </c>
      <c r="T1067" t="s">
        <v>24</v>
      </c>
      <c r="U1067" t="s">
        <v>24</v>
      </c>
      <c r="V1067">
        <f>SUM(Eden___Team_1_LeadSheet__Master__11bb1ecc56d3816aa547eb02f2f7caea[[#This Row],[Employee Size]],Eden___Team_1_LeadSheet__Master__11bb1ecc56d3816aa547eb02f2f7caea[[#This Row],[Targeted Lives (depentands) ]])</f>
        <v>14</v>
      </c>
      <c r="X1067" t="s">
        <v>24</v>
      </c>
    </row>
    <row r="1068" spans="1:24" x14ac:dyDescent="0.25">
      <c r="A1068" t="s">
        <v>2733</v>
      </c>
      <c r="B1068" t="s">
        <v>17</v>
      </c>
      <c r="C1068" t="s">
        <v>24</v>
      </c>
      <c r="D1068" s="6">
        <v>7064</v>
      </c>
      <c r="E1068" t="s">
        <v>43</v>
      </c>
      <c r="F1068" t="s">
        <v>2675</v>
      </c>
      <c r="G1068" t="s">
        <v>113</v>
      </c>
      <c r="H1068" t="s">
        <v>2846</v>
      </c>
      <c r="I1068" t="s">
        <v>24</v>
      </c>
      <c r="J1068" t="s">
        <v>2567</v>
      </c>
      <c r="K1068" s="10" t="s">
        <v>2842</v>
      </c>
      <c r="L1068" s="1" t="s">
        <v>630</v>
      </c>
      <c r="M1068" s="1" t="s">
        <v>24</v>
      </c>
      <c r="N1068" s="7">
        <f>YEAR(L1068)</f>
        <v>2023</v>
      </c>
      <c r="O1068" t="str">
        <f>TEXT(L1068,"mmmm")</f>
        <v>September</v>
      </c>
      <c r="P1068" t="s">
        <v>24</v>
      </c>
      <c r="Q1068" t="s">
        <v>24</v>
      </c>
      <c r="S1068" t="s">
        <v>24</v>
      </c>
      <c r="T1068" t="s">
        <v>24</v>
      </c>
      <c r="U1068" t="s">
        <v>24</v>
      </c>
      <c r="V1068">
        <f>SUM(Eden___Team_1_LeadSheet__Master__11bb1ecc56d3816aa547eb02f2f7caea[[#This Row],[Employee Size]],Eden___Team_1_LeadSheet__Master__11bb1ecc56d3816aa547eb02f2f7caea[[#This Row],[Targeted Lives (depentands) ]])</f>
        <v>0</v>
      </c>
      <c r="X1068" t="s">
        <v>24</v>
      </c>
    </row>
    <row r="1069" spans="1:24" x14ac:dyDescent="0.25">
      <c r="A1069" t="s">
        <v>2318</v>
      </c>
      <c r="B1069" t="s">
        <v>24</v>
      </c>
      <c r="C1069" t="s">
        <v>28</v>
      </c>
      <c r="D1069" s="6">
        <v>4500000</v>
      </c>
      <c r="E1069" t="s">
        <v>24</v>
      </c>
      <c r="F1069" t="s">
        <v>24</v>
      </c>
      <c r="G1069" t="s">
        <v>106</v>
      </c>
      <c r="H1069" t="s">
        <v>2846</v>
      </c>
      <c r="I1069" t="s">
        <v>22</v>
      </c>
      <c r="J1069" t="s">
        <v>2233</v>
      </c>
      <c r="K1069" s="4" t="s">
        <v>2808</v>
      </c>
      <c r="L1069" s="1" t="s">
        <v>781</v>
      </c>
      <c r="M1069" s="1" t="s">
        <v>135</v>
      </c>
      <c r="N1069" s="7">
        <f>YEAR(L1069)</f>
        <v>2024</v>
      </c>
      <c r="O1069" t="str">
        <f>TEXT(L1069,"mmmm")</f>
        <v>September</v>
      </c>
      <c r="P1069" t="s">
        <v>24</v>
      </c>
      <c r="Q1069" t="s">
        <v>24</v>
      </c>
      <c r="R1069">
        <v>5</v>
      </c>
      <c r="S1069" t="s">
        <v>24</v>
      </c>
      <c r="T1069" t="s">
        <v>48</v>
      </c>
      <c r="U1069" t="s">
        <v>1830</v>
      </c>
      <c r="V1069">
        <f>SUM(Eden___Team_1_LeadSheet__Master__11bb1ecc56d3816aa547eb02f2f7caea[[#This Row],[Employee Size]],Eden___Team_1_LeadSheet__Master__11bb1ecc56d3816aa547eb02f2f7caea[[#This Row],[Targeted Lives (depentands) ]])</f>
        <v>5</v>
      </c>
      <c r="X1069" t="s">
        <v>2319</v>
      </c>
    </row>
    <row r="1070" spans="1:24" x14ac:dyDescent="0.25">
      <c r="A1070" t="s">
        <v>1872</v>
      </c>
      <c r="B1070" t="s">
        <v>17</v>
      </c>
      <c r="C1070" t="s">
        <v>208</v>
      </c>
      <c r="D1070" s="6">
        <v>162665629</v>
      </c>
      <c r="E1070" t="s">
        <v>1873</v>
      </c>
      <c r="F1070" t="s">
        <v>24</v>
      </c>
      <c r="G1070" t="s">
        <v>21</v>
      </c>
      <c r="H1070" t="s">
        <v>21</v>
      </c>
      <c r="I1070" t="s">
        <v>22</v>
      </c>
      <c r="J1070" t="s">
        <v>1769</v>
      </c>
      <c r="K1070" s="4" t="s">
        <v>2804</v>
      </c>
      <c r="L1070" s="1" t="s">
        <v>781</v>
      </c>
      <c r="M1070" s="1" t="s">
        <v>571</v>
      </c>
      <c r="N1070" s="7">
        <f>YEAR(L1070)</f>
        <v>2024</v>
      </c>
      <c r="O1070" t="str">
        <f>TEXT(L1070,"mmmm")</f>
        <v>September</v>
      </c>
      <c r="P1070" t="s">
        <v>384</v>
      </c>
      <c r="Q1070" t="s">
        <v>223</v>
      </c>
      <c r="S1070" t="s">
        <v>223</v>
      </c>
      <c r="T1070" t="s">
        <v>48</v>
      </c>
      <c r="U1070" t="s">
        <v>1639</v>
      </c>
      <c r="V1070">
        <f>SUM(Eden___Team_1_LeadSheet__Master__11bb1ecc56d3816aa547eb02f2f7caea[[#This Row],[Employee Size]],Eden___Team_1_LeadSheet__Master__11bb1ecc56d3816aa547eb02f2f7caea[[#This Row],[Targeted Lives (depentands) ]])</f>
        <v>0</v>
      </c>
      <c r="X1070" t="s">
        <v>1874</v>
      </c>
    </row>
    <row r="1071" spans="1:24" x14ac:dyDescent="0.25">
      <c r="A1071" t="s">
        <v>1057</v>
      </c>
      <c r="B1071" t="s">
        <v>27</v>
      </c>
      <c r="C1071" t="s">
        <v>18</v>
      </c>
      <c r="D1071" s="6">
        <v>114000000</v>
      </c>
      <c r="E1071" t="s">
        <v>1058</v>
      </c>
      <c r="F1071" t="s">
        <v>1059</v>
      </c>
      <c r="G1071" t="s">
        <v>113</v>
      </c>
      <c r="H1071" t="s">
        <v>2846</v>
      </c>
      <c r="I1071" t="s">
        <v>22</v>
      </c>
      <c r="J1071" t="s">
        <v>1056</v>
      </c>
      <c r="K1071" s="4" t="s">
        <v>2807</v>
      </c>
      <c r="L1071" s="1" t="s">
        <v>781</v>
      </c>
      <c r="M1071" s="1" t="s">
        <v>167</v>
      </c>
      <c r="N1071" s="7">
        <f>YEAR(L1071)</f>
        <v>2024</v>
      </c>
      <c r="O1071" t="str">
        <f>TEXT(L1071,"mmmm")</f>
        <v>September</v>
      </c>
      <c r="P1071" t="s">
        <v>1060</v>
      </c>
      <c r="Q1071" t="s">
        <v>24</v>
      </c>
      <c r="S1071" t="s">
        <v>24</v>
      </c>
      <c r="T1071" t="s">
        <v>48</v>
      </c>
      <c r="U1071" t="s">
        <v>167</v>
      </c>
      <c r="V1071">
        <f>SUM(Eden___Team_1_LeadSheet__Master__11bb1ecc56d3816aa547eb02f2f7caea[[#This Row],[Employee Size]],Eden___Team_1_LeadSheet__Master__11bb1ecc56d3816aa547eb02f2f7caea[[#This Row],[Targeted Lives (depentands) ]])</f>
        <v>0</v>
      </c>
      <c r="X1071" t="s">
        <v>25</v>
      </c>
    </row>
    <row r="1072" spans="1:24" x14ac:dyDescent="0.25">
      <c r="A1072" t="s">
        <v>777</v>
      </c>
      <c r="B1072" t="s">
        <v>250</v>
      </c>
      <c r="C1072" t="s">
        <v>28</v>
      </c>
      <c r="D1072" s="6">
        <v>29000000</v>
      </c>
      <c r="E1072" t="s">
        <v>778</v>
      </c>
      <c r="F1072" t="s">
        <v>779</v>
      </c>
      <c r="G1072" t="s">
        <v>113</v>
      </c>
      <c r="H1072" t="s">
        <v>2846</v>
      </c>
      <c r="I1072" t="s">
        <v>22</v>
      </c>
      <c r="J1072" t="s">
        <v>780</v>
      </c>
      <c r="K1072" s="4" t="s">
        <v>2807</v>
      </c>
      <c r="L1072" s="1" t="s">
        <v>781</v>
      </c>
      <c r="M1072" s="1" t="s">
        <v>144</v>
      </c>
      <c r="N1072" s="7">
        <f>YEAR(L1072)</f>
        <v>2024</v>
      </c>
      <c r="O1072" t="str">
        <f>TEXT(L1072,"mmmm")</f>
        <v>September</v>
      </c>
      <c r="P1072" t="s">
        <v>782</v>
      </c>
      <c r="Q1072" t="s">
        <v>2830</v>
      </c>
      <c r="S1072" t="s">
        <v>10</v>
      </c>
      <c r="T1072" t="s">
        <v>48</v>
      </c>
      <c r="U1072" t="s">
        <v>330</v>
      </c>
      <c r="V1072">
        <f>SUM(Eden___Team_1_LeadSheet__Master__11bb1ecc56d3816aa547eb02f2f7caea[[#This Row],[Employee Size]],Eden___Team_1_LeadSheet__Master__11bb1ecc56d3816aa547eb02f2f7caea[[#This Row],[Targeted Lives (depentands) ]])</f>
        <v>0</v>
      </c>
      <c r="X1072" t="s">
        <v>783</v>
      </c>
    </row>
    <row r="1073" spans="1:24" x14ac:dyDescent="0.25">
      <c r="A1073" t="s">
        <v>936</v>
      </c>
      <c r="B1073" t="s">
        <v>17</v>
      </c>
      <c r="C1073" t="s">
        <v>24</v>
      </c>
      <c r="D1073" s="6">
        <v>8286</v>
      </c>
      <c r="E1073" t="s">
        <v>19</v>
      </c>
      <c r="F1073" t="s">
        <v>937</v>
      </c>
      <c r="G1073" t="s">
        <v>58</v>
      </c>
      <c r="H1073" t="s">
        <v>58</v>
      </c>
      <c r="I1073" t="s">
        <v>22</v>
      </c>
      <c r="J1073" t="s">
        <v>786</v>
      </c>
      <c r="K1073" s="4" t="s">
        <v>2807</v>
      </c>
      <c r="L1073" s="1" t="s">
        <v>938</v>
      </c>
      <c r="M1073" s="1" t="s">
        <v>939</v>
      </c>
      <c r="N1073" s="7">
        <f>YEAR(L1073)</f>
        <v>2023</v>
      </c>
      <c r="O1073" t="str">
        <f>TEXT(L1073,"mmmm")</f>
        <v>September</v>
      </c>
      <c r="P1073" t="s">
        <v>24</v>
      </c>
      <c r="Q1073" t="s">
        <v>24</v>
      </c>
      <c r="S1073" t="s">
        <v>24</v>
      </c>
      <c r="T1073" t="s">
        <v>24</v>
      </c>
      <c r="U1073" t="s">
        <v>24</v>
      </c>
      <c r="V1073">
        <f>SUM(Eden___Team_1_LeadSheet__Master__11bb1ecc56d3816aa547eb02f2f7caea[[#This Row],[Employee Size]],Eden___Team_1_LeadSheet__Master__11bb1ecc56d3816aa547eb02f2f7caea[[#This Row],[Targeted Lives (depentands) ]])</f>
        <v>0</v>
      </c>
      <c r="X1073" t="s">
        <v>24</v>
      </c>
    </row>
    <row r="1074" spans="1:24" x14ac:dyDescent="0.25">
      <c r="A1074" t="s">
        <v>2367</v>
      </c>
      <c r="B1074" t="s">
        <v>24</v>
      </c>
      <c r="C1074" t="s">
        <v>42</v>
      </c>
      <c r="D1074" s="6">
        <v>44553162</v>
      </c>
      <c r="E1074" t="s">
        <v>199</v>
      </c>
      <c r="F1074" t="s">
        <v>24</v>
      </c>
      <c r="G1074" t="s">
        <v>90</v>
      </c>
      <c r="H1074" t="s">
        <v>2846</v>
      </c>
      <c r="I1074" t="s">
        <v>22</v>
      </c>
      <c r="J1074" t="s">
        <v>2233</v>
      </c>
      <c r="K1074" s="4" t="s">
        <v>2808</v>
      </c>
      <c r="L1074" s="1" t="s">
        <v>974</v>
      </c>
      <c r="M1074" s="1" t="s">
        <v>611</v>
      </c>
      <c r="N1074" s="7">
        <f>YEAR(L1074)</f>
        <v>2024</v>
      </c>
      <c r="O1074" t="str">
        <f>TEXT(L1074,"mmmm")</f>
        <v>September</v>
      </c>
      <c r="P1074" t="s">
        <v>24</v>
      </c>
      <c r="Q1074" t="s">
        <v>24</v>
      </c>
      <c r="S1074" t="s">
        <v>24</v>
      </c>
      <c r="T1074" t="s">
        <v>48</v>
      </c>
      <c r="U1074" t="s">
        <v>313</v>
      </c>
      <c r="V1074">
        <f>SUM(Eden___Team_1_LeadSheet__Master__11bb1ecc56d3816aa547eb02f2f7caea[[#This Row],[Employee Size]],Eden___Team_1_LeadSheet__Master__11bb1ecc56d3816aa547eb02f2f7caea[[#This Row],[Targeted Lives (depentands) ]])</f>
        <v>0</v>
      </c>
      <c r="X1074" t="s">
        <v>2368</v>
      </c>
    </row>
    <row r="1075" spans="1:24" x14ac:dyDescent="0.25">
      <c r="A1075" t="s">
        <v>972</v>
      </c>
      <c r="B1075" t="s">
        <v>250</v>
      </c>
      <c r="C1075" t="s">
        <v>28</v>
      </c>
      <c r="D1075" s="6">
        <v>17500000</v>
      </c>
      <c r="E1075" t="s">
        <v>191</v>
      </c>
      <c r="F1075" t="s">
        <v>973</v>
      </c>
      <c r="G1075" t="s">
        <v>113</v>
      </c>
      <c r="H1075" t="s">
        <v>2846</v>
      </c>
      <c r="I1075" t="s">
        <v>22</v>
      </c>
      <c r="J1075" t="s">
        <v>786</v>
      </c>
      <c r="K1075" s="4" t="s">
        <v>2807</v>
      </c>
      <c r="L1075" s="1" t="s">
        <v>974</v>
      </c>
      <c r="M1075" s="1" t="s">
        <v>167</v>
      </c>
      <c r="N1075" s="7">
        <f>YEAR(L1075)</f>
        <v>2024</v>
      </c>
      <c r="O1075" t="str">
        <f>TEXT(L1075,"mmmm")</f>
        <v>September</v>
      </c>
      <c r="P1075" t="s">
        <v>65</v>
      </c>
      <c r="Q1075" t="s">
        <v>223</v>
      </c>
      <c r="S1075" t="s">
        <v>223</v>
      </c>
      <c r="T1075" t="s">
        <v>48</v>
      </c>
      <c r="U1075" t="s">
        <v>548</v>
      </c>
      <c r="V1075">
        <f>SUM(Eden___Team_1_LeadSheet__Master__11bb1ecc56d3816aa547eb02f2f7caea[[#This Row],[Employee Size]],Eden___Team_1_LeadSheet__Master__11bb1ecc56d3816aa547eb02f2f7caea[[#This Row],[Targeted Lives (depentands) ]])</f>
        <v>0</v>
      </c>
      <c r="X1075" t="s">
        <v>25</v>
      </c>
    </row>
    <row r="1076" spans="1:24" x14ac:dyDescent="0.25">
      <c r="A1076" t="s">
        <v>804</v>
      </c>
      <c r="B1076" t="s">
        <v>250</v>
      </c>
      <c r="C1076" t="s">
        <v>24</v>
      </c>
      <c r="D1076" s="6">
        <v>7076</v>
      </c>
      <c r="E1076" t="s">
        <v>793</v>
      </c>
      <c r="F1076" t="s">
        <v>805</v>
      </c>
      <c r="G1076" t="s">
        <v>58</v>
      </c>
      <c r="H1076" t="s">
        <v>58</v>
      </c>
      <c r="I1076" t="s">
        <v>22</v>
      </c>
      <c r="J1076" t="s">
        <v>786</v>
      </c>
      <c r="K1076" s="4" t="s">
        <v>2807</v>
      </c>
      <c r="L1076" s="1" t="s">
        <v>806</v>
      </c>
      <c r="M1076" s="1" t="s">
        <v>519</v>
      </c>
      <c r="N1076" s="7">
        <f>YEAR(L1076)</f>
        <v>2023</v>
      </c>
      <c r="O1076" t="str">
        <f>TEXT(L1076,"mmmm")</f>
        <v>September</v>
      </c>
      <c r="P1076" t="s">
        <v>24</v>
      </c>
      <c r="Q1076" t="s">
        <v>24</v>
      </c>
      <c r="S1076" t="s">
        <v>24</v>
      </c>
      <c r="T1076" t="s">
        <v>24</v>
      </c>
      <c r="U1076" t="s">
        <v>24</v>
      </c>
      <c r="V1076">
        <f>SUM(Eden___Team_1_LeadSheet__Master__11bb1ecc56d3816aa547eb02f2f7caea[[#This Row],[Employee Size]],Eden___Team_1_LeadSheet__Master__11bb1ecc56d3816aa547eb02f2f7caea[[#This Row],[Targeted Lives (depentands) ]])</f>
        <v>0</v>
      </c>
      <c r="X1076" t="s">
        <v>24</v>
      </c>
    </row>
    <row r="1077" spans="1:24" x14ac:dyDescent="0.25">
      <c r="A1077" t="s">
        <v>1815</v>
      </c>
      <c r="B1077" t="s">
        <v>17</v>
      </c>
      <c r="C1077" t="s">
        <v>28</v>
      </c>
      <c r="D1077" s="6">
        <v>870152</v>
      </c>
      <c r="E1077" t="s">
        <v>621</v>
      </c>
      <c r="F1077" t="s">
        <v>220</v>
      </c>
      <c r="G1077" t="s">
        <v>21</v>
      </c>
      <c r="H1077" t="s">
        <v>21</v>
      </c>
      <c r="I1077" t="s">
        <v>22</v>
      </c>
      <c r="J1077" t="s">
        <v>1769</v>
      </c>
      <c r="K1077" s="4" t="s">
        <v>2804</v>
      </c>
      <c r="L1077" s="1" t="s">
        <v>240</v>
      </c>
      <c r="M1077" s="1" t="s">
        <v>974</v>
      </c>
      <c r="N1077" s="7">
        <f>YEAR(L1077)</f>
        <v>2024</v>
      </c>
      <c r="O1077" t="str">
        <f>TEXT(L1077,"mmmm")</f>
        <v>September</v>
      </c>
      <c r="P1077" t="s">
        <v>304</v>
      </c>
      <c r="Q1077" t="s">
        <v>223</v>
      </c>
      <c r="S1077" t="s">
        <v>223</v>
      </c>
      <c r="T1077" t="s">
        <v>48</v>
      </c>
      <c r="U1077" t="s">
        <v>240</v>
      </c>
      <c r="V1077">
        <f>SUM(Eden___Team_1_LeadSheet__Master__11bb1ecc56d3816aa547eb02f2f7caea[[#This Row],[Employee Size]],Eden___Team_1_LeadSheet__Master__11bb1ecc56d3816aa547eb02f2f7caea[[#This Row],[Targeted Lives (depentands) ]])</f>
        <v>0</v>
      </c>
      <c r="X1077" t="s">
        <v>2062</v>
      </c>
    </row>
    <row r="1078" spans="1:24" x14ac:dyDescent="0.25">
      <c r="A1078" t="s">
        <v>2614</v>
      </c>
      <c r="B1078" t="s">
        <v>17</v>
      </c>
      <c r="C1078" t="s">
        <v>24</v>
      </c>
      <c r="D1078" s="6">
        <v>8663000</v>
      </c>
      <c r="E1078" t="s">
        <v>251</v>
      </c>
      <c r="F1078" t="s">
        <v>2615</v>
      </c>
      <c r="G1078" t="s">
        <v>58</v>
      </c>
      <c r="H1078" t="s">
        <v>58</v>
      </c>
      <c r="I1078" t="s">
        <v>22</v>
      </c>
      <c r="J1078" t="s">
        <v>2567</v>
      </c>
      <c r="K1078" s="10" t="s">
        <v>2842</v>
      </c>
      <c r="L1078" s="1" t="s">
        <v>906</v>
      </c>
      <c r="M1078" s="1" t="s">
        <v>939</v>
      </c>
      <c r="N1078" s="7">
        <f>YEAR(L1078)</f>
        <v>2023</v>
      </c>
      <c r="O1078" t="str">
        <f>TEXT(L1078,"mmmm")</f>
        <v>September</v>
      </c>
      <c r="P1078" t="s">
        <v>24</v>
      </c>
      <c r="Q1078" t="s">
        <v>1103</v>
      </c>
      <c r="R1078">
        <v>20</v>
      </c>
      <c r="S1078" t="s">
        <v>10</v>
      </c>
      <c r="T1078" t="s">
        <v>24</v>
      </c>
      <c r="U1078" t="s">
        <v>24</v>
      </c>
      <c r="V1078">
        <f>SUM(Eden___Team_1_LeadSheet__Master__11bb1ecc56d3816aa547eb02f2f7caea[[#This Row],[Employee Size]],Eden___Team_1_LeadSheet__Master__11bb1ecc56d3816aa547eb02f2f7caea[[#This Row],[Targeted Lives (depentands) ]])</f>
        <v>20</v>
      </c>
      <c r="X1078" t="s">
        <v>24</v>
      </c>
    </row>
    <row r="1079" spans="1:24" x14ac:dyDescent="0.25">
      <c r="A1079" t="s">
        <v>2629</v>
      </c>
      <c r="B1079" t="s">
        <v>17</v>
      </c>
      <c r="C1079" t="s">
        <v>24</v>
      </c>
      <c r="D1079" s="6"/>
      <c r="E1079" t="s">
        <v>251</v>
      </c>
      <c r="F1079" t="s">
        <v>2630</v>
      </c>
      <c r="G1079" t="s">
        <v>58</v>
      </c>
      <c r="H1079" t="s">
        <v>58</v>
      </c>
      <c r="I1079" t="s">
        <v>22</v>
      </c>
      <c r="J1079" t="s">
        <v>2567</v>
      </c>
      <c r="K1079" s="10" t="s">
        <v>2842</v>
      </c>
      <c r="L1079" s="1" t="s">
        <v>906</v>
      </c>
      <c r="M1079" s="1" t="s">
        <v>917</v>
      </c>
      <c r="N1079" s="7">
        <f>YEAR(L1079)</f>
        <v>2023</v>
      </c>
      <c r="O1079" t="str">
        <f>TEXT(L1079,"mmmm")</f>
        <v>September</v>
      </c>
      <c r="P1079" t="s">
        <v>24</v>
      </c>
      <c r="Q1079" t="s">
        <v>2185</v>
      </c>
      <c r="S1079" t="s">
        <v>10</v>
      </c>
      <c r="T1079" t="s">
        <v>24</v>
      </c>
      <c r="U1079" t="s">
        <v>24</v>
      </c>
      <c r="V1079">
        <f>SUM(Eden___Team_1_LeadSheet__Master__11bb1ecc56d3816aa547eb02f2f7caea[[#This Row],[Employee Size]],Eden___Team_1_LeadSheet__Master__11bb1ecc56d3816aa547eb02f2f7caea[[#This Row],[Targeted Lives (depentands) ]])</f>
        <v>0</v>
      </c>
      <c r="X1079" t="s">
        <v>24</v>
      </c>
    </row>
    <row r="1080" spans="1:24" x14ac:dyDescent="0.25">
      <c r="A1080" t="s">
        <v>905</v>
      </c>
      <c r="B1080" t="s">
        <v>250</v>
      </c>
      <c r="C1080" t="s">
        <v>24</v>
      </c>
      <c r="D1080" s="6"/>
      <c r="E1080" t="s">
        <v>669</v>
      </c>
      <c r="F1080" t="s">
        <v>24</v>
      </c>
      <c r="G1080" t="s">
        <v>58</v>
      </c>
      <c r="H1080" t="s">
        <v>58</v>
      </c>
      <c r="I1080" t="s">
        <v>22</v>
      </c>
      <c r="J1080" t="s">
        <v>786</v>
      </c>
      <c r="K1080" s="4" t="s">
        <v>2807</v>
      </c>
      <c r="L1080" s="1" t="s">
        <v>906</v>
      </c>
      <c r="M1080" s="1" t="s">
        <v>795</v>
      </c>
      <c r="N1080" s="7">
        <f>YEAR(L1080)</f>
        <v>2023</v>
      </c>
      <c r="O1080" t="str">
        <f>TEXT(L1080,"mmmm")</f>
        <v>September</v>
      </c>
      <c r="P1080" t="s">
        <v>24</v>
      </c>
      <c r="Q1080" t="s">
        <v>24</v>
      </c>
      <c r="S1080" t="s">
        <v>24</v>
      </c>
      <c r="T1080" t="s">
        <v>24</v>
      </c>
      <c r="U1080" t="s">
        <v>24</v>
      </c>
      <c r="V1080">
        <f>SUM(Eden___Team_1_LeadSheet__Master__11bb1ecc56d3816aa547eb02f2f7caea[[#This Row],[Employee Size]],Eden___Team_1_LeadSheet__Master__11bb1ecc56d3816aa547eb02f2f7caea[[#This Row],[Targeted Lives (depentands) ]])</f>
        <v>0</v>
      </c>
      <c r="X1080" t="s">
        <v>24</v>
      </c>
    </row>
    <row r="1081" spans="1:24" x14ac:dyDescent="0.25">
      <c r="A1081" t="s">
        <v>1046</v>
      </c>
      <c r="B1081" t="s">
        <v>17</v>
      </c>
      <c r="C1081" t="s">
        <v>24</v>
      </c>
      <c r="D1081" s="6">
        <v>16212</v>
      </c>
      <c r="E1081" t="s">
        <v>19</v>
      </c>
      <c r="F1081" t="s">
        <v>867</v>
      </c>
      <c r="G1081" t="s">
        <v>58</v>
      </c>
      <c r="H1081" t="s">
        <v>58</v>
      </c>
      <c r="I1081" t="s">
        <v>22</v>
      </c>
      <c r="J1081" t="s">
        <v>786</v>
      </c>
      <c r="K1081" s="4" t="s">
        <v>2807</v>
      </c>
      <c r="L1081" s="1" t="s">
        <v>906</v>
      </c>
      <c r="M1081" s="1" t="s">
        <v>519</v>
      </c>
      <c r="N1081" s="7">
        <f>YEAR(L1081)</f>
        <v>2023</v>
      </c>
      <c r="O1081" t="str">
        <f>TEXT(L1081,"mmmm")</f>
        <v>September</v>
      </c>
      <c r="P1081" t="s">
        <v>24</v>
      </c>
      <c r="Q1081" t="s">
        <v>24</v>
      </c>
      <c r="S1081" t="s">
        <v>24</v>
      </c>
      <c r="T1081" t="s">
        <v>24</v>
      </c>
      <c r="U1081" t="s">
        <v>24</v>
      </c>
      <c r="V1081">
        <f>SUM(Eden___Team_1_LeadSheet__Master__11bb1ecc56d3816aa547eb02f2f7caea[[#This Row],[Employee Size]],Eden___Team_1_LeadSheet__Master__11bb1ecc56d3816aa547eb02f2f7caea[[#This Row],[Targeted Lives (depentands) ]])</f>
        <v>0</v>
      </c>
      <c r="X1081" t="s">
        <v>24</v>
      </c>
    </row>
    <row r="1082" spans="1:24" x14ac:dyDescent="0.25">
      <c r="A1082" t="s">
        <v>797</v>
      </c>
      <c r="B1082" t="s">
        <v>250</v>
      </c>
      <c r="C1082" t="s">
        <v>28</v>
      </c>
      <c r="D1082" s="6">
        <v>8500000</v>
      </c>
      <c r="E1082" t="s">
        <v>191</v>
      </c>
      <c r="F1082" t="s">
        <v>798</v>
      </c>
      <c r="G1082" t="s">
        <v>113</v>
      </c>
      <c r="H1082" t="s">
        <v>2846</v>
      </c>
      <c r="I1082" t="s">
        <v>22</v>
      </c>
      <c r="J1082" t="s">
        <v>786</v>
      </c>
      <c r="K1082" s="4" t="s">
        <v>2807</v>
      </c>
      <c r="L1082" s="1" t="s">
        <v>799</v>
      </c>
      <c r="M1082" s="1" t="s">
        <v>480</v>
      </c>
      <c r="N1082" s="7">
        <f>YEAR(L1082)</f>
        <v>2024</v>
      </c>
      <c r="O1082" t="str">
        <f>TEXT(L1082,"mmmm")</f>
        <v>September</v>
      </c>
      <c r="P1082" t="s">
        <v>65</v>
      </c>
      <c r="Q1082" t="s">
        <v>223</v>
      </c>
      <c r="S1082" t="s">
        <v>223</v>
      </c>
      <c r="T1082" t="s">
        <v>48</v>
      </c>
      <c r="U1082" t="s">
        <v>174</v>
      </c>
      <c r="V1082">
        <f>SUM(Eden___Team_1_LeadSheet__Master__11bb1ecc56d3816aa547eb02f2f7caea[[#This Row],[Employee Size]],Eden___Team_1_LeadSheet__Master__11bb1ecc56d3816aa547eb02f2f7caea[[#This Row],[Targeted Lives (depentands) ]])</f>
        <v>0</v>
      </c>
      <c r="X1082" t="s">
        <v>25</v>
      </c>
    </row>
    <row r="1083" spans="1:24" x14ac:dyDescent="0.25">
      <c r="A1083" t="s">
        <v>865</v>
      </c>
      <c r="B1083" t="s">
        <v>250</v>
      </c>
      <c r="C1083" t="s">
        <v>42</v>
      </c>
      <c r="D1083" s="6">
        <v>68000000</v>
      </c>
      <c r="E1083" t="s">
        <v>866</v>
      </c>
      <c r="F1083" t="s">
        <v>867</v>
      </c>
      <c r="G1083" t="s">
        <v>113</v>
      </c>
      <c r="H1083" t="s">
        <v>2846</v>
      </c>
      <c r="I1083" t="s">
        <v>22</v>
      </c>
      <c r="J1083" t="s">
        <v>786</v>
      </c>
      <c r="K1083" s="4" t="s">
        <v>2807</v>
      </c>
      <c r="L1083" s="1" t="s">
        <v>799</v>
      </c>
      <c r="M1083" s="1" t="s">
        <v>74</v>
      </c>
      <c r="N1083" s="7">
        <f>YEAR(L1083)</f>
        <v>2024</v>
      </c>
      <c r="O1083" t="str">
        <f>TEXT(L1083,"mmmm")</f>
        <v>September</v>
      </c>
      <c r="P1083" t="s">
        <v>93</v>
      </c>
      <c r="Q1083" t="s">
        <v>223</v>
      </c>
      <c r="S1083" t="s">
        <v>223</v>
      </c>
      <c r="T1083" t="s">
        <v>48</v>
      </c>
      <c r="U1083" t="s">
        <v>340</v>
      </c>
      <c r="V1083">
        <f>SUM(Eden___Team_1_LeadSheet__Master__11bb1ecc56d3816aa547eb02f2f7caea[[#This Row],[Employee Size]],Eden___Team_1_LeadSheet__Master__11bb1ecc56d3816aa547eb02f2f7caea[[#This Row],[Targeted Lives (depentands) ]])</f>
        <v>0</v>
      </c>
      <c r="X1083" t="s">
        <v>868</v>
      </c>
    </row>
    <row r="1084" spans="1:24" x14ac:dyDescent="0.25">
      <c r="A1084" t="s">
        <v>232</v>
      </c>
      <c r="B1084" t="s">
        <v>27</v>
      </c>
      <c r="C1084" t="s">
        <v>42</v>
      </c>
      <c r="D1084" s="6">
        <v>55000000</v>
      </c>
      <c r="E1084" t="s">
        <v>191</v>
      </c>
      <c r="F1084" t="s">
        <v>233</v>
      </c>
      <c r="G1084" t="s">
        <v>234</v>
      </c>
      <c r="H1084" t="s">
        <v>2846</v>
      </c>
      <c r="I1084" t="s">
        <v>22</v>
      </c>
      <c r="J1084" t="s">
        <v>150</v>
      </c>
      <c r="K1084" s="4" t="s">
        <v>2806</v>
      </c>
      <c r="L1084" s="1" t="s">
        <v>160</v>
      </c>
      <c r="M1084" s="1" t="s">
        <v>24</v>
      </c>
      <c r="N1084" s="7">
        <f>YEAR(L1084)</f>
        <v>2024</v>
      </c>
      <c r="O1084" t="str">
        <f>TEXT(L1084,"mmmm")</f>
        <v>September</v>
      </c>
      <c r="P1084" t="s">
        <v>93</v>
      </c>
      <c r="Q1084" t="s">
        <v>24</v>
      </c>
      <c r="R1084">
        <v>80</v>
      </c>
      <c r="S1084" t="s">
        <v>24</v>
      </c>
      <c r="T1084" t="s">
        <v>48</v>
      </c>
      <c r="U1084" t="s">
        <v>235</v>
      </c>
      <c r="V1084">
        <f>SUM(Eden___Team_1_LeadSheet__Master__11bb1ecc56d3816aa547eb02f2f7caea[[#This Row],[Employee Size]],Eden___Team_1_LeadSheet__Master__11bb1ecc56d3816aa547eb02f2f7caea[[#This Row],[Targeted Lives (depentands) ]])</f>
        <v>419</v>
      </c>
      <c r="W1084">
        <v>339</v>
      </c>
      <c r="X1084" t="s">
        <v>236</v>
      </c>
    </row>
    <row r="1085" spans="1:24" x14ac:dyDescent="0.25">
      <c r="A1085" t="s">
        <v>810</v>
      </c>
      <c r="B1085" t="s">
        <v>250</v>
      </c>
      <c r="C1085" t="s">
        <v>24</v>
      </c>
      <c r="D1085" s="6">
        <v>4200</v>
      </c>
      <c r="E1085" t="s">
        <v>793</v>
      </c>
      <c r="F1085" t="s">
        <v>798</v>
      </c>
      <c r="G1085" t="s">
        <v>58</v>
      </c>
      <c r="H1085" t="s">
        <v>58</v>
      </c>
      <c r="I1085" t="s">
        <v>22</v>
      </c>
      <c r="J1085" t="s">
        <v>786</v>
      </c>
      <c r="K1085" s="4" t="s">
        <v>2807</v>
      </c>
      <c r="L1085" s="1" t="s">
        <v>811</v>
      </c>
      <c r="M1085" s="1" t="s">
        <v>519</v>
      </c>
      <c r="N1085" s="7">
        <f>YEAR(L1085)</f>
        <v>2023</v>
      </c>
      <c r="O1085" t="str">
        <f>TEXT(L1085,"mmmm")</f>
        <v>September</v>
      </c>
      <c r="P1085" t="s">
        <v>24</v>
      </c>
      <c r="Q1085" t="s">
        <v>24</v>
      </c>
      <c r="S1085" t="s">
        <v>24</v>
      </c>
      <c r="T1085" t="s">
        <v>24</v>
      </c>
      <c r="U1085" t="s">
        <v>24</v>
      </c>
      <c r="V1085">
        <f>SUM(Eden___Team_1_LeadSheet__Master__11bb1ecc56d3816aa547eb02f2f7caea[[#This Row],[Employee Size]],Eden___Team_1_LeadSheet__Master__11bb1ecc56d3816aa547eb02f2f7caea[[#This Row],[Targeted Lives (depentands) ]])</f>
        <v>0</v>
      </c>
      <c r="X1085" t="s">
        <v>24</v>
      </c>
    </row>
    <row r="1086" spans="1:24" x14ac:dyDescent="0.25">
      <c r="A1086" t="s">
        <v>1157</v>
      </c>
      <c r="B1086" t="s">
        <v>17</v>
      </c>
      <c r="C1086" t="s">
        <v>2841</v>
      </c>
      <c r="D1086" s="6">
        <v>3567392</v>
      </c>
      <c r="E1086" t="s">
        <v>621</v>
      </c>
      <c r="F1086" t="s">
        <v>220</v>
      </c>
      <c r="G1086" t="s">
        <v>21</v>
      </c>
      <c r="H1086" t="s">
        <v>21</v>
      </c>
      <c r="I1086" t="s">
        <v>22</v>
      </c>
      <c r="J1086" t="s">
        <v>1769</v>
      </c>
      <c r="K1086" s="4" t="s">
        <v>2804</v>
      </c>
      <c r="L1086" s="1" t="s">
        <v>437</v>
      </c>
      <c r="M1086" s="1" t="s">
        <v>437</v>
      </c>
      <c r="N1086" s="7">
        <f>YEAR(L1086)</f>
        <v>2024</v>
      </c>
      <c r="O1086" t="str">
        <f>TEXT(L1086,"mmmm")</f>
        <v>September</v>
      </c>
      <c r="P1086" t="s">
        <v>384</v>
      </c>
      <c r="Q1086" t="s">
        <v>24</v>
      </c>
      <c r="S1086" t="s">
        <v>24</v>
      </c>
      <c r="T1086" t="s">
        <v>1870</v>
      </c>
      <c r="U1086" t="s">
        <v>437</v>
      </c>
      <c r="V1086">
        <f>SUM(Eden___Team_1_LeadSheet__Master__11bb1ecc56d3816aa547eb02f2f7caea[[#This Row],[Employee Size]],Eden___Team_1_LeadSheet__Master__11bb1ecc56d3816aa547eb02f2f7caea[[#This Row],[Targeted Lives (depentands) ]])</f>
        <v>0</v>
      </c>
      <c r="X1086" t="s">
        <v>1871</v>
      </c>
    </row>
    <row r="1087" spans="1:24" x14ac:dyDescent="0.25">
      <c r="A1087" t="s">
        <v>930</v>
      </c>
      <c r="B1087" t="s">
        <v>250</v>
      </c>
      <c r="C1087" t="s">
        <v>28</v>
      </c>
      <c r="D1087" s="6">
        <v>19000000</v>
      </c>
      <c r="E1087" t="s">
        <v>244</v>
      </c>
      <c r="F1087" t="s">
        <v>24</v>
      </c>
      <c r="G1087" t="s">
        <v>113</v>
      </c>
      <c r="H1087" t="s">
        <v>2846</v>
      </c>
      <c r="I1087" t="s">
        <v>22</v>
      </c>
      <c r="J1087" t="s">
        <v>786</v>
      </c>
      <c r="K1087" s="4" t="s">
        <v>2807</v>
      </c>
      <c r="L1087" s="1" t="s">
        <v>571</v>
      </c>
      <c r="M1087" s="1" t="s">
        <v>765</v>
      </c>
      <c r="N1087" s="7">
        <f>YEAR(L1087)</f>
        <v>2024</v>
      </c>
      <c r="O1087" t="str">
        <f>TEXT(L1087,"mmmm")</f>
        <v>September</v>
      </c>
      <c r="P1087" t="s">
        <v>931</v>
      </c>
      <c r="Q1087" t="s">
        <v>24</v>
      </c>
      <c r="R1087">
        <v>10</v>
      </c>
      <c r="S1087" t="s">
        <v>24</v>
      </c>
      <c r="T1087" t="s">
        <v>48</v>
      </c>
      <c r="U1087" t="s">
        <v>889</v>
      </c>
      <c r="V1087">
        <f>SUM(Eden___Team_1_LeadSheet__Master__11bb1ecc56d3816aa547eb02f2f7caea[[#This Row],[Employee Size]],Eden___Team_1_LeadSheet__Master__11bb1ecc56d3816aa547eb02f2f7caea[[#This Row],[Targeted Lives (depentands) ]])</f>
        <v>10</v>
      </c>
      <c r="X1087" t="s">
        <v>932</v>
      </c>
    </row>
    <row r="1088" spans="1:24" x14ac:dyDescent="0.25">
      <c r="A1088" t="s">
        <v>1048</v>
      </c>
      <c r="B1088" t="s">
        <v>24</v>
      </c>
      <c r="C1088" t="s">
        <v>24</v>
      </c>
      <c r="D1088" s="6">
        <v>1360</v>
      </c>
      <c r="E1088" t="s">
        <v>43</v>
      </c>
      <c r="F1088" t="s">
        <v>1049</v>
      </c>
      <c r="G1088" t="s">
        <v>58</v>
      </c>
      <c r="H1088" t="s">
        <v>58</v>
      </c>
      <c r="I1088" t="s">
        <v>22</v>
      </c>
      <c r="J1088" t="s">
        <v>786</v>
      </c>
      <c r="K1088" s="4" t="s">
        <v>2807</v>
      </c>
      <c r="L1088" s="1" t="s">
        <v>358</v>
      </c>
      <c r="M1088" s="1" t="s">
        <v>519</v>
      </c>
      <c r="N1088" s="7">
        <f>YEAR(L1088)</f>
        <v>2023</v>
      </c>
      <c r="O1088" t="str">
        <f>TEXT(L1088,"mmmm")</f>
        <v>September</v>
      </c>
      <c r="P1088" t="s">
        <v>24</v>
      </c>
      <c r="Q1088" t="s">
        <v>838</v>
      </c>
      <c r="S1088" t="s">
        <v>283</v>
      </c>
      <c r="T1088" t="s">
        <v>24</v>
      </c>
      <c r="U1088" t="s">
        <v>24</v>
      </c>
      <c r="V1088">
        <f>SUM(Eden___Team_1_LeadSheet__Master__11bb1ecc56d3816aa547eb02f2f7caea[[#This Row],[Employee Size]],Eden___Team_1_LeadSheet__Master__11bb1ecc56d3816aa547eb02f2f7caea[[#This Row],[Targeted Lives (depentands) ]])</f>
        <v>0</v>
      </c>
      <c r="X1088" t="s">
        <v>24</v>
      </c>
    </row>
    <row r="1089" spans="1:24" x14ac:dyDescent="0.25">
      <c r="A1089" t="s">
        <v>433</v>
      </c>
      <c r="B1089" t="s">
        <v>17</v>
      </c>
      <c r="C1089" t="s">
        <v>28</v>
      </c>
      <c r="D1089" s="6">
        <v>5006641</v>
      </c>
      <c r="E1089" t="s">
        <v>88</v>
      </c>
      <c r="F1089" t="s">
        <v>434</v>
      </c>
      <c r="G1089" t="s">
        <v>106</v>
      </c>
      <c r="H1089" t="s">
        <v>2846</v>
      </c>
      <c r="I1089" t="s">
        <v>22</v>
      </c>
      <c r="J1089" t="s">
        <v>362</v>
      </c>
      <c r="K1089" s="4" t="s">
        <v>2806</v>
      </c>
      <c r="L1089" s="1" t="s">
        <v>435</v>
      </c>
      <c r="M1089" s="1" t="s">
        <v>436</v>
      </c>
      <c r="N1089" s="7">
        <f>YEAR(L1089)</f>
        <v>2024</v>
      </c>
      <c r="O1089" t="str">
        <f>TEXT(L1089,"mmmm")</f>
        <v>September</v>
      </c>
      <c r="P1089" t="s">
        <v>65</v>
      </c>
      <c r="Q1089" t="s">
        <v>1098</v>
      </c>
      <c r="R1089">
        <v>5</v>
      </c>
      <c r="S1089" t="s">
        <v>10</v>
      </c>
      <c r="T1089" t="s">
        <v>48</v>
      </c>
      <c r="U1089" t="s">
        <v>437</v>
      </c>
      <c r="V1089">
        <f>SUM(Eden___Team_1_LeadSheet__Master__11bb1ecc56d3816aa547eb02f2f7caea[[#This Row],[Employee Size]],Eden___Team_1_LeadSheet__Master__11bb1ecc56d3816aa547eb02f2f7caea[[#This Row],[Targeted Lives (depentands) ]])</f>
        <v>15</v>
      </c>
      <c r="W1089">
        <v>10</v>
      </c>
      <c r="X1089" t="s">
        <v>438</v>
      </c>
    </row>
    <row r="1090" spans="1:24" x14ac:dyDescent="0.25">
      <c r="A1090" t="s">
        <v>2488</v>
      </c>
      <c r="B1090" t="s">
        <v>27</v>
      </c>
      <c r="C1090" t="s">
        <v>28</v>
      </c>
      <c r="D1090" s="6">
        <v>47345465</v>
      </c>
      <c r="E1090" t="s">
        <v>2489</v>
      </c>
      <c r="F1090" t="s">
        <v>2490</v>
      </c>
      <c r="G1090" t="s">
        <v>21</v>
      </c>
      <c r="H1090" t="s">
        <v>21</v>
      </c>
      <c r="I1090" t="s">
        <v>22</v>
      </c>
      <c r="J1090" t="s">
        <v>2233</v>
      </c>
      <c r="K1090" s="4" t="s">
        <v>2808</v>
      </c>
      <c r="L1090" s="1" t="s">
        <v>435</v>
      </c>
      <c r="M1090" s="1" t="s">
        <v>1898</v>
      </c>
      <c r="N1090" s="7">
        <f>YEAR(L1090)</f>
        <v>2024</v>
      </c>
      <c r="O1090" t="str">
        <f>TEXT(L1090,"mmmm")</f>
        <v>September</v>
      </c>
      <c r="P1090" t="s">
        <v>384</v>
      </c>
      <c r="Q1090" t="s">
        <v>2185</v>
      </c>
      <c r="R1090">
        <v>30</v>
      </c>
      <c r="S1090" t="s">
        <v>10</v>
      </c>
      <c r="T1090" t="s">
        <v>48</v>
      </c>
      <c r="U1090" t="s">
        <v>1898</v>
      </c>
      <c r="V1090">
        <f>SUM(Eden___Team_1_LeadSheet__Master__11bb1ecc56d3816aa547eb02f2f7caea[[#This Row],[Employee Size]],Eden___Team_1_LeadSheet__Master__11bb1ecc56d3816aa547eb02f2f7caea[[#This Row],[Targeted Lives (depentands) ]])</f>
        <v>30</v>
      </c>
      <c r="X1090" t="s">
        <v>2491</v>
      </c>
    </row>
    <row r="1091" spans="1:24" x14ac:dyDescent="0.25">
      <c r="A1091" t="s">
        <v>2626</v>
      </c>
      <c r="B1091" t="s">
        <v>17</v>
      </c>
      <c r="C1091" t="s">
        <v>24</v>
      </c>
      <c r="D1091" s="6"/>
      <c r="E1091" t="s">
        <v>251</v>
      </c>
      <c r="F1091" t="s">
        <v>2627</v>
      </c>
      <c r="G1091" t="s">
        <v>58</v>
      </c>
      <c r="H1091" t="s">
        <v>58</v>
      </c>
      <c r="I1091" t="s">
        <v>22</v>
      </c>
      <c r="J1091" t="s">
        <v>2567</v>
      </c>
      <c r="K1091" s="10" t="s">
        <v>2842</v>
      </c>
      <c r="L1091" s="1" t="s">
        <v>2628</v>
      </c>
      <c r="M1091" s="1" t="s">
        <v>917</v>
      </c>
      <c r="N1091" s="7">
        <f>YEAR(L1091)</f>
        <v>2023</v>
      </c>
      <c r="O1091" t="str">
        <f>TEXT(L1091,"mmmm")</f>
        <v>September</v>
      </c>
      <c r="P1091" t="s">
        <v>24</v>
      </c>
      <c r="Q1091" t="s">
        <v>2185</v>
      </c>
      <c r="R1091">
        <v>1</v>
      </c>
      <c r="S1091" t="s">
        <v>10</v>
      </c>
      <c r="T1091" t="s">
        <v>24</v>
      </c>
      <c r="U1091" t="s">
        <v>24</v>
      </c>
      <c r="V1091">
        <f>SUM(Eden___Team_1_LeadSheet__Master__11bb1ecc56d3816aa547eb02f2f7caea[[#This Row],[Employee Size]],Eden___Team_1_LeadSheet__Master__11bb1ecc56d3816aa547eb02f2f7caea[[#This Row],[Targeted Lives (depentands) ]])</f>
        <v>1</v>
      </c>
      <c r="X1091" t="s">
        <v>24</v>
      </c>
    </row>
    <row r="1092" spans="1:24" x14ac:dyDescent="0.25">
      <c r="A1092" t="s">
        <v>820</v>
      </c>
      <c r="B1092" t="s">
        <v>250</v>
      </c>
      <c r="C1092" t="s">
        <v>24</v>
      </c>
      <c r="D1092" s="6"/>
      <c r="E1092" t="s">
        <v>793</v>
      </c>
      <c r="F1092" t="s">
        <v>821</v>
      </c>
      <c r="G1092" t="s">
        <v>58</v>
      </c>
      <c r="H1092" t="s">
        <v>58</v>
      </c>
      <c r="I1092" t="s">
        <v>22</v>
      </c>
      <c r="J1092" t="s">
        <v>786</v>
      </c>
      <c r="K1092" s="4" t="s">
        <v>2807</v>
      </c>
      <c r="L1092" s="1" t="s">
        <v>562</v>
      </c>
      <c r="M1092" s="1" t="s">
        <v>519</v>
      </c>
      <c r="N1092" s="7">
        <f>YEAR(L1092)</f>
        <v>2023</v>
      </c>
      <c r="O1092" t="str">
        <f>TEXT(L1092,"mmmm")</f>
        <v>September</v>
      </c>
      <c r="P1092" t="s">
        <v>24</v>
      </c>
      <c r="Q1092" t="s">
        <v>24</v>
      </c>
      <c r="S1092" t="s">
        <v>24</v>
      </c>
      <c r="T1092" t="s">
        <v>24</v>
      </c>
      <c r="U1092" t="s">
        <v>24</v>
      </c>
      <c r="V1092">
        <f>SUM(Eden___Team_1_LeadSheet__Master__11bb1ecc56d3816aa547eb02f2f7caea[[#This Row],[Employee Size]],Eden___Team_1_LeadSheet__Master__11bb1ecc56d3816aa547eb02f2f7caea[[#This Row],[Targeted Lives (depentands) ]])</f>
        <v>0</v>
      </c>
      <c r="X1092" t="s">
        <v>24</v>
      </c>
    </row>
    <row r="1093" spans="1:24" x14ac:dyDescent="0.25">
      <c r="A1093" t="s">
        <v>966</v>
      </c>
      <c r="B1093" t="s">
        <v>250</v>
      </c>
      <c r="C1093" t="s">
        <v>24</v>
      </c>
      <c r="D1093" s="6">
        <v>121700</v>
      </c>
      <c r="E1093" t="s">
        <v>43</v>
      </c>
      <c r="F1093" t="s">
        <v>967</v>
      </c>
      <c r="G1093" t="s">
        <v>58</v>
      </c>
      <c r="H1093" t="s">
        <v>58</v>
      </c>
      <c r="I1093" t="s">
        <v>22</v>
      </c>
      <c r="J1093" t="s">
        <v>786</v>
      </c>
      <c r="K1093" s="4" t="s">
        <v>2807</v>
      </c>
      <c r="L1093" s="1" t="s">
        <v>562</v>
      </c>
      <c r="M1093" s="1" t="s">
        <v>878</v>
      </c>
      <c r="N1093" s="7">
        <f>YEAR(L1093)</f>
        <v>2023</v>
      </c>
      <c r="O1093" t="str">
        <f>TEXT(L1093,"mmmm")</f>
        <v>September</v>
      </c>
      <c r="P1093" t="s">
        <v>24</v>
      </c>
      <c r="Q1093" t="s">
        <v>968</v>
      </c>
      <c r="S1093" t="s">
        <v>283</v>
      </c>
      <c r="T1093" t="s">
        <v>24</v>
      </c>
      <c r="U1093" t="s">
        <v>24</v>
      </c>
      <c r="V1093">
        <f>SUM(Eden___Team_1_LeadSheet__Master__11bb1ecc56d3816aa547eb02f2f7caea[[#This Row],[Employee Size]],Eden___Team_1_LeadSheet__Master__11bb1ecc56d3816aa547eb02f2f7caea[[#This Row],[Targeted Lives (depentands) ]])</f>
        <v>0</v>
      </c>
      <c r="X1093" t="s">
        <v>24</v>
      </c>
    </row>
    <row r="1094" spans="1:24" x14ac:dyDescent="0.25">
      <c r="A1094" t="s">
        <v>280</v>
      </c>
      <c r="B1094" t="s">
        <v>27</v>
      </c>
      <c r="C1094" t="s">
        <v>28</v>
      </c>
      <c r="D1094" s="6">
        <v>32617042</v>
      </c>
      <c r="E1094" t="s">
        <v>122</v>
      </c>
      <c r="F1094" t="s">
        <v>281</v>
      </c>
      <c r="G1094" t="s">
        <v>106</v>
      </c>
      <c r="H1094" t="s">
        <v>2846</v>
      </c>
      <c r="I1094" t="s">
        <v>22</v>
      </c>
      <c r="J1094" t="s">
        <v>150</v>
      </c>
      <c r="K1094" s="4" t="s">
        <v>2806</v>
      </c>
      <c r="L1094" s="1" t="s">
        <v>282</v>
      </c>
      <c r="M1094" s="1" t="s">
        <v>159</v>
      </c>
      <c r="N1094" s="7">
        <f>YEAR(L1094)</f>
        <v>2024</v>
      </c>
      <c r="O1094" t="str">
        <f>TEXT(L1094,"mmmm")</f>
        <v>September</v>
      </c>
      <c r="P1094" t="s">
        <v>65</v>
      </c>
      <c r="Q1094" t="s">
        <v>24</v>
      </c>
      <c r="S1094" t="s">
        <v>283</v>
      </c>
      <c r="T1094" t="s">
        <v>48</v>
      </c>
      <c r="U1094" t="s">
        <v>284</v>
      </c>
      <c r="V1094">
        <f>SUM(Eden___Team_1_LeadSheet__Master__11bb1ecc56d3816aa547eb02f2f7caea[[#This Row],[Employee Size]],Eden___Team_1_LeadSheet__Master__11bb1ecc56d3816aa547eb02f2f7caea[[#This Row],[Targeted Lives (depentands) ]])</f>
        <v>68</v>
      </c>
      <c r="W1094">
        <v>68</v>
      </c>
      <c r="X1094" t="s">
        <v>285</v>
      </c>
    </row>
    <row r="1095" spans="1:24" x14ac:dyDescent="0.25">
      <c r="A1095" t="s">
        <v>296</v>
      </c>
      <c r="B1095" t="s">
        <v>17</v>
      </c>
      <c r="C1095" t="s">
        <v>42</v>
      </c>
      <c r="D1095" s="6">
        <v>30000000</v>
      </c>
      <c r="E1095" t="s">
        <v>184</v>
      </c>
      <c r="F1095" t="s">
        <v>297</v>
      </c>
      <c r="G1095" t="s">
        <v>106</v>
      </c>
      <c r="H1095" t="s">
        <v>2846</v>
      </c>
      <c r="I1095" t="s">
        <v>22</v>
      </c>
      <c r="J1095" t="s">
        <v>150</v>
      </c>
      <c r="K1095" s="4" t="s">
        <v>2806</v>
      </c>
      <c r="L1095" s="1" t="s">
        <v>282</v>
      </c>
      <c r="M1095" s="1" t="s">
        <v>160</v>
      </c>
      <c r="N1095" s="7">
        <f>YEAR(L1095)</f>
        <v>2024</v>
      </c>
      <c r="O1095" t="str">
        <f>TEXT(L1095,"mmmm")</f>
        <v>September</v>
      </c>
      <c r="P1095" t="s">
        <v>93</v>
      </c>
      <c r="Q1095" t="s">
        <v>223</v>
      </c>
      <c r="R1095">
        <v>43</v>
      </c>
      <c r="S1095" t="s">
        <v>223</v>
      </c>
      <c r="T1095" t="s">
        <v>48</v>
      </c>
      <c r="U1095" t="s">
        <v>298</v>
      </c>
      <c r="V1095">
        <f>SUM(Eden___Team_1_LeadSheet__Master__11bb1ecc56d3816aa547eb02f2f7caea[[#This Row],[Employee Size]],Eden___Team_1_LeadSheet__Master__11bb1ecc56d3816aa547eb02f2f7caea[[#This Row],[Targeted Lives (depentands) ]])</f>
        <v>246</v>
      </c>
      <c r="W1095">
        <v>203</v>
      </c>
      <c r="X1095" t="s">
        <v>299</v>
      </c>
    </row>
    <row r="1096" spans="1:24" x14ac:dyDescent="0.25">
      <c r="A1096" t="s">
        <v>1843</v>
      </c>
      <c r="B1096" t="s">
        <v>17</v>
      </c>
      <c r="C1096" t="s">
        <v>42</v>
      </c>
      <c r="D1096" s="6">
        <v>44553162</v>
      </c>
      <c r="E1096" t="s">
        <v>1844</v>
      </c>
      <c r="F1096" t="s">
        <v>1845</v>
      </c>
      <c r="G1096" t="s">
        <v>90</v>
      </c>
      <c r="H1096" t="s">
        <v>2846</v>
      </c>
      <c r="I1096" t="s">
        <v>22</v>
      </c>
      <c r="J1096" t="s">
        <v>1769</v>
      </c>
      <c r="K1096" s="4" t="s">
        <v>2804</v>
      </c>
      <c r="L1096" s="1" t="s">
        <v>282</v>
      </c>
      <c r="M1096" s="1" t="s">
        <v>1846</v>
      </c>
      <c r="N1096" s="7">
        <f>YEAR(L1096)</f>
        <v>2024</v>
      </c>
      <c r="O1096" t="str">
        <f>TEXT(L1096,"mmmm")</f>
        <v>September</v>
      </c>
      <c r="P1096" t="s">
        <v>384</v>
      </c>
      <c r="Q1096" t="s">
        <v>408</v>
      </c>
      <c r="S1096" t="s">
        <v>10</v>
      </c>
      <c r="T1096" t="s">
        <v>48</v>
      </c>
      <c r="U1096" t="s">
        <v>313</v>
      </c>
      <c r="V1096">
        <f>SUM(Eden___Team_1_LeadSheet__Master__11bb1ecc56d3816aa547eb02f2f7caea[[#This Row],[Employee Size]],Eden___Team_1_LeadSheet__Master__11bb1ecc56d3816aa547eb02f2f7caea[[#This Row],[Targeted Lives (depentands) ]])</f>
        <v>0</v>
      </c>
      <c r="X1096" t="s">
        <v>1847</v>
      </c>
    </row>
    <row r="1097" spans="1:24" x14ac:dyDescent="0.25">
      <c r="A1097" t="s">
        <v>406</v>
      </c>
      <c r="B1097" t="s">
        <v>27</v>
      </c>
      <c r="C1097" t="s">
        <v>28</v>
      </c>
      <c r="D1097" s="6">
        <v>11017500</v>
      </c>
      <c r="E1097" t="s">
        <v>36</v>
      </c>
      <c r="F1097" t="s">
        <v>407</v>
      </c>
      <c r="G1097" t="s">
        <v>234</v>
      </c>
      <c r="H1097" t="s">
        <v>2846</v>
      </c>
      <c r="I1097" t="s">
        <v>22</v>
      </c>
      <c r="J1097" t="s">
        <v>362</v>
      </c>
      <c r="K1097" s="4" t="s">
        <v>2806</v>
      </c>
      <c r="L1097" s="1" t="s">
        <v>282</v>
      </c>
      <c r="M1097" s="1" t="s">
        <v>24</v>
      </c>
      <c r="N1097" s="7">
        <f>YEAR(L1097)</f>
        <v>2024</v>
      </c>
      <c r="O1097" t="str">
        <f>TEXT(L1097,"mmmm")</f>
        <v>September</v>
      </c>
      <c r="P1097" t="s">
        <v>65</v>
      </c>
      <c r="Q1097" t="s">
        <v>408</v>
      </c>
      <c r="R1097">
        <v>13</v>
      </c>
      <c r="S1097" t="s">
        <v>10</v>
      </c>
      <c r="T1097" t="s">
        <v>48</v>
      </c>
      <c r="U1097" t="s">
        <v>409</v>
      </c>
      <c r="V1097">
        <f>SUM(Eden___Team_1_LeadSheet__Master__11bb1ecc56d3816aa547eb02f2f7caea[[#This Row],[Employee Size]],Eden___Team_1_LeadSheet__Master__11bb1ecc56d3816aa547eb02f2f7caea[[#This Row],[Targeted Lives (depentands) ]])</f>
        <v>39</v>
      </c>
      <c r="W1097">
        <v>26</v>
      </c>
      <c r="X1097" t="s">
        <v>410</v>
      </c>
    </row>
    <row r="1098" spans="1:24" x14ac:dyDescent="0.25">
      <c r="A1098" t="s">
        <v>964</v>
      </c>
      <c r="B1098" t="s">
        <v>250</v>
      </c>
      <c r="C1098" t="s">
        <v>28</v>
      </c>
      <c r="D1098" s="6">
        <v>16950000</v>
      </c>
      <c r="E1098" t="s">
        <v>191</v>
      </c>
      <c r="F1098" t="s">
        <v>821</v>
      </c>
      <c r="G1098" t="s">
        <v>113</v>
      </c>
      <c r="H1098" t="s">
        <v>2846</v>
      </c>
      <c r="I1098" t="s">
        <v>22</v>
      </c>
      <c r="J1098" t="s">
        <v>786</v>
      </c>
      <c r="K1098" s="4" t="s">
        <v>2807</v>
      </c>
      <c r="L1098" s="1" t="s">
        <v>282</v>
      </c>
      <c r="M1098" s="1" t="s">
        <v>339</v>
      </c>
      <c r="N1098" s="7">
        <f>YEAR(L1098)</f>
        <v>2024</v>
      </c>
      <c r="O1098" t="str">
        <f>TEXT(L1098,"mmmm")</f>
        <v>September</v>
      </c>
      <c r="P1098" t="s">
        <v>65</v>
      </c>
      <c r="Q1098" t="s">
        <v>24</v>
      </c>
      <c r="S1098" t="s">
        <v>24</v>
      </c>
      <c r="T1098" t="s">
        <v>48</v>
      </c>
      <c r="U1098" t="s">
        <v>844</v>
      </c>
      <c r="V1098">
        <f>SUM(Eden___Team_1_LeadSheet__Master__11bb1ecc56d3816aa547eb02f2f7caea[[#This Row],[Employee Size]],Eden___Team_1_LeadSheet__Master__11bb1ecc56d3816aa547eb02f2f7caea[[#This Row],[Targeted Lives (depentands) ]])</f>
        <v>0</v>
      </c>
      <c r="X1098" t="s">
        <v>965</v>
      </c>
    </row>
    <row r="1099" spans="1:24" x14ac:dyDescent="0.25">
      <c r="A1099" t="s">
        <v>451</v>
      </c>
      <c r="B1099" t="s">
        <v>17</v>
      </c>
      <c r="C1099" t="s">
        <v>28</v>
      </c>
      <c r="D1099" s="6">
        <v>22142500</v>
      </c>
      <c r="E1099" t="s">
        <v>156</v>
      </c>
      <c r="F1099" t="s">
        <v>452</v>
      </c>
      <c r="G1099" t="s">
        <v>113</v>
      </c>
      <c r="H1099" t="s">
        <v>2846</v>
      </c>
      <c r="I1099" t="s">
        <v>22</v>
      </c>
      <c r="J1099" t="s">
        <v>362</v>
      </c>
      <c r="K1099" s="4" t="s">
        <v>2806</v>
      </c>
      <c r="L1099" s="1" t="s">
        <v>282</v>
      </c>
      <c r="M1099" s="1" t="s">
        <v>453</v>
      </c>
      <c r="N1099" s="7">
        <f>YEAR(L1099)</f>
        <v>2024</v>
      </c>
      <c r="O1099" t="str">
        <f>TEXT(L1099,"mmmm")</f>
        <v>September</v>
      </c>
      <c r="P1099" t="s">
        <v>65</v>
      </c>
      <c r="Q1099" t="s">
        <v>454</v>
      </c>
      <c r="R1099">
        <v>22</v>
      </c>
      <c r="S1099" t="s">
        <v>10</v>
      </c>
      <c r="T1099" t="s">
        <v>48</v>
      </c>
      <c r="U1099" t="s">
        <v>294</v>
      </c>
      <c r="V1099">
        <f>SUM(Eden___Team_1_LeadSheet__Master__11bb1ecc56d3816aa547eb02f2f7caea[[#This Row],[Employee Size]],Eden___Team_1_LeadSheet__Master__11bb1ecc56d3816aa547eb02f2f7caea[[#This Row],[Targeted Lives (depentands) ]])</f>
        <v>79</v>
      </c>
      <c r="W1099">
        <v>57</v>
      </c>
      <c r="X1099" t="s">
        <v>455</v>
      </c>
    </row>
    <row r="1100" spans="1:24" x14ac:dyDescent="0.25">
      <c r="A1100" t="s">
        <v>1798</v>
      </c>
      <c r="B1100" t="s">
        <v>27</v>
      </c>
      <c r="C1100" t="s">
        <v>18</v>
      </c>
      <c r="D1100" s="6">
        <v>109484480</v>
      </c>
      <c r="E1100" t="s">
        <v>1637</v>
      </c>
      <c r="F1100" t="s">
        <v>1799</v>
      </c>
      <c r="G1100" t="s">
        <v>90</v>
      </c>
      <c r="H1100" t="s">
        <v>2846</v>
      </c>
      <c r="I1100" t="s">
        <v>22</v>
      </c>
      <c r="J1100" t="s">
        <v>1769</v>
      </c>
      <c r="K1100" s="4" t="s">
        <v>2804</v>
      </c>
      <c r="L1100" s="1" t="s">
        <v>635</v>
      </c>
      <c r="M1100" s="1" t="s">
        <v>435</v>
      </c>
      <c r="N1100" s="7">
        <f>YEAR(L1100)</f>
        <v>2024</v>
      </c>
      <c r="O1100" t="str">
        <f>TEXT(L1100,"mmmm")</f>
        <v>September</v>
      </c>
      <c r="P1100" t="s">
        <v>1640</v>
      </c>
      <c r="Q1100" t="s">
        <v>408</v>
      </c>
      <c r="S1100" t="s">
        <v>10</v>
      </c>
      <c r="T1100" t="s">
        <v>48</v>
      </c>
      <c r="U1100" t="s">
        <v>635</v>
      </c>
      <c r="V1100">
        <f>SUM(Eden___Team_1_LeadSheet__Master__11bb1ecc56d3816aa547eb02f2f7caea[[#This Row],[Employee Size]],Eden___Team_1_LeadSheet__Master__11bb1ecc56d3816aa547eb02f2f7caea[[#This Row],[Targeted Lives (depentands) ]])</f>
        <v>0</v>
      </c>
      <c r="X1100" t="s">
        <v>1800</v>
      </c>
    </row>
    <row r="1101" spans="1:24" x14ac:dyDescent="0.25">
      <c r="A1101" t="s">
        <v>914</v>
      </c>
      <c r="B1101" t="s">
        <v>27</v>
      </c>
      <c r="C1101" t="s">
        <v>24</v>
      </c>
      <c r="D1101" s="6">
        <v>5742</v>
      </c>
      <c r="E1101" t="s">
        <v>191</v>
      </c>
      <c r="F1101" t="s">
        <v>915</v>
      </c>
      <c r="G1101" t="s">
        <v>58</v>
      </c>
      <c r="H1101" t="s">
        <v>58</v>
      </c>
      <c r="I1101" t="s">
        <v>22</v>
      </c>
      <c r="J1101" t="s">
        <v>786</v>
      </c>
      <c r="K1101" s="4" t="s">
        <v>2807</v>
      </c>
      <c r="L1101" s="1" t="s">
        <v>916</v>
      </c>
      <c r="M1101" s="1" t="s">
        <v>917</v>
      </c>
      <c r="N1101" s="7">
        <f>YEAR(L1101)</f>
        <v>2023</v>
      </c>
      <c r="O1101" t="str">
        <f>TEXT(L1101,"mmmm")</f>
        <v>September</v>
      </c>
      <c r="P1101" t="s">
        <v>24</v>
      </c>
      <c r="Q1101" t="s">
        <v>24</v>
      </c>
      <c r="S1101" t="s">
        <v>24</v>
      </c>
      <c r="T1101" t="s">
        <v>24</v>
      </c>
      <c r="U1101" t="s">
        <v>24</v>
      </c>
      <c r="V1101">
        <f>SUM(Eden___Team_1_LeadSheet__Master__11bb1ecc56d3816aa547eb02f2f7caea[[#This Row],[Employee Size]],Eden___Team_1_LeadSheet__Master__11bb1ecc56d3816aa547eb02f2f7caea[[#This Row],[Targeted Lives (depentands) ]])</f>
        <v>0</v>
      </c>
      <c r="X1101" t="s">
        <v>24</v>
      </c>
    </row>
    <row r="1102" spans="1:24" x14ac:dyDescent="0.25">
      <c r="A1102" t="s">
        <v>1002</v>
      </c>
      <c r="B1102" t="s">
        <v>250</v>
      </c>
      <c r="C1102" t="s">
        <v>24</v>
      </c>
      <c r="D1102" s="6">
        <v>7179</v>
      </c>
      <c r="E1102" t="s">
        <v>793</v>
      </c>
      <c r="F1102" t="s">
        <v>832</v>
      </c>
      <c r="G1102" t="s">
        <v>58</v>
      </c>
      <c r="H1102" t="s">
        <v>58</v>
      </c>
      <c r="I1102" t="s">
        <v>22</v>
      </c>
      <c r="J1102" t="s">
        <v>786</v>
      </c>
      <c r="K1102" s="4" t="s">
        <v>2807</v>
      </c>
      <c r="L1102" s="1" t="s">
        <v>916</v>
      </c>
      <c r="M1102" s="1" t="s">
        <v>519</v>
      </c>
      <c r="N1102" s="7">
        <f>YEAR(L1102)</f>
        <v>2023</v>
      </c>
      <c r="O1102" t="str">
        <f>TEXT(L1102,"mmmm")</f>
        <v>September</v>
      </c>
      <c r="P1102" t="s">
        <v>24</v>
      </c>
      <c r="Q1102" t="s">
        <v>24</v>
      </c>
      <c r="S1102" t="s">
        <v>24</v>
      </c>
      <c r="T1102" t="s">
        <v>24</v>
      </c>
      <c r="U1102" t="s">
        <v>24</v>
      </c>
      <c r="V1102">
        <f>SUM(Eden___Team_1_LeadSheet__Master__11bb1ecc56d3816aa547eb02f2f7caea[[#This Row],[Employee Size]],Eden___Team_1_LeadSheet__Master__11bb1ecc56d3816aa547eb02f2f7caea[[#This Row],[Targeted Lives (depentands) ]])</f>
        <v>0</v>
      </c>
      <c r="X1102" t="s">
        <v>24</v>
      </c>
    </row>
    <row r="1103" spans="1:24" x14ac:dyDescent="0.25">
      <c r="A1103" t="s">
        <v>1013</v>
      </c>
      <c r="B1103" t="s">
        <v>27</v>
      </c>
      <c r="C1103" t="s">
        <v>24</v>
      </c>
      <c r="D1103" s="6">
        <v>9991</v>
      </c>
      <c r="E1103" t="s">
        <v>244</v>
      </c>
      <c r="F1103" t="s">
        <v>1014</v>
      </c>
      <c r="G1103" t="s">
        <v>58</v>
      </c>
      <c r="H1103" t="s">
        <v>58</v>
      </c>
      <c r="I1103" t="s">
        <v>22</v>
      </c>
      <c r="J1103" t="s">
        <v>786</v>
      </c>
      <c r="K1103" s="4" t="s">
        <v>2807</v>
      </c>
      <c r="L1103" s="1" t="s">
        <v>916</v>
      </c>
      <c r="M1103" s="1" t="s">
        <v>939</v>
      </c>
      <c r="N1103" s="7">
        <f>YEAR(L1103)</f>
        <v>2023</v>
      </c>
      <c r="O1103" t="str">
        <f>TEXT(L1103,"mmmm")</f>
        <v>September</v>
      </c>
      <c r="P1103" t="s">
        <v>24</v>
      </c>
      <c r="Q1103" t="s">
        <v>24</v>
      </c>
      <c r="S1103" t="s">
        <v>24</v>
      </c>
      <c r="T1103" t="s">
        <v>24</v>
      </c>
      <c r="U1103" t="s">
        <v>24</v>
      </c>
      <c r="V1103">
        <f>SUM(Eden___Team_1_LeadSheet__Master__11bb1ecc56d3816aa547eb02f2f7caea[[#This Row],[Employee Size]],Eden___Team_1_LeadSheet__Master__11bb1ecc56d3816aa547eb02f2f7caea[[#This Row],[Targeted Lives (depentands) ]])</f>
        <v>0</v>
      </c>
      <c r="X1103" t="s">
        <v>24</v>
      </c>
    </row>
    <row r="1104" spans="1:24" x14ac:dyDescent="0.25">
      <c r="A1104" t="s">
        <v>1670</v>
      </c>
      <c r="B1104" t="s">
        <v>27</v>
      </c>
      <c r="C1104" t="s">
        <v>18</v>
      </c>
      <c r="D1104" s="6">
        <v>186546636</v>
      </c>
      <c r="E1104" t="s">
        <v>1671</v>
      </c>
      <c r="F1104" t="s">
        <v>1672</v>
      </c>
      <c r="G1104" t="s">
        <v>106</v>
      </c>
      <c r="H1104" t="s">
        <v>2846</v>
      </c>
      <c r="I1104" t="s">
        <v>22</v>
      </c>
      <c r="J1104" t="s">
        <v>1673</v>
      </c>
      <c r="K1104" s="4" t="s">
        <v>2804</v>
      </c>
      <c r="L1104" s="1" t="s">
        <v>536</v>
      </c>
      <c r="M1104" s="1" t="s">
        <v>1674</v>
      </c>
      <c r="N1104" s="7">
        <f>YEAR(L1104)</f>
        <v>2024</v>
      </c>
      <c r="O1104" t="str">
        <f>TEXT(L1104,"mmmm")</f>
        <v>September</v>
      </c>
      <c r="P1104" t="s">
        <v>678</v>
      </c>
      <c r="Q1104" t="s">
        <v>1103</v>
      </c>
      <c r="S1104" t="s">
        <v>10</v>
      </c>
      <c r="T1104" t="s">
        <v>48</v>
      </c>
      <c r="U1104" t="s">
        <v>1674</v>
      </c>
      <c r="V1104">
        <f>SUM(Eden___Team_1_LeadSheet__Master__11bb1ecc56d3816aa547eb02f2f7caea[[#This Row],[Employee Size]],Eden___Team_1_LeadSheet__Master__11bb1ecc56d3816aa547eb02f2f7caea[[#This Row],[Targeted Lives (depentands) ]])</f>
        <v>0</v>
      </c>
      <c r="X1104" t="s">
        <v>1675</v>
      </c>
    </row>
    <row r="1105" spans="1:24" x14ac:dyDescent="0.25">
      <c r="A1105" t="s">
        <v>2181</v>
      </c>
      <c r="B1105" t="s">
        <v>27</v>
      </c>
      <c r="C1105" t="s">
        <v>42</v>
      </c>
      <c r="D1105" s="6">
        <v>15503701</v>
      </c>
      <c r="E1105" t="s">
        <v>2182</v>
      </c>
      <c r="F1105" t="s">
        <v>2183</v>
      </c>
      <c r="G1105" t="s">
        <v>21</v>
      </c>
      <c r="H1105" t="s">
        <v>21</v>
      </c>
      <c r="I1105" t="s">
        <v>22</v>
      </c>
      <c r="J1105" t="s">
        <v>2184</v>
      </c>
      <c r="K1105" s="4" t="s">
        <v>2808</v>
      </c>
      <c r="L1105" s="1" t="s">
        <v>536</v>
      </c>
      <c r="M1105" s="1" t="s">
        <v>1898</v>
      </c>
      <c r="N1105" s="7">
        <f>YEAR(L1105)</f>
        <v>2024</v>
      </c>
      <c r="O1105" t="str">
        <f>TEXT(L1105,"mmmm")</f>
        <v>September</v>
      </c>
      <c r="P1105" t="s">
        <v>384</v>
      </c>
      <c r="Q1105" t="s">
        <v>2185</v>
      </c>
      <c r="R1105">
        <v>4</v>
      </c>
      <c r="S1105" t="s">
        <v>10</v>
      </c>
      <c r="T1105" t="s">
        <v>48</v>
      </c>
      <c r="U1105" t="s">
        <v>2186</v>
      </c>
      <c r="V1105">
        <f>SUM(Eden___Team_1_LeadSheet__Master__11bb1ecc56d3816aa547eb02f2f7caea[[#This Row],[Employee Size]],Eden___Team_1_LeadSheet__Master__11bb1ecc56d3816aa547eb02f2f7caea[[#This Row],[Targeted Lives (depentands) ]])</f>
        <v>4</v>
      </c>
      <c r="X1105" t="s">
        <v>2187</v>
      </c>
    </row>
    <row r="1106" spans="1:24" x14ac:dyDescent="0.25">
      <c r="A1106" t="s">
        <v>1298</v>
      </c>
      <c r="B1106" t="s">
        <v>27</v>
      </c>
      <c r="C1106" t="s">
        <v>28</v>
      </c>
      <c r="D1106" s="6">
        <v>17492283</v>
      </c>
      <c r="E1106" t="s">
        <v>1644</v>
      </c>
      <c r="F1106" t="s">
        <v>1902</v>
      </c>
      <c r="G1106" t="s">
        <v>90</v>
      </c>
      <c r="H1106" t="s">
        <v>2846</v>
      </c>
      <c r="I1106" t="s">
        <v>22</v>
      </c>
      <c r="J1106" t="s">
        <v>1769</v>
      </c>
      <c r="K1106" s="4" t="s">
        <v>2804</v>
      </c>
      <c r="L1106" s="1" t="s">
        <v>536</v>
      </c>
      <c r="M1106" s="1" t="s">
        <v>1903</v>
      </c>
      <c r="N1106" s="7">
        <f>YEAR(L1106)</f>
        <v>2024</v>
      </c>
      <c r="O1106" t="str">
        <f>TEXT(L1106,"mmmm")</f>
        <v>September</v>
      </c>
      <c r="P1106" t="s">
        <v>1640</v>
      </c>
      <c r="Q1106" t="s">
        <v>454</v>
      </c>
      <c r="S1106" t="s">
        <v>10</v>
      </c>
      <c r="T1106" t="s">
        <v>48</v>
      </c>
      <c r="U1106" t="s">
        <v>1903</v>
      </c>
      <c r="V1106">
        <f>SUM(Eden___Team_1_LeadSheet__Master__11bb1ecc56d3816aa547eb02f2f7caea[[#This Row],[Employee Size]],Eden___Team_1_LeadSheet__Master__11bb1ecc56d3816aa547eb02f2f7caea[[#This Row],[Targeted Lives (depentands) ]])</f>
        <v>0</v>
      </c>
      <c r="X1106" t="s">
        <v>1904</v>
      </c>
    </row>
    <row r="1107" spans="1:24" x14ac:dyDescent="0.25">
      <c r="A1107" t="s">
        <v>961</v>
      </c>
      <c r="B1107" t="s">
        <v>250</v>
      </c>
      <c r="C1107" t="s">
        <v>28</v>
      </c>
      <c r="D1107" s="6">
        <v>10179000</v>
      </c>
      <c r="E1107" t="s">
        <v>191</v>
      </c>
      <c r="F1107" t="s">
        <v>832</v>
      </c>
      <c r="G1107" t="s">
        <v>113</v>
      </c>
      <c r="H1107" t="s">
        <v>2846</v>
      </c>
      <c r="I1107" t="s">
        <v>22</v>
      </c>
      <c r="J1107" t="s">
        <v>786</v>
      </c>
      <c r="K1107" s="4" t="s">
        <v>2807</v>
      </c>
      <c r="L1107" s="1" t="s">
        <v>536</v>
      </c>
      <c r="M1107" s="1" t="s">
        <v>339</v>
      </c>
      <c r="N1107" s="7">
        <f>YEAR(L1107)</f>
        <v>2024</v>
      </c>
      <c r="O1107" t="str">
        <f>TEXT(L1107,"mmmm")</f>
        <v>September</v>
      </c>
      <c r="P1107" t="s">
        <v>65</v>
      </c>
      <c r="Q1107" t="s">
        <v>283</v>
      </c>
      <c r="S1107" t="s">
        <v>283</v>
      </c>
      <c r="T1107" t="s">
        <v>48</v>
      </c>
      <c r="U1107" t="s">
        <v>844</v>
      </c>
      <c r="V1107">
        <f>SUM(Eden___Team_1_LeadSheet__Master__11bb1ecc56d3816aa547eb02f2f7caea[[#This Row],[Employee Size]],Eden___Team_1_LeadSheet__Master__11bb1ecc56d3816aa547eb02f2f7caea[[#This Row],[Targeted Lives (depentands) ]])</f>
        <v>0</v>
      </c>
      <c r="X1107" t="s">
        <v>962</v>
      </c>
    </row>
    <row r="1108" spans="1:24" x14ac:dyDescent="0.25">
      <c r="A1108" t="s">
        <v>834</v>
      </c>
      <c r="B1108" t="s">
        <v>250</v>
      </c>
      <c r="C1108" t="s">
        <v>24</v>
      </c>
      <c r="D1108" s="6">
        <v>17449</v>
      </c>
      <c r="E1108" t="s">
        <v>43</v>
      </c>
      <c r="F1108" t="s">
        <v>835</v>
      </c>
      <c r="G1108" t="s">
        <v>58</v>
      </c>
      <c r="H1108" t="s">
        <v>58</v>
      </c>
      <c r="I1108" t="s">
        <v>22</v>
      </c>
      <c r="J1108" t="s">
        <v>786</v>
      </c>
      <c r="K1108" s="4" t="s">
        <v>2807</v>
      </c>
      <c r="L1108" s="1" t="s">
        <v>836</v>
      </c>
      <c r="M1108" s="1" t="s">
        <v>837</v>
      </c>
      <c r="N1108" s="7">
        <f>YEAR(L1108)</f>
        <v>2023</v>
      </c>
      <c r="O1108" t="str">
        <f>TEXT(L1108,"mmmm")</f>
        <v>September</v>
      </c>
      <c r="P1108" t="s">
        <v>24</v>
      </c>
      <c r="Q1108" t="s">
        <v>838</v>
      </c>
      <c r="S1108" t="s">
        <v>283</v>
      </c>
      <c r="T1108" t="s">
        <v>24</v>
      </c>
      <c r="U1108" t="s">
        <v>24</v>
      </c>
      <c r="V1108">
        <f>SUM(Eden___Team_1_LeadSheet__Master__11bb1ecc56d3816aa547eb02f2f7caea[[#This Row],[Employee Size]],Eden___Team_1_LeadSheet__Master__11bb1ecc56d3816aa547eb02f2f7caea[[#This Row],[Targeted Lives (depentands) ]])</f>
        <v>0</v>
      </c>
      <c r="X1108" t="s">
        <v>24</v>
      </c>
    </row>
    <row r="1109" spans="1:24" x14ac:dyDescent="0.25">
      <c r="A1109" t="s">
        <v>532</v>
      </c>
      <c r="B1109" t="s">
        <v>17</v>
      </c>
      <c r="C1109" t="s">
        <v>208</v>
      </c>
      <c r="D1109" s="6">
        <v>270160875</v>
      </c>
      <c r="E1109" t="s">
        <v>533</v>
      </c>
      <c r="F1109" t="s">
        <v>534</v>
      </c>
      <c r="G1109" t="s">
        <v>21</v>
      </c>
      <c r="H1109" t="s">
        <v>21</v>
      </c>
      <c r="I1109" t="s">
        <v>22</v>
      </c>
      <c r="J1109" t="s">
        <v>362</v>
      </c>
      <c r="K1109" s="4" t="s">
        <v>2806</v>
      </c>
      <c r="L1109" s="1" t="s">
        <v>535</v>
      </c>
      <c r="M1109" s="1" t="s">
        <v>536</v>
      </c>
      <c r="N1109" s="7">
        <f>YEAR(L1109)</f>
        <v>2023</v>
      </c>
      <c r="O1109" t="str">
        <f>TEXT(L1109,"mmmm")</f>
        <v>September</v>
      </c>
      <c r="P1109" t="s">
        <v>463</v>
      </c>
      <c r="Q1109" t="s">
        <v>223</v>
      </c>
      <c r="R1109">
        <v>675</v>
      </c>
      <c r="S1109" t="s">
        <v>223</v>
      </c>
      <c r="T1109" t="s">
        <v>48</v>
      </c>
      <c r="U1109" t="s">
        <v>537</v>
      </c>
      <c r="V1109">
        <f>SUM(Eden___Team_1_LeadSheet__Master__11bb1ecc56d3816aa547eb02f2f7caea[[#This Row],[Employee Size]],Eden___Team_1_LeadSheet__Master__11bb1ecc56d3816aa547eb02f2f7caea[[#This Row],[Targeted Lives (depentands) ]])</f>
        <v>1497</v>
      </c>
      <c r="W1109">
        <v>822</v>
      </c>
      <c r="X1109" t="s">
        <v>538</v>
      </c>
    </row>
    <row r="1110" spans="1:24" x14ac:dyDescent="0.25">
      <c r="A1110" t="s">
        <v>807</v>
      </c>
      <c r="B1110" t="s">
        <v>27</v>
      </c>
      <c r="C1110" t="s">
        <v>24</v>
      </c>
      <c r="D1110" s="6">
        <v>12500</v>
      </c>
      <c r="E1110" t="s">
        <v>97</v>
      </c>
      <c r="F1110" t="s">
        <v>808</v>
      </c>
      <c r="G1110" t="s">
        <v>58</v>
      </c>
      <c r="H1110" t="s">
        <v>58</v>
      </c>
      <c r="I1110" t="s">
        <v>22</v>
      </c>
      <c r="J1110" t="s">
        <v>786</v>
      </c>
      <c r="K1110" s="4" t="s">
        <v>2807</v>
      </c>
      <c r="L1110" s="1" t="s">
        <v>535</v>
      </c>
      <c r="M1110" s="1" t="s">
        <v>809</v>
      </c>
      <c r="N1110" s="7">
        <f>YEAR(L1110)</f>
        <v>2023</v>
      </c>
      <c r="O1110" t="str">
        <f>TEXT(L1110,"mmmm")</f>
        <v>September</v>
      </c>
      <c r="P1110" t="s">
        <v>24</v>
      </c>
      <c r="Q1110" t="s">
        <v>24</v>
      </c>
      <c r="S1110" t="s">
        <v>24</v>
      </c>
      <c r="T1110" t="s">
        <v>24</v>
      </c>
      <c r="U1110" t="s">
        <v>24</v>
      </c>
      <c r="V1110">
        <f>SUM(Eden___Team_1_LeadSheet__Master__11bb1ecc56d3816aa547eb02f2f7caea[[#This Row],[Employee Size]],Eden___Team_1_LeadSheet__Master__11bb1ecc56d3816aa547eb02f2f7caea[[#This Row],[Targeted Lives (depentands) ]])</f>
        <v>0</v>
      </c>
      <c r="X1110" t="s">
        <v>24</v>
      </c>
    </row>
    <row r="1111" spans="1:24" x14ac:dyDescent="0.25">
      <c r="A1111" t="s">
        <v>807</v>
      </c>
      <c r="B1111" t="s">
        <v>27</v>
      </c>
      <c r="C1111" t="s">
        <v>28</v>
      </c>
      <c r="D1111" s="6">
        <v>41000000</v>
      </c>
      <c r="E1111" t="s">
        <v>97</v>
      </c>
      <c r="F1111" t="s">
        <v>808</v>
      </c>
      <c r="G1111" t="s">
        <v>113</v>
      </c>
      <c r="H1111" t="s">
        <v>2846</v>
      </c>
      <c r="I1111" t="s">
        <v>24</v>
      </c>
      <c r="J1111" t="s">
        <v>786</v>
      </c>
      <c r="K1111" s="4" t="s">
        <v>2807</v>
      </c>
      <c r="L1111" s="1" t="s">
        <v>535</v>
      </c>
      <c r="M1111" s="1" t="s">
        <v>809</v>
      </c>
      <c r="N1111" s="7">
        <f>YEAR(L1111)</f>
        <v>2023</v>
      </c>
      <c r="O1111" t="str">
        <f>TEXT(L1111,"mmmm")</f>
        <v>September</v>
      </c>
      <c r="P1111" t="s">
        <v>24</v>
      </c>
      <c r="Q1111" t="s">
        <v>24</v>
      </c>
      <c r="S1111" t="s">
        <v>24</v>
      </c>
      <c r="T1111" t="s">
        <v>24</v>
      </c>
      <c r="U1111" t="s">
        <v>24</v>
      </c>
      <c r="V1111">
        <f>SUM(Eden___Team_1_LeadSheet__Master__11bb1ecc56d3816aa547eb02f2f7caea[[#This Row],[Employee Size]],Eden___Team_1_LeadSheet__Master__11bb1ecc56d3816aa547eb02f2f7caea[[#This Row],[Targeted Lives (depentands) ]])</f>
        <v>0</v>
      </c>
      <c r="X1111" t="s">
        <v>963</v>
      </c>
    </row>
    <row r="1112" spans="1:24" x14ac:dyDescent="0.25">
      <c r="A1112" t="s">
        <v>1027</v>
      </c>
      <c r="B1112" t="s">
        <v>250</v>
      </c>
      <c r="C1112" t="s">
        <v>28</v>
      </c>
      <c r="D1112" s="6">
        <v>15000000</v>
      </c>
      <c r="E1112" t="s">
        <v>191</v>
      </c>
      <c r="F1112" t="s">
        <v>1028</v>
      </c>
      <c r="G1112" t="s">
        <v>113</v>
      </c>
      <c r="H1112" t="s">
        <v>2846</v>
      </c>
      <c r="I1112" t="s">
        <v>22</v>
      </c>
      <c r="J1112" t="s">
        <v>786</v>
      </c>
      <c r="K1112" s="4" t="s">
        <v>2807</v>
      </c>
      <c r="L1112" s="1" t="s">
        <v>1029</v>
      </c>
      <c r="M1112" s="1" t="s">
        <v>339</v>
      </c>
      <c r="N1112" s="7">
        <f>YEAR(L1112)</f>
        <v>2024</v>
      </c>
      <c r="O1112" t="str">
        <f>TEXT(L1112,"mmmm")</f>
        <v>September</v>
      </c>
      <c r="P1112" t="s">
        <v>65</v>
      </c>
      <c r="Q1112" t="s">
        <v>283</v>
      </c>
      <c r="S1112" t="s">
        <v>283</v>
      </c>
      <c r="T1112" t="s">
        <v>48</v>
      </c>
      <c r="U1112" t="s">
        <v>480</v>
      </c>
      <c r="V1112">
        <f>SUM(Eden___Team_1_LeadSheet__Master__11bb1ecc56d3816aa547eb02f2f7caea[[#This Row],[Employee Size]],Eden___Team_1_LeadSheet__Master__11bb1ecc56d3816aa547eb02f2f7caea[[#This Row],[Targeted Lives (depentands) ]])</f>
        <v>0</v>
      </c>
      <c r="X1112" t="s">
        <v>1030</v>
      </c>
    </row>
    <row r="1113" spans="1:24" x14ac:dyDescent="0.25">
      <c r="A1113" t="s">
        <v>528</v>
      </c>
      <c r="B1113" t="s">
        <v>27</v>
      </c>
      <c r="C1113" t="s">
        <v>42</v>
      </c>
      <c r="D1113" s="6">
        <v>33507500</v>
      </c>
      <c r="E1113" t="s">
        <v>529</v>
      </c>
      <c r="F1113" t="s">
        <v>530</v>
      </c>
      <c r="G1113" t="s">
        <v>234</v>
      </c>
      <c r="H1113" t="s">
        <v>2846</v>
      </c>
      <c r="I1113" t="s">
        <v>22</v>
      </c>
      <c r="J1113" t="s">
        <v>362</v>
      </c>
      <c r="K1113" s="4" t="s">
        <v>2806</v>
      </c>
      <c r="L1113" s="1" t="s">
        <v>159</v>
      </c>
      <c r="M1113" s="1" t="s">
        <v>24</v>
      </c>
      <c r="N1113" s="7">
        <f>YEAR(L1113)</f>
        <v>2024</v>
      </c>
      <c r="O1113" t="str">
        <f>TEXT(L1113,"mmmm")</f>
        <v>September</v>
      </c>
      <c r="P1113" t="s">
        <v>93</v>
      </c>
      <c r="Q1113" t="s">
        <v>1103</v>
      </c>
      <c r="R1113">
        <v>37</v>
      </c>
      <c r="S1113" t="s">
        <v>10</v>
      </c>
      <c r="T1113" t="s">
        <v>48</v>
      </c>
      <c r="U1113" t="s">
        <v>215</v>
      </c>
      <c r="V1113">
        <f>SUM(Eden___Team_1_LeadSheet__Master__11bb1ecc56d3816aa547eb02f2f7caea[[#This Row],[Employee Size]],Eden___Team_1_LeadSheet__Master__11bb1ecc56d3816aa547eb02f2f7caea[[#This Row],[Targeted Lives (depentands) ]])</f>
        <v>194</v>
      </c>
      <c r="W1113">
        <v>157</v>
      </c>
      <c r="X1113" t="s">
        <v>531</v>
      </c>
    </row>
    <row r="1114" spans="1:24" x14ac:dyDescent="0.25">
      <c r="A1114" t="s">
        <v>2832</v>
      </c>
      <c r="B1114" t="s">
        <v>250</v>
      </c>
      <c r="C1114" t="s">
        <v>28</v>
      </c>
      <c r="D1114" s="6">
        <v>29000000</v>
      </c>
      <c r="E1114" t="s">
        <v>191</v>
      </c>
      <c r="F1114" t="s">
        <v>24</v>
      </c>
      <c r="G1114" t="s">
        <v>113</v>
      </c>
      <c r="H1114" t="s">
        <v>2846</v>
      </c>
      <c r="I1114" t="s">
        <v>22</v>
      </c>
      <c r="J1114" t="s">
        <v>786</v>
      </c>
      <c r="K1114" s="4" t="s">
        <v>2807</v>
      </c>
      <c r="L1114" s="1" t="s">
        <v>159</v>
      </c>
      <c r="M1114" s="1" t="s">
        <v>152</v>
      </c>
      <c r="N1114" s="7">
        <f>YEAR(L1114)</f>
        <v>2024</v>
      </c>
      <c r="O1114" t="str">
        <f>TEXT(L1114,"mmmm")</f>
        <v>September</v>
      </c>
      <c r="P1114" t="s">
        <v>384</v>
      </c>
      <c r="Q1114" t="s">
        <v>24</v>
      </c>
      <c r="R1114">
        <v>15</v>
      </c>
      <c r="S1114" t="s">
        <v>24</v>
      </c>
      <c r="T1114" t="s">
        <v>48</v>
      </c>
      <c r="U1114" t="s">
        <v>144</v>
      </c>
      <c r="V1114">
        <f>SUM(Eden___Team_1_LeadSheet__Master__11bb1ecc56d3816aa547eb02f2f7caea[[#This Row],[Employee Size]],Eden___Team_1_LeadSheet__Master__11bb1ecc56d3816aa547eb02f2f7caea[[#This Row],[Targeted Lives (depentands) ]])</f>
        <v>15</v>
      </c>
      <c r="X1114" t="s">
        <v>934</v>
      </c>
    </row>
    <row r="1115" spans="1:24" x14ac:dyDescent="0.25">
      <c r="A1115" t="s">
        <v>2702</v>
      </c>
      <c r="B1115" t="s">
        <v>27</v>
      </c>
      <c r="C1115" t="s">
        <v>24</v>
      </c>
      <c r="D1115" s="6">
        <v>14900</v>
      </c>
      <c r="E1115" t="s">
        <v>244</v>
      </c>
      <c r="F1115" t="s">
        <v>2703</v>
      </c>
      <c r="G1115" t="s">
        <v>106</v>
      </c>
      <c r="H1115" t="s">
        <v>2846</v>
      </c>
      <c r="I1115" t="s">
        <v>24</v>
      </c>
      <c r="J1115" t="s">
        <v>2567</v>
      </c>
      <c r="K1115" s="10" t="s">
        <v>2842</v>
      </c>
      <c r="L1115" s="1" t="s">
        <v>518</v>
      </c>
      <c r="M1115" s="1" t="s">
        <v>2704</v>
      </c>
      <c r="N1115" s="7">
        <f>YEAR(L1115)</f>
        <v>2023</v>
      </c>
      <c r="O1115" t="str">
        <f>TEXT(L1115,"mmmm")</f>
        <v>September</v>
      </c>
      <c r="P1115" t="s">
        <v>24</v>
      </c>
      <c r="Q1115" t="s">
        <v>24</v>
      </c>
      <c r="S1115" t="s">
        <v>24</v>
      </c>
      <c r="T1115" t="s">
        <v>24</v>
      </c>
      <c r="U1115" t="s">
        <v>24</v>
      </c>
      <c r="V1115">
        <f>SUM(Eden___Team_1_LeadSheet__Master__11bb1ecc56d3816aa547eb02f2f7caea[[#This Row],[Employee Size]],Eden___Team_1_LeadSheet__Master__11bb1ecc56d3816aa547eb02f2f7caea[[#This Row],[Targeted Lives (depentands) ]])</f>
        <v>0</v>
      </c>
      <c r="X1115" t="s">
        <v>24</v>
      </c>
    </row>
    <row r="1116" spans="1:24" x14ac:dyDescent="0.25">
      <c r="A1116" t="s">
        <v>516</v>
      </c>
      <c r="B1116" t="s">
        <v>27</v>
      </c>
      <c r="C1116" t="s">
        <v>28</v>
      </c>
      <c r="D1116" s="6">
        <v>1197</v>
      </c>
      <c r="E1116" t="s">
        <v>19</v>
      </c>
      <c r="F1116" t="s">
        <v>517</v>
      </c>
      <c r="G1116" t="s">
        <v>106</v>
      </c>
      <c r="H1116" t="s">
        <v>2846</v>
      </c>
      <c r="I1116" t="s">
        <v>22</v>
      </c>
      <c r="J1116" t="s">
        <v>362</v>
      </c>
      <c r="K1116" s="4" t="s">
        <v>2806</v>
      </c>
      <c r="L1116" s="1" t="s">
        <v>518</v>
      </c>
      <c r="M1116" s="1" t="s">
        <v>519</v>
      </c>
      <c r="N1116" s="7">
        <f>YEAR(L1116)</f>
        <v>2023</v>
      </c>
      <c r="O1116" t="str">
        <f>TEXT(L1116,"mmmm")</f>
        <v>September</v>
      </c>
      <c r="P1116" t="s">
        <v>24</v>
      </c>
      <c r="Q1116" t="s">
        <v>2830</v>
      </c>
      <c r="R1116">
        <v>1</v>
      </c>
      <c r="S1116" t="s">
        <v>10</v>
      </c>
      <c r="T1116" t="s">
        <v>24</v>
      </c>
      <c r="U1116" t="s">
        <v>24</v>
      </c>
      <c r="V1116">
        <f>SUM(Eden___Team_1_LeadSheet__Master__11bb1ecc56d3816aa547eb02f2f7caea[[#This Row],[Employee Size]],Eden___Team_1_LeadSheet__Master__11bb1ecc56d3816aa547eb02f2f7caea[[#This Row],[Targeted Lives (depentands) ]])</f>
        <v>1</v>
      </c>
      <c r="X1116" t="s">
        <v>520</v>
      </c>
    </row>
    <row r="1117" spans="1:24" x14ac:dyDescent="0.25">
      <c r="A1117" t="s">
        <v>628</v>
      </c>
      <c r="B1117" t="s">
        <v>27</v>
      </c>
      <c r="C1117" t="s">
        <v>28</v>
      </c>
      <c r="D1117" s="6">
        <v>528</v>
      </c>
      <c r="E1117" t="s">
        <v>19</v>
      </c>
      <c r="F1117" t="s">
        <v>629</v>
      </c>
      <c r="G1117" t="s">
        <v>106</v>
      </c>
      <c r="H1117" t="s">
        <v>2846</v>
      </c>
      <c r="I1117" t="s">
        <v>22</v>
      </c>
      <c r="J1117" t="s">
        <v>362</v>
      </c>
      <c r="K1117" s="4" t="s">
        <v>2806</v>
      </c>
      <c r="L1117" s="1" t="s">
        <v>518</v>
      </c>
      <c r="M1117" s="1" t="s">
        <v>630</v>
      </c>
      <c r="N1117" s="7">
        <f>YEAR(L1117)</f>
        <v>2023</v>
      </c>
      <c r="O1117" t="str">
        <f>TEXT(L1117,"mmmm")</f>
        <v>September</v>
      </c>
      <c r="P1117" t="s">
        <v>24</v>
      </c>
      <c r="Q1117" t="s">
        <v>223</v>
      </c>
      <c r="R1117">
        <v>1</v>
      </c>
      <c r="S1117" t="s">
        <v>223</v>
      </c>
      <c r="T1117" t="s">
        <v>24</v>
      </c>
      <c r="U1117" t="s">
        <v>24</v>
      </c>
      <c r="V1117">
        <f>SUM(Eden___Team_1_LeadSheet__Master__11bb1ecc56d3816aa547eb02f2f7caea[[#This Row],[Employee Size]],Eden___Team_1_LeadSheet__Master__11bb1ecc56d3816aa547eb02f2f7caea[[#This Row],[Targeted Lives (depentands) ]])</f>
        <v>1</v>
      </c>
      <c r="X1117" t="s">
        <v>631</v>
      </c>
    </row>
    <row r="1118" spans="1:24" x14ac:dyDescent="0.25">
      <c r="A1118" t="s">
        <v>2708</v>
      </c>
      <c r="B1118" t="s">
        <v>17</v>
      </c>
      <c r="C1118" t="s">
        <v>24</v>
      </c>
      <c r="D1118" s="6">
        <v>4680000</v>
      </c>
      <c r="E1118" t="s">
        <v>191</v>
      </c>
      <c r="F1118" t="s">
        <v>2709</v>
      </c>
      <c r="G1118" t="s">
        <v>58</v>
      </c>
      <c r="H1118" t="s">
        <v>58</v>
      </c>
      <c r="I1118" t="s">
        <v>24</v>
      </c>
      <c r="J1118" t="s">
        <v>2567</v>
      </c>
      <c r="K1118" s="10" t="s">
        <v>2842</v>
      </c>
      <c r="L1118" s="1" t="s">
        <v>518</v>
      </c>
      <c r="M1118" s="1" t="s">
        <v>1750</v>
      </c>
      <c r="N1118" s="7">
        <f>YEAR(L1118)</f>
        <v>2023</v>
      </c>
      <c r="O1118" t="str">
        <f>TEXT(L1118,"mmmm")</f>
        <v>September</v>
      </c>
      <c r="P1118" t="s">
        <v>24</v>
      </c>
      <c r="Q1118" t="s">
        <v>223</v>
      </c>
      <c r="R1118">
        <v>13</v>
      </c>
      <c r="S1118" t="s">
        <v>223</v>
      </c>
      <c r="T1118" t="s">
        <v>24</v>
      </c>
      <c r="U1118" t="s">
        <v>24</v>
      </c>
      <c r="V1118">
        <f>SUM(Eden___Team_1_LeadSheet__Master__11bb1ecc56d3816aa547eb02f2f7caea[[#This Row],[Employee Size]],Eden___Team_1_LeadSheet__Master__11bb1ecc56d3816aa547eb02f2f7caea[[#This Row],[Targeted Lives (depentands) ]])</f>
        <v>13</v>
      </c>
      <c r="X1118" t="s">
        <v>24</v>
      </c>
    </row>
    <row r="1119" spans="1:24" x14ac:dyDescent="0.25">
      <c r="A1119" t="s">
        <v>2575</v>
      </c>
      <c r="B1119" t="s">
        <v>17</v>
      </c>
      <c r="C1119" t="s">
        <v>24</v>
      </c>
      <c r="D1119" s="6">
        <v>20000000</v>
      </c>
      <c r="E1119" t="s">
        <v>191</v>
      </c>
      <c r="F1119" t="s">
        <v>2576</v>
      </c>
      <c r="G1119" t="s">
        <v>58</v>
      </c>
      <c r="H1119" t="s">
        <v>58</v>
      </c>
      <c r="I1119" t="s">
        <v>22</v>
      </c>
      <c r="J1119" t="s">
        <v>2567</v>
      </c>
      <c r="K1119" s="10" t="s">
        <v>2842</v>
      </c>
      <c r="L1119" s="1" t="s">
        <v>518</v>
      </c>
      <c r="M1119" s="1" t="s">
        <v>1115</v>
      </c>
      <c r="N1119" s="7">
        <f>YEAR(L1119)</f>
        <v>2023</v>
      </c>
      <c r="O1119" t="str">
        <f>TEXT(L1119,"mmmm")</f>
        <v>September</v>
      </c>
      <c r="P1119" t="s">
        <v>24</v>
      </c>
      <c r="Q1119" t="s">
        <v>223</v>
      </c>
      <c r="S1119" t="s">
        <v>223</v>
      </c>
      <c r="T1119" t="s">
        <v>24</v>
      </c>
      <c r="U1119" t="s">
        <v>24</v>
      </c>
      <c r="V1119">
        <f>SUM(Eden___Team_1_LeadSheet__Master__11bb1ecc56d3816aa547eb02f2f7caea[[#This Row],[Employee Size]],Eden___Team_1_LeadSheet__Master__11bb1ecc56d3816aa547eb02f2f7caea[[#This Row],[Targeted Lives (depentands) ]])</f>
        <v>0</v>
      </c>
      <c r="X1119" t="s">
        <v>24</v>
      </c>
    </row>
    <row r="1120" spans="1:24" x14ac:dyDescent="0.25">
      <c r="A1120" t="s">
        <v>1670</v>
      </c>
      <c r="B1120" t="s">
        <v>17</v>
      </c>
      <c r="C1120" t="s">
        <v>24</v>
      </c>
      <c r="D1120" s="6"/>
      <c r="E1120" t="s">
        <v>191</v>
      </c>
      <c r="F1120" t="s">
        <v>1066</v>
      </c>
      <c r="G1120" t="s">
        <v>58</v>
      </c>
      <c r="H1120" t="s">
        <v>58</v>
      </c>
      <c r="I1120" t="s">
        <v>22</v>
      </c>
      <c r="J1120" t="s">
        <v>2567</v>
      </c>
      <c r="K1120" s="10" t="s">
        <v>2842</v>
      </c>
      <c r="L1120" s="1" t="s">
        <v>518</v>
      </c>
      <c r="M1120" s="1" t="s">
        <v>2411</v>
      </c>
      <c r="N1120" s="7">
        <f>YEAR(L1120)</f>
        <v>2023</v>
      </c>
      <c r="O1120" t="str">
        <f>TEXT(L1120,"mmmm")</f>
        <v>September</v>
      </c>
      <c r="P1120" t="s">
        <v>24</v>
      </c>
      <c r="Q1120" t="s">
        <v>2649</v>
      </c>
      <c r="S1120" t="s">
        <v>10</v>
      </c>
      <c r="T1120" t="s">
        <v>24</v>
      </c>
      <c r="U1120" t="s">
        <v>24</v>
      </c>
      <c r="V1120">
        <f>SUM(Eden___Team_1_LeadSheet__Master__11bb1ecc56d3816aa547eb02f2f7caea[[#This Row],[Employee Size]],Eden___Team_1_LeadSheet__Master__11bb1ecc56d3816aa547eb02f2f7caea[[#This Row],[Targeted Lives (depentands) ]])</f>
        <v>0</v>
      </c>
      <c r="X1120" t="s">
        <v>24</v>
      </c>
    </row>
    <row r="1121" spans="1:24" x14ac:dyDescent="0.25">
      <c r="A1121" t="s">
        <v>2690</v>
      </c>
      <c r="B1121" t="s">
        <v>17</v>
      </c>
      <c r="C1121" t="s">
        <v>24</v>
      </c>
      <c r="D1121" s="6"/>
      <c r="E1121" t="s">
        <v>251</v>
      </c>
      <c r="F1121" t="s">
        <v>600</v>
      </c>
      <c r="G1121" t="s">
        <v>58</v>
      </c>
      <c r="H1121" t="s">
        <v>58</v>
      </c>
      <c r="I1121" t="s">
        <v>22</v>
      </c>
      <c r="J1121" t="s">
        <v>2567</v>
      </c>
      <c r="K1121" s="10" t="s">
        <v>2842</v>
      </c>
      <c r="L1121" s="1" t="s">
        <v>518</v>
      </c>
      <c r="M1121" s="1" t="s">
        <v>917</v>
      </c>
      <c r="N1121" s="7">
        <f>YEAR(L1121)</f>
        <v>2023</v>
      </c>
      <c r="O1121" t="str">
        <f>TEXT(L1121,"mmmm")</f>
        <v>September</v>
      </c>
      <c r="P1121" t="s">
        <v>24</v>
      </c>
      <c r="Q1121" t="s">
        <v>600</v>
      </c>
      <c r="S1121" t="s">
        <v>10</v>
      </c>
      <c r="T1121" t="s">
        <v>24</v>
      </c>
      <c r="U1121" t="s">
        <v>24</v>
      </c>
      <c r="V1121">
        <f>SUM(Eden___Team_1_LeadSheet__Master__11bb1ecc56d3816aa547eb02f2f7caea[[#This Row],[Employee Size]],Eden___Team_1_LeadSheet__Master__11bb1ecc56d3816aa547eb02f2f7caea[[#This Row],[Targeted Lives (depentands) ]])</f>
        <v>0</v>
      </c>
      <c r="X1121" t="s">
        <v>24</v>
      </c>
    </row>
    <row r="1122" spans="1:24" x14ac:dyDescent="0.25">
      <c r="A1122" t="s">
        <v>2581</v>
      </c>
      <c r="B1122" t="s">
        <v>27</v>
      </c>
      <c r="C1122" t="s">
        <v>24</v>
      </c>
      <c r="D1122" s="6">
        <v>80000000</v>
      </c>
      <c r="E1122" t="s">
        <v>191</v>
      </c>
      <c r="F1122" t="s">
        <v>2582</v>
      </c>
      <c r="G1122" t="s">
        <v>58</v>
      </c>
      <c r="H1122" t="s">
        <v>58</v>
      </c>
      <c r="I1122" t="s">
        <v>22</v>
      </c>
      <c r="J1122" t="s">
        <v>2567</v>
      </c>
      <c r="K1122" s="10" t="s">
        <v>2842</v>
      </c>
      <c r="L1122" s="1" t="s">
        <v>518</v>
      </c>
      <c r="M1122" s="1" t="s">
        <v>2583</v>
      </c>
      <c r="N1122" s="7">
        <f>YEAR(L1122)</f>
        <v>2023</v>
      </c>
      <c r="O1122" t="str">
        <f>TEXT(L1122,"mmmm")</f>
        <v>September</v>
      </c>
      <c r="P1122" t="s">
        <v>24</v>
      </c>
      <c r="Q1122" t="s">
        <v>1103</v>
      </c>
      <c r="S1122" t="s">
        <v>10</v>
      </c>
      <c r="T1122" t="s">
        <v>24</v>
      </c>
      <c r="U1122" t="s">
        <v>24</v>
      </c>
      <c r="V1122">
        <f>SUM(Eden___Team_1_LeadSheet__Master__11bb1ecc56d3816aa547eb02f2f7caea[[#This Row],[Employee Size]],Eden___Team_1_LeadSheet__Master__11bb1ecc56d3816aa547eb02f2f7caea[[#This Row],[Targeted Lives (depentands) ]])</f>
        <v>0</v>
      </c>
      <c r="X1122" t="s">
        <v>24</v>
      </c>
    </row>
    <row r="1123" spans="1:24" x14ac:dyDescent="0.25">
      <c r="A1123" t="s">
        <v>2731</v>
      </c>
      <c r="B1123" t="s">
        <v>17</v>
      </c>
      <c r="C1123" t="s">
        <v>24</v>
      </c>
      <c r="D1123" s="6"/>
      <c r="E1123" t="s">
        <v>251</v>
      </c>
      <c r="F1123" t="s">
        <v>2732</v>
      </c>
      <c r="G1123" t="s">
        <v>58</v>
      </c>
      <c r="H1123" t="s">
        <v>58</v>
      </c>
      <c r="I1123" t="s">
        <v>22</v>
      </c>
      <c r="J1123" t="s">
        <v>2567</v>
      </c>
      <c r="K1123" s="10" t="s">
        <v>2842</v>
      </c>
      <c r="L1123" s="1" t="s">
        <v>518</v>
      </c>
      <c r="M1123" s="1" t="s">
        <v>917</v>
      </c>
      <c r="N1123" s="7">
        <f>YEAR(L1123)</f>
        <v>2023</v>
      </c>
      <c r="O1123" t="str">
        <f>TEXT(L1123,"mmmm")</f>
        <v>September</v>
      </c>
      <c r="P1123" t="s">
        <v>24</v>
      </c>
      <c r="Q1123" t="s">
        <v>600</v>
      </c>
      <c r="S1123" t="s">
        <v>10</v>
      </c>
      <c r="T1123" t="s">
        <v>24</v>
      </c>
      <c r="U1123" t="s">
        <v>24</v>
      </c>
      <c r="V1123">
        <f>SUM(Eden___Team_1_LeadSheet__Master__11bb1ecc56d3816aa547eb02f2f7caea[[#This Row],[Employee Size]],Eden___Team_1_LeadSheet__Master__11bb1ecc56d3816aa547eb02f2f7caea[[#This Row],[Targeted Lives (depentands) ]])</f>
        <v>0</v>
      </c>
      <c r="X1123" t="s">
        <v>24</v>
      </c>
    </row>
    <row r="1124" spans="1:24" x14ac:dyDescent="0.25">
      <c r="A1124" t="s">
        <v>2660</v>
      </c>
      <c r="B1124" t="s">
        <v>27</v>
      </c>
      <c r="C1124" t="s">
        <v>24</v>
      </c>
      <c r="D1124" s="6">
        <v>2500000</v>
      </c>
      <c r="E1124" t="s">
        <v>43</v>
      </c>
      <c r="F1124" t="s">
        <v>2660</v>
      </c>
      <c r="G1124" t="s">
        <v>58</v>
      </c>
      <c r="H1124" t="s">
        <v>58</v>
      </c>
      <c r="I1124" t="s">
        <v>22</v>
      </c>
      <c r="J1124" t="s">
        <v>2567</v>
      </c>
      <c r="K1124" s="10" t="s">
        <v>2842</v>
      </c>
      <c r="L1124" s="1" t="s">
        <v>518</v>
      </c>
      <c r="M1124" s="1" t="s">
        <v>2661</v>
      </c>
      <c r="N1124" s="7">
        <f>YEAR(L1124)</f>
        <v>2023</v>
      </c>
      <c r="O1124" t="str">
        <f>TEXT(L1124,"mmmm")</f>
        <v>September</v>
      </c>
      <c r="P1124" t="s">
        <v>24</v>
      </c>
      <c r="Q1124" t="s">
        <v>223</v>
      </c>
      <c r="R1124">
        <v>1</v>
      </c>
      <c r="S1124" t="s">
        <v>223</v>
      </c>
      <c r="T1124" t="s">
        <v>24</v>
      </c>
      <c r="U1124" t="s">
        <v>24</v>
      </c>
      <c r="V1124">
        <f>SUM(Eden___Team_1_LeadSheet__Master__11bb1ecc56d3816aa547eb02f2f7caea[[#This Row],[Employee Size]],Eden___Team_1_LeadSheet__Master__11bb1ecc56d3816aa547eb02f2f7caea[[#This Row],[Targeted Lives (depentands) ]])</f>
        <v>1</v>
      </c>
      <c r="X1124" t="s">
        <v>24</v>
      </c>
    </row>
    <row r="1125" spans="1:24" x14ac:dyDescent="0.25">
      <c r="A1125" t="s">
        <v>2652</v>
      </c>
      <c r="B1125" t="s">
        <v>17</v>
      </c>
      <c r="C1125" t="s">
        <v>24</v>
      </c>
      <c r="D1125" s="6"/>
      <c r="E1125" t="s">
        <v>191</v>
      </c>
      <c r="F1125" t="s">
        <v>2653</v>
      </c>
      <c r="G1125" t="s">
        <v>58</v>
      </c>
      <c r="H1125" t="s">
        <v>58</v>
      </c>
      <c r="I1125" t="s">
        <v>22</v>
      </c>
      <c r="J1125" t="s">
        <v>2567</v>
      </c>
      <c r="K1125" s="10" t="s">
        <v>2842</v>
      </c>
      <c r="L1125" s="1" t="s">
        <v>518</v>
      </c>
      <c r="M1125" s="1" t="s">
        <v>2583</v>
      </c>
      <c r="N1125" s="7">
        <f>YEAR(L1125)</f>
        <v>2023</v>
      </c>
      <c r="O1125" t="str">
        <f>TEXT(L1125,"mmmm")</f>
        <v>September</v>
      </c>
      <c r="P1125" t="s">
        <v>24</v>
      </c>
      <c r="Q1125" t="s">
        <v>24</v>
      </c>
      <c r="S1125" t="s">
        <v>24</v>
      </c>
      <c r="T1125" t="s">
        <v>24</v>
      </c>
      <c r="U1125" t="s">
        <v>24</v>
      </c>
      <c r="V1125">
        <f>SUM(Eden___Team_1_LeadSheet__Master__11bb1ecc56d3816aa547eb02f2f7caea[[#This Row],[Employee Size]],Eden___Team_1_LeadSheet__Master__11bb1ecc56d3816aa547eb02f2f7caea[[#This Row],[Targeted Lives (depentands) ]])</f>
        <v>0</v>
      </c>
      <c r="X1125" t="s">
        <v>24</v>
      </c>
    </row>
    <row r="1126" spans="1:24" x14ac:dyDescent="0.25">
      <c r="A1126" t="s">
        <v>2611</v>
      </c>
      <c r="B1126" t="s">
        <v>17</v>
      </c>
      <c r="C1126" t="s">
        <v>24</v>
      </c>
      <c r="D1126" s="6">
        <v>18720000</v>
      </c>
      <c r="E1126" t="s">
        <v>191</v>
      </c>
      <c r="F1126" t="s">
        <v>2611</v>
      </c>
      <c r="G1126" t="s">
        <v>58</v>
      </c>
      <c r="H1126" t="s">
        <v>58</v>
      </c>
      <c r="I1126" t="s">
        <v>22</v>
      </c>
      <c r="J1126" t="s">
        <v>2567</v>
      </c>
      <c r="K1126" s="10" t="s">
        <v>2842</v>
      </c>
      <c r="L1126" s="1" t="s">
        <v>518</v>
      </c>
      <c r="M1126" s="1" t="s">
        <v>24</v>
      </c>
      <c r="N1126" s="7">
        <f>YEAR(L1126)</f>
        <v>2023</v>
      </c>
      <c r="O1126" t="str">
        <f>TEXT(L1126,"mmmm")</f>
        <v>September</v>
      </c>
      <c r="P1126" t="s">
        <v>24</v>
      </c>
      <c r="Q1126" t="s">
        <v>223</v>
      </c>
      <c r="S1126" t="s">
        <v>223</v>
      </c>
      <c r="T1126" t="s">
        <v>24</v>
      </c>
      <c r="U1126" t="s">
        <v>24</v>
      </c>
      <c r="V1126">
        <f>SUM(Eden___Team_1_LeadSheet__Master__11bb1ecc56d3816aa547eb02f2f7caea[[#This Row],[Employee Size]],Eden___Team_1_LeadSheet__Master__11bb1ecc56d3816aa547eb02f2f7caea[[#This Row],[Targeted Lives (depentands) ]])</f>
        <v>0</v>
      </c>
      <c r="X1126" t="s">
        <v>24</v>
      </c>
    </row>
    <row r="1127" spans="1:24" x14ac:dyDescent="0.25">
      <c r="A1127" t="s">
        <v>2584</v>
      </c>
      <c r="B1127" t="s">
        <v>27</v>
      </c>
      <c r="C1127" t="s">
        <v>24</v>
      </c>
      <c r="D1127" s="6">
        <v>6000000</v>
      </c>
      <c r="E1127" t="s">
        <v>43</v>
      </c>
      <c r="F1127" t="s">
        <v>2585</v>
      </c>
      <c r="G1127" t="s">
        <v>58</v>
      </c>
      <c r="H1127" t="s">
        <v>58</v>
      </c>
      <c r="I1127" t="s">
        <v>22</v>
      </c>
      <c r="J1127" t="s">
        <v>2567</v>
      </c>
      <c r="K1127" s="10" t="s">
        <v>2842</v>
      </c>
      <c r="L1127" s="1" t="s">
        <v>518</v>
      </c>
      <c r="M1127" s="1" t="s">
        <v>2586</v>
      </c>
      <c r="N1127" s="7">
        <f>YEAR(L1127)</f>
        <v>2023</v>
      </c>
      <c r="O1127" t="str">
        <f>TEXT(L1127,"mmmm")</f>
        <v>September</v>
      </c>
      <c r="P1127" t="s">
        <v>24</v>
      </c>
      <c r="Q1127" t="s">
        <v>223</v>
      </c>
      <c r="S1127" t="s">
        <v>223</v>
      </c>
      <c r="T1127" t="s">
        <v>24</v>
      </c>
      <c r="U1127" t="s">
        <v>24</v>
      </c>
      <c r="V1127">
        <f>SUM(Eden___Team_1_LeadSheet__Master__11bb1ecc56d3816aa547eb02f2f7caea[[#This Row],[Employee Size]],Eden___Team_1_LeadSheet__Master__11bb1ecc56d3816aa547eb02f2f7caea[[#This Row],[Targeted Lives (depentands) ]])</f>
        <v>0</v>
      </c>
      <c r="X1127" t="s">
        <v>24</v>
      </c>
    </row>
    <row r="1128" spans="1:24" x14ac:dyDescent="0.25">
      <c r="A1128" t="s">
        <v>2589</v>
      </c>
      <c r="B1128" t="s">
        <v>17</v>
      </c>
      <c r="C1128" t="s">
        <v>24</v>
      </c>
      <c r="D1128" s="6"/>
      <c r="E1128" t="s">
        <v>251</v>
      </c>
      <c r="F1128" t="s">
        <v>2589</v>
      </c>
      <c r="G1128" t="s">
        <v>58</v>
      </c>
      <c r="H1128" t="s">
        <v>58</v>
      </c>
      <c r="I1128" t="s">
        <v>22</v>
      </c>
      <c r="J1128" t="s">
        <v>2567</v>
      </c>
      <c r="K1128" s="10" t="s">
        <v>2842</v>
      </c>
      <c r="L1128" s="1" t="s">
        <v>518</v>
      </c>
      <c r="M1128" s="1" t="s">
        <v>2583</v>
      </c>
      <c r="N1128" s="7">
        <f>YEAR(L1128)</f>
        <v>2023</v>
      </c>
      <c r="O1128" t="str">
        <f>TEXT(L1128,"mmmm")</f>
        <v>September</v>
      </c>
      <c r="P1128" t="s">
        <v>24</v>
      </c>
      <c r="Q1128" t="s">
        <v>24</v>
      </c>
      <c r="S1128" t="s">
        <v>24</v>
      </c>
      <c r="T1128" t="s">
        <v>24</v>
      </c>
      <c r="U1128" t="s">
        <v>24</v>
      </c>
      <c r="V1128">
        <f>SUM(Eden___Team_1_LeadSheet__Master__11bb1ecc56d3816aa547eb02f2f7caea[[#This Row],[Employee Size]],Eden___Team_1_LeadSheet__Master__11bb1ecc56d3816aa547eb02f2f7caea[[#This Row],[Targeted Lives (depentands) ]])</f>
        <v>0</v>
      </c>
      <c r="X1128" t="s">
        <v>24</v>
      </c>
    </row>
    <row r="1129" spans="1:24" x14ac:dyDescent="0.25">
      <c r="A1129" t="s">
        <v>2353</v>
      </c>
      <c r="B1129" t="s">
        <v>27</v>
      </c>
      <c r="C1129" t="s">
        <v>24</v>
      </c>
      <c r="D1129" s="6">
        <v>7000</v>
      </c>
      <c r="E1129" t="s">
        <v>251</v>
      </c>
      <c r="F1129" t="s">
        <v>2580</v>
      </c>
      <c r="G1129" t="s">
        <v>165</v>
      </c>
      <c r="H1129" t="s">
        <v>2846</v>
      </c>
      <c r="I1129" t="s">
        <v>24</v>
      </c>
      <c r="J1129" t="s">
        <v>2567</v>
      </c>
      <c r="K1129" s="10" t="s">
        <v>2842</v>
      </c>
      <c r="L1129" s="1" t="s">
        <v>518</v>
      </c>
      <c r="M1129" s="1" t="s">
        <v>1115</v>
      </c>
      <c r="N1129" s="7">
        <f>YEAR(L1129)</f>
        <v>2023</v>
      </c>
      <c r="O1129" t="str">
        <f>TEXT(L1129,"mmmm")</f>
        <v>September</v>
      </c>
      <c r="P1129" t="s">
        <v>24</v>
      </c>
      <c r="Q1129" t="s">
        <v>283</v>
      </c>
      <c r="R1129">
        <v>20</v>
      </c>
      <c r="S1129" t="s">
        <v>283</v>
      </c>
      <c r="T1129" t="s">
        <v>24</v>
      </c>
      <c r="U1129" t="s">
        <v>24</v>
      </c>
      <c r="V1129">
        <f>SUM(Eden___Team_1_LeadSheet__Master__11bb1ecc56d3816aa547eb02f2f7caea[[#This Row],[Employee Size]],Eden___Team_1_LeadSheet__Master__11bb1ecc56d3816aa547eb02f2f7caea[[#This Row],[Targeted Lives (depentands) ]])</f>
        <v>20</v>
      </c>
      <c r="X1129" t="s">
        <v>24</v>
      </c>
    </row>
    <row r="1130" spans="1:24" x14ac:dyDescent="0.25">
      <c r="A1130" t="s">
        <v>2570</v>
      </c>
      <c r="B1130" t="s">
        <v>27</v>
      </c>
      <c r="C1130" t="s">
        <v>24</v>
      </c>
      <c r="D1130" s="6">
        <v>50000</v>
      </c>
      <c r="E1130" t="s">
        <v>251</v>
      </c>
      <c r="F1130" t="s">
        <v>2571</v>
      </c>
      <c r="G1130" t="s">
        <v>113</v>
      </c>
      <c r="H1130" t="s">
        <v>2846</v>
      </c>
      <c r="I1130" t="s">
        <v>24</v>
      </c>
      <c r="J1130" t="s">
        <v>2567</v>
      </c>
      <c r="K1130" s="10" t="s">
        <v>2842</v>
      </c>
      <c r="L1130" s="1" t="s">
        <v>518</v>
      </c>
      <c r="M1130" s="1" t="s">
        <v>1120</v>
      </c>
      <c r="N1130" s="7">
        <f>YEAR(L1130)</f>
        <v>2023</v>
      </c>
      <c r="O1130" t="str">
        <f>TEXT(L1130,"mmmm")</f>
        <v>September</v>
      </c>
      <c r="P1130" t="s">
        <v>24</v>
      </c>
      <c r="Q1130" t="s">
        <v>600</v>
      </c>
      <c r="S1130" t="s">
        <v>10</v>
      </c>
      <c r="T1130" t="s">
        <v>24</v>
      </c>
      <c r="U1130" t="s">
        <v>24</v>
      </c>
      <c r="V1130">
        <f>SUM(Eden___Team_1_LeadSheet__Master__11bb1ecc56d3816aa547eb02f2f7caea[[#This Row],[Employee Size]],Eden___Team_1_LeadSheet__Master__11bb1ecc56d3816aa547eb02f2f7caea[[#This Row],[Targeted Lives (depentands) ]])</f>
        <v>0</v>
      </c>
      <c r="X1130" t="s">
        <v>24</v>
      </c>
    </row>
    <row r="1131" spans="1:24" x14ac:dyDescent="0.25">
      <c r="A1131" t="s">
        <v>2687</v>
      </c>
      <c r="B1131" t="s">
        <v>17</v>
      </c>
      <c r="C1131" t="s">
        <v>24</v>
      </c>
      <c r="D1131" s="6"/>
      <c r="E1131" t="s">
        <v>251</v>
      </c>
      <c r="F1131" t="s">
        <v>2688</v>
      </c>
      <c r="G1131" t="s">
        <v>113</v>
      </c>
      <c r="H1131" t="s">
        <v>2846</v>
      </c>
      <c r="I1131" t="s">
        <v>24</v>
      </c>
      <c r="J1131" t="s">
        <v>2567</v>
      </c>
      <c r="K1131" s="10" t="s">
        <v>2842</v>
      </c>
      <c r="L1131" s="1" t="s">
        <v>518</v>
      </c>
      <c r="M1131" s="1" t="s">
        <v>2579</v>
      </c>
      <c r="N1131" s="7">
        <f>YEAR(L1131)</f>
        <v>2023</v>
      </c>
      <c r="O1131" t="str">
        <f>TEXT(L1131,"mmmm")</f>
        <v>September</v>
      </c>
      <c r="P1131" t="s">
        <v>24</v>
      </c>
      <c r="Q1131" t="s">
        <v>1103</v>
      </c>
      <c r="S1131" t="s">
        <v>10</v>
      </c>
      <c r="T1131" t="s">
        <v>24</v>
      </c>
      <c r="U1131" t="s">
        <v>24</v>
      </c>
      <c r="V1131">
        <f>SUM(Eden___Team_1_LeadSheet__Master__11bb1ecc56d3816aa547eb02f2f7caea[[#This Row],[Employee Size]],Eden___Team_1_LeadSheet__Master__11bb1ecc56d3816aa547eb02f2f7caea[[#This Row],[Targeted Lives (depentands) ]])</f>
        <v>0</v>
      </c>
      <c r="X1131" t="s">
        <v>24</v>
      </c>
    </row>
    <row r="1132" spans="1:24" x14ac:dyDescent="0.25">
      <c r="A1132" t="s">
        <v>2577</v>
      </c>
      <c r="B1132" t="s">
        <v>17</v>
      </c>
      <c r="C1132" t="s">
        <v>24</v>
      </c>
      <c r="D1132" s="6"/>
      <c r="E1132" t="s">
        <v>251</v>
      </c>
      <c r="F1132" t="s">
        <v>2578</v>
      </c>
      <c r="G1132" t="s">
        <v>113</v>
      </c>
      <c r="H1132" t="s">
        <v>2846</v>
      </c>
      <c r="I1132" t="s">
        <v>24</v>
      </c>
      <c r="J1132" t="s">
        <v>2567</v>
      </c>
      <c r="K1132" s="10" t="s">
        <v>2842</v>
      </c>
      <c r="L1132" s="1" t="s">
        <v>518</v>
      </c>
      <c r="M1132" s="1" t="s">
        <v>2579</v>
      </c>
      <c r="N1132" s="7">
        <f>YEAR(L1132)</f>
        <v>2023</v>
      </c>
      <c r="O1132" t="str">
        <f>TEXT(L1132,"mmmm")</f>
        <v>September</v>
      </c>
      <c r="P1132" t="s">
        <v>24</v>
      </c>
      <c r="Q1132" t="s">
        <v>1103</v>
      </c>
      <c r="S1132" t="s">
        <v>10</v>
      </c>
      <c r="T1132" t="s">
        <v>24</v>
      </c>
      <c r="U1132" t="s">
        <v>24</v>
      </c>
      <c r="V1132">
        <f>SUM(Eden___Team_1_LeadSheet__Master__11bb1ecc56d3816aa547eb02f2f7caea[[#This Row],[Employee Size]],Eden___Team_1_LeadSheet__Master__11bb1ecc56d3816aa547eb02f2f7caea[[#This Row],[Targeted Lives (depentands) ]])</f>
        <v>0</v>
      </c>
      <c r="X1132" t="s">
        <v>24</v>
      </c>
    </row>
    <row r="1133" spans="1:24" x14ac:dyDescent="0.25">
      <c r="A1133" t="s">
        <v>2014</v>
      </c>
      <c r="B1133" t="s">
        <v>27</v>
      </c>
      <c r="C1133" t="s">
        <v>28</v>
      </c>
      <c r="D1133" s="6">
        <v>10000</v>
      </c>
      <c r="E1133" t="s">
        <v>251</v>
      </c>
      <c r="F1133" t="s">
        <v>2014</v>
      </c>
      <c r="G1133" t="s">
        <v>113</v>
      </c>
      <c r="H1133" t="s">
        <v>2846</v>
      </c>
      <c r="I1133" t="s">
        <v>24</v>
      </c>
      <c r="J1133" t="s">
        <v>1769</v>
      </c>
      <c r="K1133" s="4" t="s">
        <v>2804</v>
      </c>
      <c r="L1133" s="1" t="s">
        <v>518</v>
      </c>
      <c r="M1133" s="1" t="s">
        <v>24</v>
      </c>
      <c r="N1133" s="7">
        <f>YEAR(L1133)</f>
        <v>2023</v>
      </c>
      <c r="O1133" t="str">
        <f>TEXT(L1133,"mmmm")</f>
        <v>September</v>
      </c>
      <c r="P1133" t="s">
        <v>24</v>
      </c>
      <c r="Q1133" t="s">
        <v>24</v>
      </c>
      <c r="S1133" t="s">
        <v>24</v>
      </c>
      <c r="T1133" t="s">
        <v>24</v>
      </c>
      <c r="U1133" t="s">
        <v>24</v>
      </c>
      <c r="V1133">
        <f>SUM(Eden___Team_1_LeadSheet__Master__11bb1ecc56d3816aa547eb02f2f7caea[[#This Row],[Employee Size]],Eden___Team_1_LeadSheet__Master__11bb1ecc56d3816aa547eb02f2f7caea[[#This Row],[Targeted Lives (depentands) ]])</f>
        <v>0</v>
      </c>
      <c r="X1133" t="s">
        <v>24</v>
      </c>
    </row>
    <row r="1134" spans="1:24" x14ac:dyDescent="0.25">
      <c r="A1134" t="s">
        <v>1095</v>
      </c>
      <c r="B1134" t="s">
        <v>250</v>
      </c>
      <c r="C1134" t="s">
        <v>18</v>
      </c>
      <c r="D1134" s="6">
        <v>186700000</v>
      </c>
      <c r="E1134" t="s">
        <v>191</v>
      </c>
      <c r="F1134" t="s">
        <v>1096</v>
      </c>
      <c r="G1134" t="s">
        <v>113</v>
      </c>
      <c r="H1134" t="s">
        <v>2846</v>
      </c>
      <c r="I1134" t="s">
        <v>677</v>
      </c>
      <c r="J1134" t="s">
        <v>709</v>
      </c>
      <c r="K1134" s="4" t="s">
        <v>2805</v>
      </c>
      <c r="L1134" s="1" t="s">
        <v>518</v>
      </c>
      <c r="M1134" s="1" t="s">
        <v>1097</v>
      </c>
      <c r="N1134" s="7">
        <f>YEAR(L1134)</f>
        <v>2023</v>
      </c>
      <c r="O1134" t="str">
        <f>TEXT(L1134,"mmmm")</f>
        <v>September</v>
      </c>
      <c r="P1134" t="s">
        <v>24</v>
      </c>
      <c r="Q1134" t="s">
        <v>1098</v>
      </c>
      <c r="S1134" t="s">
        <v>10</v>
      </c>
      <c r="T1134" t="s">
        <v>48</v>
      </c>
      <c r="U1134" t="s">
        <v>24</v>
      </c>
      <c r="V1134">
        <f>SUM(Eden___Team_1_LeadSheet__Master__11bb1ecc56d3816aa547eb02f2f7caea[[#This Row],[Employee Size]],Eden___Team_1_LeadSheet__Master__11bb1ecc56d3816aa547eb02f2f7caea[[#This Row],[Targeted Lives (depentands) ]])</f>
        <v>0</v>
      </c>
      <c r="X1134" t="s">
        <v>1099</v>
      </c>
    </row>
    <row r="1135" spans="1:24" x14ac:dyDescent="0.25">
      <c r="A1135" t="s">
        <v>1265</v>
      </c>
      <c r="B1135" t="s">
        <v>24</v>
      </c>
      <c r="C1135" t="s">
        <v>28</v>
      </c>
      <c r="D1135" s="6">
        <v>6075514</v>
      </c>
      <c r="E1135" t="s">
        <v>24</v>
      </c>
      <c r="F1135" t="s">
        <v>24</v>
      </c>
      <c r="G1135" t="s">
        <v>24</v>
      </c>
      <c r="I1135" t="s">
        <v>22</v>
      </c>
      <c r="J1135" t="s">
        <v>1181</v>
      </c>
      <c r="K1135" s="4" t="s">
        <v>2802</v>
      </c>
      <c r="L1135" s="1" t="s">
        <v>229</v>
      </c>
      <c r="M1135" s="1" t="s">
        <v>24</v>
      </c>
      <c r="N1135" s="7">
        <f>YEAR(L1135)</f>
        <v>2024</v>
      </c>
      <c r="O1135" t="str">
        <f>TEXT(L1135,"mmmm")</f>
        <v>September</v>
      </c>
      <c r="P1135" t="s">
        <v>24</v>
      </c>
      <c r="Q1135" t="s">
        <v>1163</v>
      </c>
      <c r="R1135">
        <v>5</v>
      </c>
      <c r="S1135" t="s">
        <v>223</v>
      </c>
      <c r="T1135" t="s">
        <v>48</v>
      </c>
      <c r="U1135" t="s">
        <v>24</v>
      </c>
      <c r="V1135">
        <f>SUM(Eden___Team_1_LeadSheet__Master__11bb1ecc56d3816aa547eb02f2f7caea[[#This Row],[Employee Size]],Eden___Team_1_LeadSheet__Master__11bb1ecc56d3816aa547eb02f2f7caea[[#This Row],[Targeted Lives (depentands) ]])</f>
        <v>17</v>
      </c>
      <c r="W1135">
        <v>12</v>
      </c>
      <c r="X1135" t="s">
        <v>1266</v>
      </c>
    </row>
    <row r="1136" spans="1:24" x14ac:dyDescent="0.25">
      <c r="A1136" t="s">
        <v>2353</v>
      </c>
      <c r="B1136" t="s">
        <v>27</v>
      </c>
      <c r="C1136" t="s">
        <v>42</v>
      </c>
      <c r="D1136" s="6">
        <v>80000000</v>
      </c>
      <c r="E1136" t="s">
        <v>2354</v>
      </c>
      <c r="F1136" t="s">
        <v>2355</v>
      </c>
      <c r="G1136" t="s">
        <v>106</v>
      </c>
      <c r="H1136" t="s">
        <v>2846</v>
      </c>
      <c r="I1136" t="s">
        <v>22</v>
      </c>
      <c r="J1136" t="s">
        <v>2233</v>
      </c>
      <c r="K1136" s="4" t="s">
        <v>2808</v>
      </c>
      <c r="L1136" s="1" t="s">
        <v>229</v>
      </c>
      <c r="M1136" s="1" t="s">
        <v>476</v>
      </c>
      <c r="N1136" s="7">
        <f>YEAR(L1136)</f>
        <v>2024</v>
      </c>
      <c r="O1136" t="str">
        <f>TEXT(L1136,"mmmm")</f>
        <v>September</v>
      </c>
      <c r="P1136" t="s">
        <v>384</v>
      </c>
      <c r="Q1136" t="s">
        <v>283</v>
      </c>
      <c r="R1136">
        <v>80</v>
      </c>
      <c r="S1136" t="s">
        <v>283</v>
      </c>
      <c r="T1136" t="s">
        <v>48</v>
      </c>
      <c r="U1136" t="s">
        <v>436</v>
      </c>
      <c r="V1136">
        <f>SUM(Eden___Team_1_LeadSheet__Master__11bb1ecc56d3816aa547eb02f2f7caea[[#This Row],[Employee Size]],Eden___Team_1_LeadSheet__Master__11bb1ecc56d3816aa547eb02f2f7caea[[#This Row],[Targeted Lives (depentands) ]])</f>
        <v>80</v>
      </c>
      <c r="X1136" t="s">
        <v>2356</v>
      </c>
    </row>
    <row r="1137" spans="1:24" x14ac:dyDescent="0.25">
      <c r="A1137" t="s">
        <v>2385</v>
      </c>
      <c r="B1137" t="s">
        <v>27</v>
      </c>
      <c r="C1137" t="s">
        <v>28</v>
      </c>
      <c r="D1137" s="6">
        <v>24000000</v>
      </c>
      <c r="E1137" t="s">
        <v>2386</v>
      </c>
      <c r="F1137" t="s">
        <v>851</v>
      </c>
      <c r="G1137" t="s">
        <v>106</v>
      </c>
      <c r="H1137" t="s">
        <v>2846</v>
      </c>
      <c r="I1137" t="s">
        <v>677</v>
      </c>
      <c r="J1137" t="s">
        <v>2233</v>
      </c>
      <c r="K1137" s="4" t="s">
        <v>2808</v>
      </c>
      <c r="L1137" s="1" t="s">
        <v>229</v>
      </c>
      <c r="M1137" s="1" t="s">
        <v>1674</v>
      </c>
      <c r="N1137" s="7">
        <f>YEAR(L1137)</f>
        <v>2024</v>
      </c>
      <c r="O1137" t="str">
        <f>TEXT(L1137,"mmmm")</f>
        <v>September</v>
      </c>
      <c r="P1137" t="s">
        <v>384</v>
      </c>
      <c r="Q1137" t="s">
        <v>24</v>
      </c>
      <c r="R1137">
        <v>10</v>
      </c>
      <c r="S1137" t="s">
        <v>24</v>
      </c>
      <c r="T1137" t="s">
        <v>48</v>
      </c>
      <c r="U1137" t="s">
        <v>974</v>
      </c>
      <c r="V1137">
        <f>SUM(Eden___Team_1_LeadSheet__Master__11bb1ecc56d3816aa547eb02f2f7caea[[#This Row],[Employee Size]],Eden___Team_1_LeadSheet__Master__11bb1ecc56d3816aa547eb02f2f7caea[[#This Row],[Targeted Lives (depentands) ]])</f>
        <v>10</v>
      </c>
      <c r="X1137" t="s">
        <v>2387</v>
      </c>
    </row>
    <row r="1138" spans="1:24" x14ac:dyDescent="0.25">
      <c r="A1138" t="s">
        <v>1896</v>
      </c>
      <c r="B1138" t="s">
        <v>27</v>
      </c>
      <c r="C1138" t="s">
        <v>28</v>
      </c>
      <c r="D1138" s="6">
        <v>2389408</v>
      </c>
      <c r="E1138" t="s">
        <v>122</v>
      </c>
      <c r="F1138" t="s">
        <v>1897</v>
      </c>
      <c r="G1138" t="s">
        <v>106</v>
      </c>
      <c r="H1138" t="s">
        <v>2846</v>
      </c>
      <c r="I1138" t="s">
        <v>22</v>
      </c>
      <c r="J1138" t="s">
        <v>1769</v>
      </c>
      <c r="K1138" s="4" t="s">
        <v>2804</v>
      </c>
      <c r="L1138" s="1" t="s">
        <v>229</v>
      </c>
      <c r="M1138" s="1" t="s">
        <v>1866</v>
      </c>
      <c r="N1138" s="7">
        <f>YEAR(L1138)</f>
        <v>2024</v>
      </c>
      <c r="O1138" t="str">
        <f>TEXT(L1138,"mmmm")</f>
        <v>September</v>
      </c>
      <c r="P1138" t="s">
        <v>384</v>
      </c>
      <c r="Q1138" t="s">
        <v>24</v>
      </c>
      <c r="S1138" t="s">
        <v>283</v>
      </c>
      <c r="T1138" t="s">
        <v>48</v>
      </c>
      <c r="U1138" t="s">
        <v>1898</v>
      </c>
      <c r="V1138">
        <f>SUM(Eden___Team_1_LeadSheet__Master__11bb1ecc56d3816aa547eb02f2f7caea[[#This Row],[Employee Size]],Eden___Team_1_LeadSheet__Master__11bb1ecc56d3816aa547eb02f2f7caea[[#This Row],[Targeted Lives (depentands) ]])</f>
        <v>0</v>
      </c>
      <c r="X1138" t="s">
        <v>1899</v>
      </c>
    </row>
    <row r="1139" spans="1:24" x14ac:dyDescent="0.25">
      <c r="A1139" t="s">
        <v>2116</v>
      </c>
      <c r="B1139" t="s">
        <v>27</v>
      </c>
      <c r="C1139" t="s">
        <v>28</v>
      </c>
      <c r="D1139" s="6">
        <v>1071263</v>
      </c>
      <c r="E1139" t="s">
        <v>122</v>
      </c>
      <c r="F1139" t="s">
        <v>1762</v>
      </c>
      <c r="G1139" t="s">
        <v>106</v>
      </c>
      <c r="H1139" t="s">
        <v>2846</v>
      </c>
      <c r="I1139" t="s">
        <v>22</v>
      </c>
      <c r="J1139" t="s">
        <v>1769</v>
      </c>
      <c r="K1139" s="4" t="s">
        <v>2804</v>
      </c>
      <c r="L1139" s="1" t="s">
        <v>229</v>
      </c>
      <c r="M1139" s="1" t="s">
        <v>298</v>
      </c>
      <c r="N1139" s="7">
        <f>YEAR(L1139)</f>
        <v>2024</v>
      </c>
      <c r="O1139" t="str">
        <f>TEXT(L1139,"mmmm")</f>
        <v>September</v>
      </c>
      <c r="P1139" t="s">
        <v>384</v>
      </c>
      <c r="Q1139" t="s">
        <v>223</v>
      </c>
      <c r="S1139" t="s">
        <v>223</v>
      </c>
      <c r="T1139" t="s">
        <v>48</v>
      </c>
      <c r="U1139" t="s">
        <v>282</v>
      </c>
      <c r="V1139">
        <f>SUM(Eden___Team_1_LeadSheet__Master__11bb1ecc56d3816aa547eb02f2f7caea[[#This Row],[Employee Size]],Eden___Team_1_LeadSheet__Master__11bb1ecc56d3816aa547eb02f2f7caea[[#This Row],[Targeted Lives (depentands) ]])</f>
        <v>0</v>
      </c>
      <c r="X1139" t="s">
        <v>2117</v>
      </c>
    </row>
    <row r="1140" spans="1:24" x14ac:dyDescent="0.25">
      <c r="A1140" t="s">
        <v>2104</v>
      </c>
      <c r="B1140" t="s">
        <v>27</v>
      </c>
      <c r="C1140" t="s">
        <v>28</v>
      </c>
      <c r="D1140" s="6">
        <v>3465157</v>
      </c>
      <c r="E1140" t="s">
        <v>62</v>
      </c>
      <c r="F1140" t="s">
        <v>2105</v>
      </c>
      <c r="G1140" t="s">
        <v>106</v>
      </c>
      <c r="H1140" t="s">
        <v>2846</v>
      </c>
      <c r="I1140" t="s">
        <v>22</v>
      </c>
      <c r="J1140" t="s">
        <v>1769</v>
      </c>
      <c r="K1140" s="4" t="s">
        <v>2804</v>
      </c>
      <c r="L1140" s="1" t="s">
        <v>229</v>
      </c>
      <c r="M1140" s="1" t="s">
        <v>240</v>
      </c>
      <c r="N1140" s="7">
        <f>YEAR(L1140)</f>
        <v>2024</v>
      </c>
      <c r="O1140" t="str">
        <f>TEXT(L1140,"mmmm")</f>
        <v>September</v>
      </c>
      <c r="P1140" t="s">
        <v>384</v>
      </c>
      <c r="Q1140" t="s">
        <v>24</v>
      </c>
      <c r="S1140" t="s">
        <v>24</v>
      </c>
      <c r="T1140" t="s">
        <v>48</v>
      </c>
      <c r="U1140" t="s">
        <v>1924</v>
      </c>
      <c r="V1140">
        <f>SUM(Eden___Team_1_LeadSheet__Master__11bb1ecc56d3816aa547eb02f2f7caea[[#This Row],[Employee Size]],Eden___Team_1_LeadSheet__Master__11bb1ecc56d3816aa547eb02f2f7caea[[#This Row],[Targeted Lives (depentands) ]])</f>
        <v>0</v>
      </c>
      <c r="X1140" t="s">
        <v>2106</v>
      </c>
    </row>
    <row r="1141" spans="1:24" x14ac:dyDescent="0.25">
      <c r="A1141" t="s">
        <v>1989</v>
      </c>
      <c r="B1141" t="s">
        <v>27</v>
      </c>
      <c r="C1141" t="s">
        <v>42</v>
      </c>
      <c r="D1141" s="6">
        <v>54020800</v>
      </c>
      <c r="E1141" t="s">
        <v>1863</v>
      </c>
      <c r="F1141" t="s">
        <v>1990</v>
      </c>
      <c r="G1141" t="s">
        <v>106</v>
      </c>
      <c r="H1141" t="s">
        <v>2846</v>
      </c>
      <c r="I1141" t="s">
        <v>22</v>
      </c>
      <c r="J1141" t="s">
        <v>1769</v>
      </c>
      <c r="K1141" s="4" t="s">
        <v>2804</v>
      </c>
      <c r="L1141" s="1" t="s">
        <v>229</v>
      </c>
      <c r="M1141" s="1" t="s">
        <v>298</v>
      </c>
      <c r="N1141" s="7">
        <f>YEAR(L1141)</f>
        <v>2024</v>
      </c>
      <c r="O1141" t="str">
        <f>TEXT(L1141,"mmmm")</f>
        <v>September</v>
      </c>
      <c r="P1141" t="s">
        <v>1640</v>
      </c>
      <c r="Q1141" t="s">
        <v>223</v>
      </c>
      <c r="S1141" t="s">
        <v>223</v>
      </c>
      <c r="T1141" t="s">
        <v>48</v>
      </c>
      <c r="U1141" t="s">
        <v>635</v>
      </c>
      <c r="V1141">
        <f>SUM(Eden___Team_1_LeadSheet__Master__11bb1ecc56d3816aa547eb02f2f7caea[[#This Row],[Employee Size]],Eden___Team_1_LeadSheet__Master__11bb1ecc56d3816aa547eb02f2f7caea[[#This Row],[Targeted Lives (depentands) ]])</f>
        <v>0</v>
      </c>
      <c r="X1141" t="s">
        <v>1991</v>
      </c>
    </row>
    <row r="1142" spans="1:24" x14ac:dyDescent="0.25">
      <c r="A1142" t="s">
        <v>474</v>
      </c>
      <c r="B1142" t="s">
        <v>17</v>
      </c>
      <c r="C1142" t="s">
        <v>28</v>
      </c>
      <c r="D1142" s="6">
        <v>5172198</v>
      </c>
      <c r="E1142" t="s">
        <v>62</v>
      </c>
      <c r="F1142" t="s">
        <v>475</v>
      </c>
      <c r="G1142" t="s">
        <v>106</v>
      </c>
      <c r="H1142" t="s">
        <v>2846</v>
      </c>
      <c r="I1142" t="s">
        <v>22</v>
      </c>
      <c r="J1142" t="s">
        <v>362</v>
      </c>
      <c r="K1142" s="4" t="s">
        <v>2806</v>
      </c>
      <c r="L1142" s="1" t="s">
        <v>229</v>
      </c>
      <c r="M1142" s="1" t="s">
        <v>476</v>
      </c>
      <c r="N1142" s="7">
        <f>YEAR(L1142)</f>
        <v>2024</v>
      </c>
      <c r="O1142" t="str">
        <f>TEXT(L1142,"mmmm")</f>
        <v>September</v>
      </c>
      <c r="P1142" t="s">
        <v>65</v>
      </c>
      <c r="Q1142" t="s">
        <v>1098</v>
      </c>
      <c r="R1142">
        <v>6</v>
      </c>
      <c r="S1142" t="s">
        <v>10</v>
      </c>
      <c r="T1142" t="s">
        <v>48</v>
      </c>
      <c r="U1142" t="s">
        <v>298</v>
      </c>
      <c r="V1142">
        <f>SUM(Eden___Team_1_LeadSheet__Master__11bb1ecc56d3816aa547eb02f2f7caea[[#This Row],[Employee Size]],Eden___Team_1_LeadSheet__Master__11bb1ecc56d3816aa547eb02f2f7caea[[#This Row],[Targeted Lives (depentands) ]])</f>
        <v>12</v>
      </c>
      <c r="W1142">
        <v>6</v>
      </c>
      <c r="X1142" t="s">
        <v>477</v>
      </c>
    </row>
    <row r="1143" spans="1:24" x14ac:dyDescent="0.25">
      <c r="A1143" t="s">
        <v>557</v>
      </c>
      <c r="B1143" t="s">
        <v>17</v>
      </c>
      <c r="C1143" t="s">
        <v>28</v>
      </c>
      <c r="D1143" s="6">
        <v>9175782</v>
      </c>
      <c r="E1143" t="s">
        <v>43</v>
      </c>
      <c r="F1143" t="s">
        <v>141</v>
      </c>
      <c r="G1143" t="s">
        <v>106</v>
      </c>
      <c r="H1143" t="s">
        <v>2846</v>
      </c>
      <c r="I1143" t="s">
        <v>22</v>
      </c>
      <c r="J1143" t="s">
        <v>362</v>
      </c>
      <c r="K1143" s="4" t="s">
        <v>2806</v>
      </c>
      <c r="L1143" s="1" t="s">
        <v>229</v>
      </c>
      <c r="M1143" s="1" t="s">
        <v>435</v>
      </c>
      <c r="N1143" s="7">
        <f>YEAR(L1143)</f>
        <v>2024</v>
      </c>
      <c r="O1143" t="str">
        <f>TEXT(L1143,"mmmm")</f>
        <v>September</v>
      </c>
      <c r="P1143" t="s">
        <v>65</v>
      </c>
      <c r="Q1143" t="s">
        <v>1103</v>
      </c>
      <c r="R1143">
        <v>10</v>
      </c>
      <c r="S1143" t="s">
        <v>10</v>
      </c>
      <c r="T1143" t="s">
        <v>48</v>
      </c>
      <c r="U1143" t="s">
        <v>536</v>
      </c>
      <c r="V1143">
        <f>SUM(Eden___Team_1_LeadSheet__Master__11bb1ecc56d3816aa547eb02f2f7caea[[#This Row],[Employee Size]],Eden___Team_1_LeadSheet__Master__11bb1ecc56d3816aa547eb02f2f7caea[[#This Row],[Targeted Lives (depentands) ]])</f>
        <v>20</v>
      </c>
      <c r="W1143">
        <v>10</v>
      </c>
      <c r="X1143" t="s">
        <v>558</v>
      </c>
    </row>
    <row r="1144" spans="1:24" x14ac:dyDescent="0.25">
      <c r="A1144" t="s">
        <v>2015</v>
      </c>
      <c r="B1144" t="s">
        <v>27</v>
      </c>
      <c r="C1144" t="s">
        <v>18</v>
      </c>
      <c r="D1144" s="6">
        <v>1569499</v>
      </c>
      <c r="E1144" t="s">
        <v>1637</v>
      </c>
      <c r="F1144" t="s">
        <v>220</v>
      </c>
      <c r="G1144" t="s">
        <v>21</v>
      </c>
      <c r="H1144" t="s">
        <v>21</v>
      </c>
      <c r="I1144" t="s">
        <v>22</v>
      </c>
      <c r="J1144" t="s">
        <v>1769</v>
      </c>
      <c r="K1144" s="4" t="s">
        <v>2804</v>
      </c>
      <c r="L1144" s="1" t="s">
        <v>229</v>
      </c>
      <c r="M1144" s="1" t="s">
        <v>537</v>
      </c>
      <c r="N1144" s="7">
        <f>YEAR(L1144)</f>
        <v>2024</v>
      </c>
      <c r="O1144" t="str">
        <f>TEXT(L1144,"mmmm")</f>
        <v>September</v>
      </c>
      <c r="P1144" t="s">
        <v>384</v>
      </c>
      <c r="Q1144" t="s">
        <v>223</v>
      </c>
      <c r="R1144">
        <v>300</v>
      </c>
      <c r="S1144" t="s">
        <v>223</v>
      </c>
      <c r="T1144" t="s">
        <v>48</v>
      </c>
      <c r="U1144" t="s">
        <v>100</v>
      </c>
      <c r="V1144">
        <f>SUM(Eden___Team_1_LeadSheet__Master__11bb1ecc56d3816aa547eb02f2f7caea[[#This Row],[Employee Size]],Eden___Team_1_LeadSheet__Master__11bb1ecc56d3816aa547eb02f2f7caea[[#This Row],[Targeted Lives (depentands) ]])</f>
        <v>300</v>
      </c>
      <c r="X1144" t="s">
        <v>2016</v>
      </c>
    </row>
    <row r="1145" spans="1:24" x14ac:dyDescent="0.25">
      <c r="A1145" t="s">
        <v>2088</v>
      </c>
      <c r="B1145" t="s">
        <v>17</v>
      </c>
      <c r="C1145" t="s">
        <v>28</v>
      </c>
      <c r="D1145" s="6">
        <v>8863391</v>
      </c>
      <c r="E1145" t="s">
        <v>1644</v>
      </c>
      <c r="F1145" t="s">
        <v>2089</v>
      </c>
      <c r="G1145" t="s">
        <v>21</v>
      </c>
      <c r="H1145" t="s">
        <v>21</v>
      </c>
      <c r="I1145" t="s">
        <v>22</v>
      </c>
      <c r="J1145" t="s">
        <v>1769</v>
      </c>
      <c r="K1145" s="4" t="s">
        <v>2804</v>
      </c>
      <c r="L1145" s="1" t="s">
        <v>229</v>
      </c>
      <c r="M1145" s="1" t="s">
        <v>160</v>
      </c>
      <c r="N1145" s="7">
        <f>YEAR(L1145)</f>
        <v>2024</v>
      </c>
      <c r="O1145" t="str">
        <f>TEXT(L1145,"mmmm")</f>
        <v>September</v>
      </c>
      <c r="P1145" t="s">
        <v>384</v>
      </c>
      <c r="Q1145" t="s">
        <v>408</v>
      </c>
      <c r="S1145" t="s">
        <v>10</v>
      </c>
      <c r="T1145" t="s">
        <v>48</v>
      </c>
      <c r="U1145" t="s">
        <v>160</v>
      </c>
      <c r="V1145">
        <f>SUM(Eden___Team_1_LeadSheet__Master__11bb1ecc56d3816aa547eb02f2f7caea[[#This Row],[Employee Size]],Eden___Team_1_LeadSheet__Master__11bb1ecc56d3816aa547eb02f2f7caea[[#This Row],[Targeted Lives (depentands) ]])</f>
        <v>0</v>
      </c>
      <c r="X1145" t="s">
        <v>2090</v>
      </c>
    </row>
    <row r="1146" spans="1:24" x14ac:dyDescent="0.25">
      <c r="A1146" t="s">
        <v>1500</v>
      </c>
      <c r="B1146" t="s">
        <v>27</v>
      </c>
      <c r="C1146" t="s">
        <v>42</v>
      </c>
      <c r="D1146" s="6">
        <v>40660351</v>
      </c>
      <c r="E1146" t="s">
        <v>1644</v>
      </c>
      <c r="F1146" t="s">
        <v>1832</v>
      </c>
      <c r="G1146" t="s">
        <v>21</v>
      </c>
      <c r="H1146" t="s">
        <v>21</v>
      </c>
      <c r="I1146" t="s">
        <v>22</v>
      </c>
      <c r="J1146" t="s">
        <v>1769</v>
      </c>
      <c r="K1146" s="4" t="s">
        <v>2804</v>
      </c>
      <c r="L1146" s="1" t="s">
        <v>229</v>
      </c>
      <c r="M1146" s="1" t="s">
        <v>437</v>
      </c>
      <c r="N1146" s="7">
        <f>YEAR(L1146)</f>
        <v>2024</v>
      </c>
      <c r="O1146" t="str">
        <f>TEXT(L1146,"mmmm")</f>
        <v>September</v>
      </c>
      <c r="P1146" t="s">
        <v>1640</v>
      </c>
      <c r="Q1146" t="s">
        <v>2823</v>
      </c>
      <c r="S1146" t="s">
        <v>10</v>
      </c>
      <c r="T1146" t="s">
        <v>48</v>
      </c>
      <c r="U1146" t="s">
        <v>1924</v>
      </c>
      <c r="V1146">
        <f>SUM(Eden___Team_1_LeadSheet__Master__11bb1ecc56d3816aa547eb02f2f7caea[[#This Row],[Employee Size]],Eden___Team_1_LeadSheet__Master__11bb1ecc56d3816aa547eb02f2f7caea[[#This Row],[Targeted Lives (depentands) ]])</f>
        <v>0</v>
      </c>
      <c r="X1146" t="s">
        <v>1925</v>
      </c>
    </row>
    <row r="1147" spans="1:24" x14ac:dyDescent="0.25">
      <c r="A1147" t="s">
        <v>553</v>
      </c>
      <c r="B1147" t="s">
        <v>17</v>
      </c>
      <c r="C1147" t="s">
        <v>28</v>
      </c>
      <c r="D1147" s="6">
        <v>5414006</v>
      </c>
      <c r="E1147" t="s">
        <v>554</v>
      </c>
      <c r="F1147" t="s">
        <v>141</v>
      </c>
      <c r="G1147" t="s">
        <v>21</v>
      </c>
      <c r="H1147" t="s">
        <v>21</v>
      </c>
      <c r="I1147" t="s">
        <v>22</v>
      </c>
      <c r="J1147" t="s">
        <v>362</v>
      </c>
      <c r="K1147" s="4" t="s">
        <v>2806</v>
      </c>
      <c r="L1147" s="1" t="s">
        <v>229</v>
      </c>
      <c r="M1147" s="1" t="s">
        <v>537</v>
      </c>
      <c r="N1147" s="7">
        <f>YEAR(L1147)</f>
        <v>2024</v>
      </c>
      <c r="O1147" t="str">
        <f>TEXT(L1147,"mmmm")</f>
        <v>September</v>
      </c>
      <c r="P1147" t="s">
        <v>65</v>
      </c>
      <c r="Q1147" t="s">
        <v>1103</v>
      </c>
      <c r="R1147">
        <v>5</v>
      </c>
      <c r="S1147" t="s">
        <v>10</v>
      </c>
      <c r="T1147" t="s">
        <v>48</v>
      </c>
      <c r="U1147" t="s">
        <v>555</v>
      </c>
      <c r="V1147">
        <f>SUM(Eden___Team_1_LeadSheet__Master__11bb1ecc56d3816aa547eb02f2f7caea[[#This Row],[Employee Size]],Eden___Team_1_LeadSheet__Master__11bb1ecc56d3816aa547eb02f2f7caea[[#This Row],[Targeted Lives (depentands) ]])</f>
        <v>11</v>
      </c>
      <c r="W1147">
        <v>6</v>
      </c>
      <c r="X1147" t="s">
        <v>556</v>
      </c>
    </row>
    <row r="1148" spans="1:24" x14ac:dyDescent="0.25">
      <c r="A1148" t="s">
        <v>483</v>
      </c>
      <c r="B1148" t="s">
        <v>27</v>
      </c>
      <c r="C1148" t="s">
        <v>28</v>
      </c>
      <c r="D1148" s="6">
        <v>1297522</v>
      </c>
      <c r="E1148" t="s">
        <v>350</v>
      </c>
      <c r="F1148" t="s">
        <v>484</v>
      </c>
      <c r="G1148" t="s">
        <v>21</v>
      </c>
      <c r="H1148" t="s">
        <v>21</v>
      </c>
      <c r="I1148" t="s">
        <v>22</v>
      </c>
      <c r="J1148" t="s">
        <v>362</v>
      </c>
      <c r="K1148" s="4" t="s">
        <v>2806</v>
      </c>
      <c r="L1148" s="1" t="s">
        <v>229</v>
      </c>
      <c r="M1148" s="1" t="s">
        <v>435</v>
      </c>
      <c r="N1148" s="7">
        <f>YEAR(L1148)</f>
        <v>2024</v>
      </c>
      <c r="O1148" t="str">
        <f>TEXT(L1148,"mmmm")</f>
        <v>September</v>
      </c>
      <c r="P1148" t="s">
        <v>304</v>
      </c>
      <c r="Q1148" t="s">
        <v>223</v>
      </c>
      <c r="R1148">
        <v>1</v>
      </c>
      <c r="S1148" t="s">
        <v>223</v>
      </c>
      <c r="T1148" t="s">
        <v>48</v>
      </c>
      <c r="U1148" t="s">
        <v>485</v>
      </c>
      <c r="V1148">
        <f>SUM(Eden___Team_1_LeadSheet__Master__11bb1ecc56d3816aa547eb02f2f7caea[[#This Row],[Employee Size]],Eden___Team_1_LeadSheet__Master__11bb1ecc56d3816aa547eb02f2f7caea[[#This Row],[Targeted Lives (depentands) ]])</f>
        <v>3</v>
      </c>
      <c r="W1148">
        <v>2</v>
      </c>
      <c r="X1148" t="s">
        <v>486</v>
      </c>
    </row>
    <row r="1149" spans="1:24" x14ac:dyDescent="0.25">
      <c r="A1149" t="s">
        <v>2283</v>
      </c>
      <c r="B1149" t="s">
        <v>24</v>
      </c>
      <c r="C1149" t="s">
        <v>28</v>
      </c>
      <c r="D1149" s="6">
        <v>17000000</v>
      </c>
      <c r="E1149" t="s">
        <v>2284</v>
      </c>
      <c r="F1149" t="s">
        <v>2285</v>
      </c>
      <c r="G1149" t="s">
        <v>58</v>
      </c>
      <c r="H1149" t="s">
        <v>58</v>
      </c>
      <c r="I1149" t="s">
        <v>22</v>
      </c>
      <c r="J1149" t="s">
        <v>2233</v>
      </c>
      <c r="K1149" s="4" t="s">
        <v>2808</v>
      </c>
      <c r="L1149" s="1" t="s">
        <v>229</v>
      </c>
      <c r="M1149" s="1" t="s">
        <v>974</v>
      </c>
      <c r="N1149" s="7">
        <f>YEAR(L1149)</f>
        <v>2024</v>
      </c>
      <c r="O1149" t="str">
        <f>TEXT(L1149,"mmmm")</f>
        <v>September</v>
      </c>
      <c r="P1149" t="s">
        <v>384</v>
      </c>
      <c r="Q1149" t="s">
        <v>24</v>
      </c>
      <c r="S1149" t="s">
        <v>24</v>
      </c>
      <c r="T1149" t="s">
        <v>48</v>
      </c>
      <c r="U1149" t="s">
        <v>160</v>
      </c>
      <c r="V1149">
        <f>SUM(Eden___Team_1_LeadSheet__Master__11bb1ecc56d3816aa547eb02f2f7caea[[#This Row],[Employee Size]],Eden___Team_1_LeadSheet__Master__11bb1ecc56d3816aa547eb02f2f7caea[[#This Row],[Targeted Lives (depentands) ]])</f>
        <v>0</v>
      </c>
      <c r="X1149" t="s">
        <v>2286</v>
      </c>
    </row>
    <row r="1150" spans="1:24" x14ac:dyDescent="0.25">
      <c r="A1150" t="s">
        <v>2316</v>
      </c>
      <c r="B1150" t="s">
        <v>27</v>
      </c>
      <c r="C1150" t="s">
        <v>28</v>
      </c>
      <c r="D1150" s="6">
        <v>78640000</v>
      </c>
      <c r="E1150" t="s">
        <v>191</v>
      </c>
      <c r="F1150" t="s">
        <v>2316</v>
      </c>
      <c r="G1150" t="s">
        <v>58</v>
      </c>
      <c r="H1150" t="s">
        <v>58</v>
      </c>
      <c r="I1150" t="s">
        <v>22</v>
      </c>
      <c r="J1150" t="s">
        <v>2233</v>
      </c>
      <c r="K1150" s="4" t="s">
        <v>2808</v>
      </c>
      <c r="L1150" s="1" t="s">
        <v>229</v>
      </c>
      <c r="M1150" s="1" t="s">
        <v>485</v>
      </c>
      <c r="N1150" s="7">
        <f>YEAR(L1150)</f>
        <v>2024</v>
      </c>
      <c r="O1150" t="str">
        <f>TEXT(L1150,"mmmm")</f>
        <v>September</v>
      </c>
      <c r="P1150" t="s">
        <v>24</v>
      </c>
      <c r="Q1150" t="s">
        <v>600</v>
      </c>
      <c r="R1150">
        <v>24</v>
      </c>
      <c r="S1150" t="s">
        <v>10</v>
      </c>
      <c r="T1150" t="s">
        <v>24</v>
      </c>
      <c r="U1150" t="s">
        <v>229</v>
      </c>
      <c r="V1150">
        <f>SUM(Eden___Team_1_LeadSheet__Master__11bb1ecc56d3816aa547eb02f2f7caea[[#This Row],[Employee Size]],Eden___Team_1_LeadSheet__Master__11bb1ecc56d3816aa547eb02f2f7caea[[#This Row],[Targeted Lives (depentands) ]])</f>
        <v>24</v>
      </c>
      <c r="X1150" t="s">
        <v>2317</v>
      </c>
    </row>
    <row r="1151" spans="1:24" x14ac:dyDescent="0.25">
      <c r="A1151" t="s">
        <v>2123</v>
      </c>
      <c r="B1151" t="s">
        <v>27</v>
      </c>
      <c r="C1151" t="s">
        <v>28</v>
      </c>
      <c r="D1151" s="6">
        <v>2654472</v>
      </c>
      <c r="E1151" t="s">
        <v>122</v>
      </c>
      <c r="F1151" t="s">
        <v>2124</v>
      </c>
      <c r="G1151" t="s">
        <v>30</v>
      </c>
      <c r="H1151" t="s">
        <v>2846</v>
      </c>
      <c r="I1151" t="s">
        <v>22</v>
      </c>
      <c r="J1151" t="s">
        <v>1769</v>
      </c>
      <c r="K1151" s="4" t="s">
        <v>2804</v>
      </c>
      <c r="L1151" s="1" t="s">
        <v>229</v>
      </c>
      <c r="M1151" s="1" t="s">
        <v>240</v>
      </c>
      <c r="N1151" s="7">
        <f>YEAR(L1151)</f>
        <v>2024</v>
      </c>
      <c r="O1151" t="str">
        <f>TEXT(L1151,"mmmm")</f>
        <v>September</v>
      </c>
      <c r="P1151" t="s">
        <v>384</v>
      </c>
      <c r="Q1151" t="s">
        <v>223</v>
      </c>
      <c r="S1151" t="s">
        <v>223</v>
      </c>
      <c r="T1151" t="s">
        <v>48</v>
      </c>
      <c r="U1151" t="s">
        <v>437</v>
      </c>
      <c r="V1151">
        <f>SUM(Eden___Team_1_LeadSheet__Master__11bb1ecc56d3816aa547eb02f2f7caea[[#This Row],[Employee Size]],Eden___Team_1_LeadSheet__Master__11bb1ecc56d3816aa547eb02f2f7caea[[#This Row],[Targeted Lives (depentands) ]])</f>
        <v>0</v>
      </c>
      <c r="X1151" t="s">
        <v>2125</v>
      </c>
    </row>
    <row r="1152" spans="1:24" x14ac:dyDescent="0.25">
      <c r="A1152" t="s">
        <v>1960</v>
      </c>
      <c r="B1152" t="s">
        <v>27</v>
      </c>
      <c r="C1152" t="s">
        <v>42</v>
      </c>
      <c r="D1152" s="6">
        <v>26017718</v>
      </c>
      <c r="E1152" t="s">
        <v>1961</v>
      </c>
      <c r="F1152" t="s">
        <v>1962</v>
      </c>
      <c r="G1152" t="s">
        <v>30</v>
      </c>
      <c r="H1152" t="s">
        <v>2846</v>
      </c>
      <c r="I1152" t="s">
        <v>22</v>
      </c>
      <c r="J1152" t="s">
        <v>1769</v>
      </c>
      <c r="K1152" s="4" t="s">
        <v>2804</v>
      </c>
      <c r="L1152" s="1" t="s">
        <v>229</v>
      </c>
      <c r="M1152" s="1" t="s">
        <v>313</v>
      </c>
      <c r="N1152" s="7">
        <f>YEAR(L1152)</f>
        <v>2024</v>
      </c>
      <c r="O1152" t="str">
        <f>TEXT(L1152,"mmmm")</f>
        <v>September</v>
      </c>
      <c r="P1152" t="s">
        <v>1640</v>
      </c>
      <c r="Q1152" t="s">
        <v>2830</v>
      </c>
      <c r="S1152" t="s">
        <v>10</v>
      </c>
      <c r="T1152" t="s">
        <v>48</v>
      </c>
      <c r="U1152" t="s">
        <v>1875</v>
      </c>
      <c r="V1152">
        <f>SUM(Eden___Team_1_LeadSheet__Master__11bb1ecc56d3816aa547eb02f2f7caea[[#This Row],[Employee Size]],Eden___Team_1_LeadSheet__Master__11bb1ecc56d3816aa547eb02f2f7caea[[#This Row],[Targeted Lives (depentands) ]])</f>
        <v>0</v>
      </c>
      <c r="X1152" t="s">
        <v>1963</v>
      </c>
    </row>
    <row r="1153" spans="1:24" x14ac:dyDescent="0.25">
      <c r="A1153" t="s">
        <v>2098</v>
      </c>
      <c r="B1153" t="s">
        <v>27</v>
      </c>
      <c r="C1153" t="s">
        <v>24</v>
      </c>
      <c r="D1153" s="6">
        <v>12622713</v>
      </c>
      <c r="E1153" t="s">
        <v>2099</v>
      </c>
      <c r="F1153" t="s">
        <v>2100</v>
      </c>
      <c r="G1153" t="s">
        <v>90</v>
      </c>
      <c r="H1153" t="s">
        <v>2846</v>
      </c>
      <c r="I1153" t="s">
        <v>22</v>
      </c>
      <c r="J1153" t="s">
        <v>1769</v>
      </c>
      <c r="K1153" s="4" t="s">
        <v>2804</v>
      </c>
      <c r="L1153" s="1" t="s">
        <v>229</v>
      </c>
      <c r="M1153" s="1" t="s">
        <v>1674</v>
      </c>
      <c r="N1153" s="7">
        <f>YEAR(L1153)</f>
        <v>2024</v>
      </c>
      <c r="O1153" t="str">
        <f>TEXT(L1153,"mmmm")</f>
        <v>September</v>
      </c>
      <c r="P1153" t="s">
        <v>384</v>
      </c>
      <c r="Q1153" t="s">
        <v>408</v>
      </c>
      <c r="S1153" t="s">
        <v>10</v>
      </c>
      <c r="T1153" t="s">
        <v>24</v>
      </c>
      <c r="U1153" t="s">
        <v>974</v>
      </c>
      <c r="V1153">
        <f>SUM(Eden___Team_1_LeadSheet__Master__11bb1ecc56d3816aa547eb02f2f7caea[[#This Row],[Employee Size]],Eden___Team_1_LeadSheet__Master__11bb1ecc56d3816aa547eb02f2f7caea[[#This Row],[Targeted Lives (depentands) ]])</f>
        <v>0</v>
      </c>
      <c r="X1153" t="s">
        <v>2101</v>
      </c>
    </row>
    <row r="1154" spans="1:24" x14ac:dyDescent="0.25">
      <c r="A1154" t="s">
        <v>2034</v>
      </c>
      <c r="B1154" t="s">
        <v>17</v>
      </c>
      <c r="C1154" t="s">
        <v>24</v>
      </c>
      <c r="D1154" s="6">
        <v>91210982</v>
      </c>
      <c r="E1154" t="s">
        <v>191</v>
      </c>
      <c r="F1154" t="s">
        <v>2035</v>
      </c>
      <c r="G1154" t="s">
        <v>90</v>
      </c>
      <c r="H1154" t="s">
        <v>2846</v>
      </c>
      <c r="I1154" t="s">
        <v>22</v>
      </c>
      <c r="J1154" t="s">
        <v>1769</v>
      </c>
      <c r="K1154" s="4" t="s">
        <v>2804</v>
      </c>
      <c r="L1154" s="1" t="s">
        <v>229</v>
      </c>
      <c r="M1154" s="1" t="s">
        <v>635</v>
      </c>
      <c r="N1154" s="7">
        <f>YEAR(L1154)</f>
        <v>2024</v>
      </c>
      <c r="O1154" t="str">
        <f>TEXT(L1154,"mmmm")</f>
        <v>September</v>
      </c>
      <c r="P1154" t="s">
        <v>384</v>
      </c>
      <c r="Q1154" t="s">
        <v>2823</v>
      </c>
      <c r="S1154" t="s">
        <v>10</v>
      </c>
      <c r="T1154" t="s">
        <v>48</v>
      </c>
      <c r="U1154" t="s">
        <v>329</v>
      </c>
      <c r="V1154">
        <f>SUM(Eden___Team_1_LeadSheet__Master__11bb1ecc56d3816aa547eb02f2f7caea[[#This Row],[Employee Size]],Eden___Team_1_LeadSheet__Master__11bb1ecc56d3816aa547eb02f2f7caea[[#This Row],[Targeted Lives (depentands) ]])</f>
        <v>0</v>
      </c>
      <c r="X1154" t="s">
        <v>2036</v>
      </c>
    </row>
    <row r="1155" spans="1:24" x14ac:dyDescent="0.25">
      <c r="A1155" t="s">
        <v>1840</v>
      </c>
      <c r="B1155" t="s">
        <v>27</v>
      </c>
      <c r="C1155" t="s">
        <v>28</v>
      </c>
      <c r="D1155" s="6">
        <v>3170456</v>
      </c>
      <c r="E1155" t="s">
        <v>122</v>
      </c>
      <c r="F1155" t="s">
        <v>1841</v>
      </c>
      <c r="G1155" t="s">
        <v>90</v>
      </c>
      <c r="H1155" t="s">
        <v>2846</v>
      </c>
      <c r="I1155" t="s">
        <v>22</v>
      </c>
      <c r="J1155" t="s">
        <v>1769</v>
      </c>
      <c r="K1155" s="4" t="s">
        <v>2804</v>
      </c>
      <c r="L1155" s="1" t="s">
        <v>229</v>
      </c>
      <c r="M1155" s="1" t="s">
        <v>160</v>
      </c>
      <c r="N1155" s="7">
        <f>YEAR(L1155)</f>
        <v>2024</v>
      </c>
      <c r="O1155" t="str">
        <f>TEXT(L1155,"mmmm")</f>
        <v>September</v>
      </c>
      <c r="P1155" t="s">
        <v>384</v>
      </c>
      <c r="Q1155" t="s">
        <v>223</v>
      </c>
      <c r="S1155" t="s">
        <v>223</v>
      </c>
      <c r="T1155" t="s">
        <v>48</v>
      </c>
      <c r="U1155" t="s">
        <v>298</v>
      </c>
      <c r="V1155">
        <f>SUM(Eden___Team_1_LeadSheet__Master__11bb1ecc56d3816aa547eb02f2f7caea[[#This Row],[Employee Size]],Eden___Team_1_LeadSheet__Master__11bb1ecc56d3816aa547eb02f2f7caea[[#This Row],[Targeted Lives (depentands) ]])</f>
        <v>0</v>
      </c>
      <c r="X1155" t="s">
        <v>1842</v>
      </c>
    </row>
    <row r="1156" spans="1:24" x14ac:dyDescent="0.25">
      <c r="A1156" t="s">
        <v>1911</v>
      </c>
      <c r="B1156" t="s">
        <v>27</v>
      </c>
      <c r="C1156" t="s">
        <v>28</v>
      </c>
      <c r="D1156" s="6">
        <v>4136035</v>
      </c>
      <c r="E1156" t="s">
        <v>122</v>
      </c>
      <c r="F1156" t="s">
        <v>1912</v>
      </c>
      <c r="G1156" t="s">
        <v>90</v>
      </c>
      <c r="H1156" t="s">
        <v>2846</v>
      </c>
      <c r="I1156" t="s">
        <v>22</v>
      </c>
      <c r="J1156" t="s">
        <v>1769</v>
      </c>
      <c r="K1156" s="4" t="s">
        <v>2804</v>
      </c>
      <c r="L1156" s="1" t="s">
        <v>229</v>
      </c>
      <c r="M1156" s="1" t="s">
        <v>1641</v>
      </c>
      <c r="N1156" s="7">
        <f>YEAR(L1156)</f>
        <v>2024</v>
      </c>
      <c r="O1156" t="str">
        <f>TEXT(L1156,"mmmm")</f>
        <v>September</v>
      </c>
      <c r="P1156" t="s">
        <v>1913</v>
      </c>
      <c r="Q1156" t="s">
        <v>283</v>
      </c>
      <c r="S1156" t="s">
        <v>283</v>
      </c>
      <c r="T1156" t="s">
        <v>48</v>
      </c>
      <c r="U1156" t="s">
        <v>1898</v>
      </c>
      <c r="V1156">
        <f>SUM(Eden___Team_1_LeadSheet__Master__11bb1ecc56d3816aa547eb02f2f7caea[[#This Row],[Employee Size]],Eden___Team_1_LeadSheet__Master__11bb1ecc56d3816aa547eb02f2f7caea[[#This Row],[Targeted Lives (depentands) ]])</f>
        <v>0</v>
      </c>
      <c r="X1156" t="s">
        <v>1914</v>
      </c>
    </row>
    <row r="1157" spans="1:24" x14ac:dyDescent="0.25">
      <c r="A1157" t="s">
        <v>2118</v>
      </c>
      <c r="B1157" t="s">
        <v>17</v>
      </c>
      <c r="C1157" t="s">
        <v>42</v>
      </c>
      <c r="D1157" s="6">
        <v>30496</v>
      </c>
      <c r="E1157" t="s">
        <v>19</v>
      </c>
      <c r="F1157" t="s">
        <v>2119</v>
      </c>
      <c r="G1157" t="s">
        <v>90</v>
      </c>
      <c r="H1157" t="s">
        <v>2846</v>
      </c>
      <c r="I1157" t="s">
        <v>22</v>
      </c>
      <c r="J1157" t="s">
        <v>1769</v>
      </c>
      <c r="K1157" s="4" t="s">
        <v>2804</v>
      </c>
      <c r="L1157" s="1" t="s">
        <v>229</v>
      </c>
      <c r="M1157" s="1" t="s">
        <v>476</v>
      </c>
      <c r="N1157" s="7">
        <f>YEAR(L1157)</f>
        <v>2024</v>
      </c>
      <c r="O1157" t="str">
        <f>TEXT(L1157,"mmmm")</f>
        <v>September</v>
      </c>
      <c r="P1157" t="s">
        <v>384</v>
      </c>
      <c r="Q1157" t="s">
        <v>2823</v>
      </c>
      <c r="R1157">
        <v>68</v>
      </c>
      <c r="S1157" t="s">
        <v>10</v>
      </c>
      <c r="T1157" t="s">
        <v>48</v>
      </c>
      <c r="U1157" t="s">
        <v>437</v>
      </c>
      <c r="V1157">
        <f>SUM(Eden___Team_1_LeadSheet__Master__11bb1ecc56d3816aa547eb02f2f7caea[[#This Row],[Employee Size]],Eden___Team_1_LeadSheet__Master__11bb1ecc56d3816aa547eb02f2f7caea[[#This Row],[Targeted Lives (depentands) ]])</f>
        <v>68</v>
      </c>
      <c r="X1157" t="s">
        <v>2120</v>
      </c>
    </row>
    <row r="1158" spans="1:24" x14ac:dyDescent="0.25">
      <c r="A1158" t="s">
        <v>1636</v>
      </c>
      <c r="B1158" t="s">
        <v>27</v>
      </c>
      <c r="C1158" t="s">
        <v>42</v>
      </c>
      <c r="D1158" s="6">
        <v>42502736</v>
      </c>
      <c r="E1158" t="s">
        <v>1637</v>
      </c>
      <c r="F1158" t="s">
        <v>1638</v>
      </c>
      <c r="G1158" t="s">
        <v>90</v>
      </c>
      <c r="H1158" t="s">
        <v>2846</v>
      </c>
      <c r="I1158" t="s">
        <v>22</v>
      </c>
      <c r="J1158" t="s">
        <v>1607</v>
      </c>
      <c r="K1158" s="4" t="s">
        <v>2804</v>
      </c>
      <c r="L1158" s="1" t="s">
        <v>229</v>
      </c>
      <c r="M1158" s="1" t="s">
        <v>1639</v>
      </c>
      <c r="N1158" s="7">
        <f>YEAR(L1158)</f>
        <v>2024</v>
      </c>
      <c r="O1158" t="str">
        <f>TEXT(L1158,"mmmm")</f>
        <v>September</v>
      </c>
      <c r="P1158" t="s">
        <v>1640</v>
      </c>
      <c r="Q1158" t="s">
        <v>1103</v>
      </c>
      <c r="S1158" t="s">
        <v>10</v>
      </c>
      <c r="T1158" t="s">
        <v>48</v>
      </c>
      <c r="U1158" t="s">
        <v>1641</v>
      </c>
      <c r="V1158">
        <f>SUM(Eden___Team_1_LeadSheet__Master__11bb1ecc56d3816aa547eb02f2f7caea[[#This Row],[Employee Size]],Eden___Team_1_LeadSheet__Master__11bb1ecc56d3816aa547eb02f2f7caea[[#This Row],[Targeted Lives (depentands) ]])</f>
        <v>0</v>
      </c>
      <c r="X1158" t="s">
        <v>1642</v>
      </c>
    </row>
    <row r="1159" spans="1:24" x14ac:dyDescent="0.25">
      <c r="A1159" t="s">
        <v>1110</v>
      </c>
      <c r="B1159" t="s">
        <v>250</v>
      </c>
      <c r="C1159" t="s">
        <v>24</v>
      </c>
      <c r="D1159" s="6">
        <v>33000000</v>
      </c>
      <c r="E1159" t="s">
        <v>191</v>
      </c>
      <c r="F1159" t="s">
        <v>1110</v>
      </c>
      <c r="G1159" t="s">
        <v>90</v>
      </c>
      <c r="H1159" t="s">
        <v>2846</v>
      </c>
      <c r="I1159" t="s">
        <v>22</v>
      </c>
      <c r="J1159" t="s">
        <v>709</v>
      </c>
      <c r="K1159" s="4" t="s">
        <v>2805</v>
      </c>
      <c r="L1159" s="1" t="s">
        <v>229</v>
      </c>
      <c r="M1159" s="1" t="s">
        <v>749</v>
      </c>
      <c r="N1159" s="7">
        <f>YEAR(L1159)</f>
        <v>2024</v>
      </c>
      <c r="O1159" t="str">
        <f>TEXT(L1159,"mmmm")</f>
        <v>September</v>
      </c>
      <c r="P1159" t="s">
        <v>711</v>
      </c>
      <c r="Q1159" t="s">
        <v>2830</v>
      </c>
      <c r="R1159">
        <v>40</v>
      </c>
      <c r="S1159" t="s">
        <v>10</v>
      </c>
      <c r="T1159" t="s">
        <v>24</v>
      </c>
      <c r="U1159" t="s">
        <v>1111</v>
      </c>
      <c r="V1159">
        <f>SUM(Eden___Team_1_LeadSheet__Master__11bb1ecc56d3816aa547eb02f2f7caea[[#This Row],[Employee Size]],Eden___Team_1_LeadSheet__Master__11bb1ecc56d3816aa547eb02f2f7caea[[#This Row],[Targeted Lives (depentands) ]])</f>
        <v>40</v>
      </c>
      <c r="X1159" t="s">
        <v>1112</v>
      </c>
    </row>
    <row r="1160" spans="1:24" x14ac:dyDescent="0.25">
      <c r="A1160" t="s">
        <v>226</v>
      </c>
      <c r="B1160" t="s">
        <v>17</v>
      </c>
      <c r="C1160" t="s">
        <v>42</v>
      </c>
      <c r="D1160" s="6">
        <v>69700000</v>
      </c>
      <c r="E1160" t="s">
        <v>227</v>
      </c>
      <c r="F1160" t="s">
        <v>228</v>
      </c>
      <c r="G1160" t="s">
        <v>113</v>
      </c>
      <c r="H1160" t="s">
        <v>2846</v>
      </c>
      <c r="I1160" t="s">
        <v>22</v>
      </c>
      <c r="J1160" t="s">
        <v>150</v>
      </c>
      <c r="K1160" s="4" t="s">
        <v>2806</v>
      </c>
      <c r="L1160" s="1" t="s">
        <v>229</v>
      </c>
      <c r="M1160" s="1" t="s">
        <v>160</v>
      </c>
      <c r="N1160" s="7">
        <f>YEAR(L1160)</f>
        <v>2024</v>
      </c>
      <c r="O1160" t="str">
        <f>TEXT(L1160,"mmmm")</f>
        <v>September</v>
      </c>
      <c r="P1160" t="s">
        <v>93</v>
      </c>
      <c r="Q1160" t="s">
        <v>223</v>
      </c>
      <c r="R1160">
        <v>40</v>
      </c>
      <c r="S1160" t="s">
        <v>223</v>
      </c>
      <c r="T1160" t="s">
        <v>48</v>
      </c>
      <c r="U1160" t="s">
        <v>230</v>
      </c>
      <c r="V1160">
        <f>SUM(Eden___Team_1_LeadSheet__Master__11bb1ecc56d3816aa547eb02f2f7caea[[#This Row],[Employee Size]],Eden___Team_1_LeadSheet__Master__11bb1ecc56d3816aa547eb02f2f7caea[[#This Row],[Targeted Lives (depentands) ]])</f>
        <v>40</v>
      </c>
      <c r="X1160" t="s">
        <v>231</v>
      </c>
    </row>
    <row r="1161" spans="1:24" x14ac:dyDescent="0.25">
      <c r="A1161" t="s">
        <v>96</v>
      </c>
      <c r="B1161" t="s">
        <v>17</v>
      </c>
      <c r="C1161" t="s">
        <v>28</v>
      </c>
      <c r="D1161" s="6">
        <v>22656217</v>
      </c>
      <c r="E1161" t="s">
        <v>97</v>
      </c>
      <c r="F1161" t="s">
        <v>98</v>
      </c>
      <c r="G1161" t="s">
        <v>58</v>
      </c>
      <c r="H1161" t="s">
        <v>58</v>
      </c>
      <c r="I1161" t="s">
        <v>22</v>
      </c>
      <c r="J1161" t="s">
        <v>53</v>
      </c>
      <c r="K1161" s="4" t="s">
        <v>2806</v>
      </c>
      <c r="L1161" s="1" t="s">
        <v>99</v>
      </c>
      <c r="M1161" s="1" t="s">
        <v>100</v>
      </c>
      <c r="N1161" s="7">
        <f>YEAR(L1161)</f>
        <v>2025</v>
      </c>
      <c r="O1161" t="str">
        <f>TEXT(L1161,"mmmm")</f>
        <v>September</v>
      </c>
      <c r="P1161" t="s">
        <v>65</v>
      </c>
      <c r="Q1161" t="s">
        <v>2823</v>
      </c>
      <c r="R1161">
        <v>14</v>
      </c>
      <c r="S1161" t="s">
        <v>10</v>
      </c>
      <c r="T1161" t="s">
        <v>48</v>
      </c>
      <c r="U1161" t="s">
        <v>101</v>
      </c>
      <c r="V1161">
        <f>SUM(Eden___Team_1_LeadSheet__Master__11bb1ecc56d3816aa547eb02f2f7caea[[#This Row],[Employee Size]],Eden___Team_1_LeadSheet__Master__11bb1ecc56d3816aa547eb02f2f7caea[[#This Row],[Targeted Lives (depentands) ]])</f>
        <v>28</v>
      </c>
      <c r="W1161">
        <v>14</v>
      </c>
      <c r="X1161" t="s">
        <v>102</v>
      </c>
    </row>
    <row r="1162" spans="1:24" x14ac:dyDescent="0.25">
      <c r="A1162" t="s">
        <v>942</v>
      </c>
      <c r="B1162" t="s">
        <v>250</v>
      </c>
      <c r="C1162" t="s">
        <v>24</v>
      </c>
      <c r="D1162" s="6">
        <v>2916</v>
      </c>
      <c r="E1162" t="s">
        <v>43</v>
      </c>
      <c r="F1162" t="s">
        <v>943</v>
      </c>
      <c r="G1162" t="s">
        <v>58</v>
      </c>
      <c r="H1162" t="s">
        <v>58</v>
      </c>
      <c r="I1162" t="s">
        <v>22</v>
      </c>
      <c r="J1162" t="s">
        <v>786</v>
      </c>
      <c r="K1162" s="4" t="s">
        <v>2807</v>
      </c>
      <c r="L1162" s="1" t="s">
        <v>944</v>
      </c>
      <c r="M1162" s="1" t="s">
        <v>878</v>
      </c>
      <c r="N1162" s="7">
        <f>YEAR(L1162)</f>
        <v>2023</v>
      </c>
      <c r="O1162" t="str">
        <f>TEXT(L1162,"mmmm")</f>
        <v>September</v>
      </c>
      <c r="P1162" t="s">
        <v>24</v>
      </c>
      <c r="Q1162" t="s">
        <v>24</v>
      </c>
      <c r="S1162" t="s">
        <v>24</v>
      </c>
      <c r="T1162" t="s">
        <v>24</v>
      </c>
      <c r="U1162" t="s">
        <v>24</v>
      </c>
      <c r="V1162">
        <f>SUM(Eden___Team_1_LeadSheet__Master__11bb1ecc56d3816aa547eb02f2f7caea[[#This Row],[Employee Size]],Eden___Team_1_LeadSheet__Master__11bb1ecc56d3816aa547eb02f2f7caea[[#This Row],[Targeted Lives (depentands) ]])</f>
        <v>0</v>
      </c>
      <c r="X1162" t="s">
        <v>24</v>
      </c>
    </row>
    <row r="1163" spans="1:24" x14ac:dyDescent="0.25">
      <c r="A1163" t="s">
        <v>926</v>
      </c>
      <c r="B1163" t="s">
        <v>250</v>
      </c>
      <c r="C1163" t="s">
        <v>24</v>
      </c>
      <c r="D1163" s="6">
        <v>1456</v>
      </c>
      <c r="E1163" t="s">
        <v>43</v>
      </c>
      <c r="F1163" t="s">
        <v>927</v>
      </c>
      <c r="G1163" t="s">
        <v>58</v>
      </c>
      <c r="H1163" t="s">
        <v>58</v>
      </c>
      <c r="I1163" t="s">
        <v>22</v>
      </c>
      <c r="J1163" t="s">
        <v>786</v>
      </c>
      <c r="K1163" s="4" t="s">
        <v>2807</v>
      </c>
      <c r="L1163" s="1" t="s">
        <v>928</v>
      </c>
      <c r="M1163" s="1" t="s">
        <v>929</v>
      </c>
      <c r="N1163" s="7">
        <f>YEAR(L1163)</f>
        <v>2023</v>
      </c>
      <c r="O1163" t="str">
        <f>TEXT(L1163,"mmmm")</f>
        <v>September</v>
      </c>
      <c r="P1163" t="s">
        <v>24</v>
      </c>
      <c r="Q1163" t="s">
        <v>24</v>
      </c>
      <c r="S1163" t="s">
        <v>24</v>
      </c>
      <c r="T1163" t="s">
        <v>24</v>
      </c>
      <c r="U1163" t="s">
        <v>24</v>
      </c>
      <c r="V1163">
        <f>SUM(Eden___Team_1_LeadSheet__Master__11bb1ecc56d3816aa547eb02f2f7caea[[#This Row],[Employee Size]],Eden___Team_1_LeadSheet__Master__11bb1ecc56d3816aa547eb02f2f7caea[[#This Row],[Targeted Lives (depentands) ]])</f>
        <v>0</v>
      </c>
      <c r="X1163" t="s">
        <v>24</v>
      </c>
    </row>
    <row r="1164" spans="1:24" x14ac:dyDescent="0.25">
      <c r="A1164" t="s">
        <v>2029</v>
      </c>
      <c r="B1164" t="s">
        <v>17</v>
      </c>
      <c r="C1164" t="s">
        <v>42</v>
      </c>
      <c r="D1164" s="6">
        <v>925770</v>
      </c>
      <c r="E1164" t="s">
        <v>19</v>
      </c>
      <c r="F1164" t="s">
        <v>24</v>
      </c>
      <c r="G1164" t="s">
        <v>106</v>
      </c>
      <c r="H1164" t="s">
        <v>2846</v>
      </c>
      <c r="I1164" t="s">
        <v>2030</v>
      </c>
      <c r="J1164" t="s">
        <v>1769</v>
      </c>
      <c r="K1164" s="4" t="s">
        <v>2804</v>
      </c>
      <c r="L1164" s="1" t="s">
        <v>476</v>
      </c>
      <c r="M1164" s="1" t="s">
        <v>313</v>
      </c>
      <c r="N1164" s="7">
        <f>YEAR(L1164)</f>
        <v>2024</v>
      </c>
      <c r="O1164" t="str">
        <f>TEXT(L1164,"mmmm")</f>
        <v>September</v>
      </c>
      <c r="P1164" t="s">
        <v>188</v>
      </c>
      <c r="Q1164" t="s">
        <v>24</v>
      </c>
      <c r="S1164" t="s">
        <v>283</v>
      </c>
      <c r="T1164" t="s">
        <v>48</v>
      </c>
      <c r="U1164" t="s">
        <v>610</v>
      </c>
      <c r="V1164">
        <f>SUM(Eden___Team_1_LeadSheet__Master__11bb1ecc56d3816aa547eb02f2f7caea[[#This Row],[Employee Size]],Eden___Team_1_LeadSheet__Master__11bb1ecc56d3816aa547eb02f2f7caea[[#This Row],[Targeted Lives (depentands) ]])</f>
        <v>0</v>
      </c>
      <c r="X1164" t="s">
        <v>2031</v>
      </c>
    </row>
    <row r="1165" spans="1:24" x14ac:dyDescent="0.25">
      <c r="A1165" t="s">
        <v>2650</v>
      </c>
      <c r="B1165" t="s">
        <v>17</v>
      </c>
      <c r="C1165" t="s">
        <v>24</v>
      </c>
      <c r="D1165" s="6">
        <v>7821000</v>
      </c>
      <c r="E1165" t="s">
        <v>43</v>
      </c>
      <c r="F1165" t="s">
        <v>2615</v>
      </c>
      <c r="G1165" t="s">
        <v>58</v>
      </c>
      <c r="H1165" t="s">
        <v>58</v>
      </c>
      <c r="I1165" t="s">
        <v>22</v>
      </c>
      <c r="J1165" t="s">
        <v>2567</v>
      </c>
      <c r="K1165" s="10" t="s">
        <v>2842</v>
      </c>
      <c r="L1165" s="1" t="s">
        <v>2651</v>
      </c>
      <c r="M1165" s="1" t="s">
        <v>944</v>
      </c>
      <c r="N1165" s="7">
        <f>YEAR(L1165)</f>
        <v>2023</v>
      </c>
      <c r="O1165" t="str">
        <f>TEXT(L1165,"mmmm")</f>
        <v>September</v>
      </c>
      <c r="P1165" t="s">
        <v>24</v>
      </c>
      <c r="Q1165" t="s">
        <v>1103</v>
      </c>
      <c r="R1165">
        <v>5</v>
      </c>
      <c r="S1165" t="s">
        <v>10</v>
      </c>
      <c r="T1165" t="s">
        <v>24</v>
      </c>
      <c r="U1165" t="s">
        <v>24</v>
      </c>
      <c r="V1165">
        <f>SUM(Eden___Team_1_LeadSheet__Master__11bb1ecc56d3816aa547eb02f2f7caea[[#This Row],[Employee Size]],Eden___Team_1_LeadSheet__Master__11bb1ecc56d3816aa547eb02f2f7caea[[#This Row],[Targeted Lives (depentands) ]])</f>
        <v>5</v>
      </c>
      <c r="X1165" t="s">
        <v>24</v>
      </c>
    </row>
    <row r="1166" spans="1:24" x14ac:dyDescent="0.25">
      <c r="A1166" t="s">
        <v>1949</v>
      </c>
      <c r="B1166" t="s">
        <v>17</v>
      </c>
      <c r="C1166" t="s">
        <v>28</v>
      </c>
      <c r="D1166" s="6">
        <v>14197900</v>
      </c>
      <c r="E1166" t="s">
        <v>191</v>
      </c>
      <c r="F1166" t="s">
        <v>1950</v>
      </c>
      <c r="G1166" t="s">
        <v>90</v>
      </c>
      <c r="H1166" t="s">
        <v>2846</v>
      </c>
      <c r="I1166" t="s">
        <v>677</v>
      </c>
      <c r="J1166" t="s">
        <v>1769</v>
      </c>
      <c r="K1166" s="4" t="s">
        <v>2804</v>
      </c>
      <c r="L1166" s="1" t="s">
        <v>1639</v>
      </c>
      <c r="M1166" s="1" t="s">
        <v>460</v>
      </c>
      <c r="N1166" s="7">
        <f>YEAR(L1166)</f>
        <v>2024</v>
      </c>
      <c r="O1166" t="str">
        <f>TEXT(L1166,"mmmm")</f>
        <v>September</v>
      </c>
      <c r="P1166" t="s">
        <v>24</v>
      </c>
      <c r="Q1166" t="s">
        <v>491</v>
      </c>
      <c r="S1166" t="s">
        <v>10</v>
      </c>
      <c r="T1166" t="s">
        <v>48</v>
      </c>
      <c r="U1166" t="s">
        <v>476</v>
      </c>
      <c r="V1166">
        <f>SUM(Eden___Team_1_LeadSheet__Master__11bb1ecc56d3816aa547eb02f2f7caea[[#This Row],[Employee Size]],Eden___Team_1_LeadSheet__Master__11bb1ecc56d3816aa547eb02f2f7caea[[#This Row],[Targeted Lives (depentands) ]])</f>
        <v>0</v>
      </c>
      <c r="X1166" t="s">
        <v>1951</v>
      </c>
    </row>
    <row r="1167" spans="1:24" x14ac:dyDescent="0.25">
      <c r="A1167" t="s">
        <v>902</v>
      </c>
      <c r="B1167" t="s">
        <v>27</v>
      </c>
      <c r="C1167" t="s">
        <v>24</v>
      </c>
      <c r="D1167" s="6"/>
      <c r="E1167" t="s">
        <v>793</v>
      </c>
      <c r="F1167" t="s">
        <v>903</v>
      </c>
      <c r="G1167" t="s">
        <v>58</v>
      </c>
      <c r="H1167" t="s">
        <v>58</v>
      </c>
      <c r="I1167" t="s">
        <v>22</v>
      </c>
      <c r="J1167" t="s">
        <v>786</v>
      </c>
      <c r="K1167" s="4" t="s">
        <v>2807</v>
      </c>
      <c r="L1167" s="1" t="s">
        <v>904</v>
      </c>
      <c r="M1167" s="1" t="s">
        <v>519</v>
      </c>
      <c r="N1167" s="7">
        <f>YEAR(L1167)</f>
        <v>2023</v>
      </c>
      <c r="O1167" t="str">
        <f>TEXT(L1167,"mmmm")</f>
        <v>September</v>
      </c>
      <c r="P1167" t="s">
        <v>24</v>
      </c>
      <c r="Q1167" t="s">
        <v>24</v>
      </c>
      <c r="S1167" t="s">
        <v>24</v>
      </c>
      <c r="T1167" t="s">
        <v>24</v>
      </c>
      <c r="U1167" t="s">
        <v>24</v>
      </c>
      <c r="V1167">
        <f>SUM(Eden___Team_1_LeadSheet__Master__11bb1ecc56d3816aa547eb02f2f7caea[[#This Row],[Employee Size]],Eden___Team_1_LeadSheet__Master__11bb1ecc56d3816aa547eb02f2f7caea[[#This Row],[Targeted Lives (depentands) ]])</f>
        <v>0</v>
      </c>
      <c r="X1167" t="s">
        <v>24</v>
      </c>
    </row>
    <row r="1168" spans="1:24" x14ac:dyDescent="0.25">
      <c r="A1168" t="s">
        <v>975</v>
      </c>
      <c r="B1168" t="s">
        <v>17</v>
      </c>
      <c r="C1168" t="s">
        <v>24</v>
      </c>
      <c r="D1168" s="6">
        <v>38156</v>
      </c>
      <c r="E1168" t="s">
        <v>244</v>
      </c>
      <c r="F1168" t="s">
        <v>976</v>
      </c>
      <c r="G1168" t="s">
        <v>58</v>
      </c>
      <c r="H1168" t="s">
        <v>58</v>
      </c>
      <c r="I1168" t="s">
        <v>22</v>
      </c>
      <c r="J1168" t="s">
        <v>786</v>
      </c>
      <c r="K1168" s="4" t="s">
        <v>2807</v>
      </c>
      <c r="L1168" s="1" t="s">
        <v>904</v>
      </c>
      <c r="M1168" s="1" t="s">
        <v>837</v>
      </c>
      <c r="N1168" s="7">
        <f>YEAR(L1168)</f>
        <v>2023</v>
      </c>
      <c r="O1168" t="str">
        <f>TEXT(L1168,"mmmm")</f>
        <v>September</v>
      </c>
      <c r="P1168" t="s">
        <v>24</v>
      </c>
      <c r="Q1168" t="s">
        <v>24</v>
      </c>
      <c r="S1168" t="s">
        <v>24</v>
      </c>
      <c r="T1168" t="s">
        <v>24</v>
      </c>
      <c r="U1168" t="s">
        <v>24</v>
      </c>
      <c r="V1168">
        <f>SUM(Eden___Team_1_LeadSheet__Master__11bb1ecc56d3816aa547eb02f2f7caea[[#This Row],[Employee Size]],Eden___Team_1_LeadSheet__Master__11bb1ecc56d3816aa547eb02f2f7caea[[#This Row],[Targeted Lives (depentands) ]])</f>
        <v>0</v>
      </c>
      <c r="X1168" t="s">
        <v>24</v>
      </c>
    </row>
    <row r="1169" spans="1:24" x14ac:dyDescent="0.25">
      <c r="A1169" t="s">
        <v>902</v>
      </c>
      <c r="B1169" t="s">
        <v>27</v>
      </c>
      <c r="C1169" t="s">
        <v>28</v>
      </c>
      <c r="D1169" s="6">
        <v>19750000</v>
      </c>
      <c r="E1169" t="s">
        <v>793</v>
      </c>
      <c r="F1169" t="s">
        <v>903</v>
      </c>
      <c r="G1169" t="s">
        <v>113</v>
      </c>
      <c r="H1169" t="s">
        <v>2846</v>
      </c>
      <c r="I1169" t="s">
        <v>24</v>
      </c>
      <c r="J1169" t="s">
        <v>786</v>
      </c>
      <c r="K1169" s="4" t="s">
        <v>2807</v>
      </c>
      <c r="L1169" s="1" t="s">
        <v>904</v>
      </c>
      <c r="M1169" s="1" t="s">
        <v>519</v>
      </c>
      <c r="N1169" s="7">
        <f>YEAR(L1169)</f>
        <v>2023</v>
      </c>
      <c r="O1169" t="str">
        <f>TEXT(L1169,"mmmm")</f>
        <v>September</v>
      </c>
      <c r="P1169" t="s">
        <v>24</v>
      </c>
      <c r="Q1169" t="s">
        <v>24</v>
      </c>
      <c r="S1169" t="s">
        <v>24</v>
      </c>
      <c r="T1169" t="s">
        <v>24</v>
      </c>
      <c r="U1169" t="s">
        <v>24</v>
      </c>
      <c r="V1169">
        <f>SUM(Eden___Team_1_LeadSheet__Master__11bb1ecc56d3816aa547eb02f2f7caea[[#This Row],[Employee Size]],Eden___Team_1_LeadSheet__Master__11bb1ecc56d3816aa547eb02f2f7caea[[#This Row],[Targeted Lives (depentands) ]])</f>
        <v>0</v>
      </c>
      <c r="X1169" t="s">
        <v>1001</v>
      </c>
    </row>
    <row r="1170" spans="1:24" x14ac:dyDescent="0.25">
      <c r="A1170" t="s">
        <v>800</v>
      </c>
      <c r="B1170" t="s">
        <v>250</v>
      </c>
      <c r="C1170" t="s">
        <v>42</v>
      </c>
      <c r="D1170" s="6">
        <v>65000000</v>
      </c>
      <c r="E1170" t="s">
        <v>191</v>
      </c>
      <c r="F1170" t="s">
        <v>801</v>
      </c>
      <c r="G1170" t="s">
        <v>113</v>
      </c>
      <c r="H1170" t="s">
        <v>2846</v>
      </c>
      <c r="I1170" t="s">
        <v>22</v>
      </c>
      <c r="J1170" t="s">
        <v>786</v>
      </c>
      <c r="K1170" s="4" t="s">
        <v>2807</v>
      </c>
      <c r="L1170" s="1" t="s">
        <v>802</v>
      </c>
      <c r="M1170" s="1" t="s">
        <v>115</v>
      </c>
      <c r="N1170" s="7">
        <f>YEAR(L1170)</f>
        <v>2024</v>
      </c>
      <c r="O1170" t="str">
        <f>TEXT(L1170,"mmmm")</f>
        <v>September</v>
      </c>
      <c r="P1170" t="s">
        <v>93</v>
      </c>
      <c r="Q1170" t="s">
        <v>283</v>
      </c>
      <c r="S1170" t="s">
        <v>283</v>
      </c>
      <c r="T1170" t="s">
        <v>48</v>
      </c>
      <c r="U1170" t="s">
        <v>152</v>
      </c>
      <c r="V1170">
        <f>SUM(Eden___Team_1_LeadSheet__Master__11bb1ecc56d3816aa547eb02f2f7caea[[#This Row],[Employee Size]],Eden___Team_1_LeadSheet__Master__11bb1ecc56d3816aa547eb02f2f7caea[[#This Row],[Targeted Lives (depentands) ]])</f>
        <v>0</v>
      </c>
      <c r="X1170" t="s">
        <v>803</v>
      </c>
    </row>
    <row r="1171" spans="1:24" x14ac:dyDescent="0.25">
      <c r="A1171" t="s">
        <v>975</v>
      </c>
      <c r="B1171" t="s">
        <v>250</v>
      </c>
      <c r="C1171" t="s">
        <v>42</v>
      </c>
      <c r="D1171" s="6">
        <v>48150000</v>
      </c>
      <c r="E1171" t="s">
        <v>191</v>
      </c>
      <c r="F1171" t="s">
        <v>976</v>
      </c>
      <c r="G1171" t="s">
        <v>113</v>
      </c>
      <c r="H1171" t="s">
        <v>2846</v>
      </c>
      <c r="I1171" t="s">
        <v>22</v>
      </c>
      <c r="J1171" t="s">
        <v>786</v>
      </c>
      <c r="K1171" s="4" t="s">
        <v>2807</v>
      </c>
      <c r="L1171" s="1" t="s">
        <v>802</v>
      </c>
      <c r="M1171" s="1" t="s">
        <v>189</v>
      </c>
      <c r="N1171" s="7">
        <f>YEAR(L1171)</f>
        <v>2024</v>
      </c>
      <c r="O1171" t="str">
        <f>TEXT(L1171,"mmmm")</f>
        <v>September</v>
      </c>
      <c r="P1171" t="s">
        <v>93</v>
      </c>
      <c r="Q1171" t="s">
        <v>223</v>
      </c>
      <c r="S1171" t="s">
        <v>223</v>
      </c>
      <c r="T1171" t="s">
        <v>48</v>
      </c>
      <c r="U1171" t="s">
        <v>766</v>
      </c>
      <c r="V1171">
        <f>SUM(Eden___Team_1_LeadSheet__Master__11bb1ecc56d3816aa547eb02f2f7caea[[#This Row],[Employee Size]],Eden___Team_1_LeadSheet__Master__11bb1ecc56d3816aa547eb02f2f7caea[[#This Row],[Targeted Lives (depentands) ]])</f>
        <v>0</v>
      </c>
      <c r="X1171" t="s">
        <v>977</v>
      </c>
    </row>
    <row r="1172" spans="1:24" x14ac:dyDescent="0.25">
      <c r="A1172" t="s">
        <v>1633</v>
      </c>
      <c r="B1172" t="s">
        <v>27</v>
      </c>
      <c r="C1172" t="s">
        <v>28</v>
      </c>
      <c r="D1172" s="6">
        <v>7000000</v>
      </c>
      <c r="E1172" t="s">
        <v>36</v>
      </c>
      <c r="F1172" t="s">
        <v>1634</v>
      </c>
      <c r="G1172" t="s">
        <v>30</v>
      </c>
      <c r="H1172" t="s">
        <v>2846</v>
      </c>
      <c r="I1172" t="s">
        <v>22</v>
      </c>
      <c r="J1172" t="s">
        <v>1607</v>
      </c>
      <c r="K1172" s="4" t="s">
        <v>2804</v>
      </c>
      <c r="L1172" s="1" t="s">
        <v>436</v>
      </c>
      <c r="M1172" s="1">
        <v>45510</v>
      </c>
      <c r="N1172" s="7">
        <f>YEAR(L1172)</f>
        <v>2024</v>
      </c>
      <c r="O1172" t="str">
        <f>TEXT(L1172,"mmmm")</f>
        <v>September</v>
      </c>
      <c r="P1172" t="s">
        <v>271</v>
      </c>
      <c r="Q1172" t="s">
        <v>408</v>
      </c>
      <c r="R1172">
        <v>16</v>
      </c>
      <c r="S1172" t="s">
        <v>10</v>
      </c>
      <c r="T1172" t="s">
        <v>48</v>
      </c>
      <c r="U1172" t="s">
        <v>235</v>
      </c>
      <c r="V1172">
        <f>SUM(Eden___Team_1_LeadSheet__Master__11bb1ecc56d3816aa547eb02f2f7caea[[#This Row],[Employee Size]],Eden___Team_1_LeadSheet__Master__11bb1ecc56d3816aa547eb02f2f7caea[[#This Row],[Targeted Lives (depentands) ]])</f>
        <v>63</v>
      </c>
      <c r="W1172">
        <v>47</v>
      </c>
      <c r="X1172" t="s">
        <v>1635</v>
      </c>
    </row>
    <row r="1173" spans="1:24" x14ac:dyDescent="0.25">
      <c r="D1173" s="12"/>
      <c r="N1173" s="7"/>
      <c r="O1173"/>
    </row>
    <row r="1181" spans="1:24" x14ac:dyDescent="0.25">
      <c r="I1181">
        <v>2231576275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8A72-3A71-4538-8196-392FA7C700A7}">
  <dimension ref="A1:D19"/>
  <sheetViews>
    <sheetView workbookViewId="0">
      <selection activeCell="A3" sqref="A3"/>
    </sheetView>
  </sheetViews>
  <sheetFormatPr defaultColWidth="9.140625" defaultRowHeight="15" x14ac:dyDescent="0.25"/>
  <cols>
    <col min="1" max="1" width="30" style="3" customWidth="1"/>
    <col min="2" max="3" width="10.85546875" style="3" customWidth="1"/>
    <col min="4" max="4" width="16" style="3" customWidth="1"/>
    <col min="5" max="16384" width="9.140625" style="3"/>
  </cols>
  <sheetData>
    <row r="1" spans="1:4" ht="28.5" x14ac:dyDescent="0.25">
      <c r="A1" s="2" t="s">
        <v>2799</v>
      </c>
      <c r="B1" s="2" t="s">
        <v>2800</v>
      </c>
      <c r="C1" s="2" t="s">
        <v>6</v>
      </c>
      <c r="D1" s="2" t="s">
        <v>2801</v>
      </c>
    </row>
    <row r="2" spans="1:4" x14ac:dyDescent="0.25">
      <c r="A2" s="4" t="s">
        <v>2802</v>
      </c>
      <c r="B2" s="4" t="s">
        <v>2803</v>
      </c>
      <c r="C2" s="4" t="s">
        <v>2803</v>
      </c>
      <c r="D2" s="5">
        <v>119881450</v>
      </c>
    </row>
    <row r="3" spans="1:4" x14ac:dyDescent="0.25">
      <c r="A3" s="4" t="s">
        <v>2802</v>
      </c>
      <c r="B3" s="4" t="s">
        <v>22</v>
      </c>
      <c r="C3" s="4" t="s">
        <v>22</v>
      </c>
      <c r="D3" s="5">
        <v>600000000</v>
      </c>
    </row>
    <row r="4" spans="1:4" x14ac:dyDescent="0.25">
      <c r="A4" s="4" t="s">
        <v>2802</v>
      </c>
      <c r="B4" s="4" t="s">
        <v>180</v>
      </c>
      <c r="C4" s="4" t="s">
        <v>180</v>
      </c>
      <c r="D4" s="5">
        <v>400000000</v>
      </c>
    </row>
    <row r="5" spans="1:4" x14ac:dyDescent="0.25">
      <c r="A5" s="4" t="s">
        <v>2804</v>
      </c>
      <c r="B5" s="4" t="s">
        <v>2803</v>
      </c>
      <c r="C5" s="4" t="s">
        <v>2803</v>
      </c>
      <c r="D5" s="5">
        <v>119881450</v>
      </c>
    </row>
    <row r="6" spans="1:4" x14ac:dyDescent="0.25">
      <c r="A6" s="4" t="s">
        <v>2804</v>
      </c>
      <c r="B6" s="4" t="s">
        <v>22</v>
      </c>
      <c r="C6" s="4" t="s">
        <v>22</v>
      </c>
      <c r="D6" s="5">
        <v>1200000000</v>
      </c>
    </row>
    <row r="7" spans="1:4" x14ac:dyDescent="0.25">
      <c r="A7" s="4" t="s">
        <v>2804</v>
      </c>
      <c r="B7" s="4" t="s">
        <v>180</v>
      </c>
      <c r="C7" s="4" t="s">
        <v>180</v>
      </c>
      <c r="D7" s="5">
        <v>500000000</v>
      </c>
    </row>
    <row r="8" spans="1:4" x14ac:dyDescent="0.25">
      <c r="A8" s="4" t="s">
        <v>2805</v>
      </c>
      <c r="B8" s="4" t="s">
        <v>2803</v>
      </c>
      <c r="C8" s="4" t="s">
        <v>2803</v>
      </c>
      <c r="D8" s="5">
        <v>119881450</v>
      </c>
    </row>
    <row r="9" spans="1:4" x14ac:dyDescent="0.25">
      <c r="A9" s="4" t="s">
        <v>2805</v>
      </c>
      <c r="B9" s="4" t="s">
        <v>22</v>
      </c>
      <c r="C9" s="4" t="s">
        <v>22</v>
      </c>
      <c r="D9" s="5">
        <v>1200000000</v>
      </c>
    </row>
    <row r="10" spans="1:4" x14ac:dyDescent="0.25">
      <c r="A10" s="4" t="s">
        <v>2805</v>
      </c>
      <c r="B10" s="4" t="s">
        <v>180</v>
      </c>
      <c r="C10" s="4" t="s">
        <v>180</v>
      </c>
      <c r="D10" s="5">
        <v>500000000</v>
      </c>
    </row>
    <row r="11" spans="1:4" x14ac:dyDescent="0.25">
      <c r="A11" s="4" t="s">
        <v>2806</v>
      </c>
      <c r="B11" s="4" t="s">
        <v>2803</v>
      </c>
      <c r="C11" s="4" t="s">
        <v>2803</v>
      </c>
      <c r="D11" s="5">
        <v>119881450</v>
      </c>
    </row>
    <row r="12" spans="1:4" x14ac:dyDescent="0.25">
      <c r="A12" s="4" t="s">
        <v>2806</v>
      </c>
      <c r="B12" s="4" t="s">
        <v>22</v>
      </c>
      <c r="C12" s="4" t="s">
        <v>22</v>
      </c>
      <c r="D12" s="5">
        <v>1200000000</v>
      </c>
    </row>
    <row r="13" spans="1:4" x14ac:dyDescent="0.25">
      <c r="A13" s="4" t="s">
        <v>2806</v>
      </c>
      <c r="B13" s="4" t="s">
        <v>180</v>
      </c>
      <c r="C13" s="4" t="s">
        <v>180</v>
      </c>
      <c r="D13" s="5">
        <v>200000000</v>
      </c>
    </row>
    <row r="14" spans="1:4" x14ac:dyDescent="0.25">
      <c r="A14" s="4" t="s">
        <v>2807</v>
      </c>
      <c r="B14" s="4" t="s">
        <v>2803</v>
      </c>
      <c r="C14" s="4" t="s">
        <v>2803</v>
      </c>
      <c r="D14" s="5">
        <v>119881450</v>
      </c>
    </row>
    <row r="15" spans="1:4" x14ac:dyDescent="0.25">
      <c r="A15" s="4" t="s">
        <v>2807</v>
      </c>
      <c r="B15" s="4" t="s">
        <v>22</v>
      </c>
      <c r="C15" s="4" t="s">
        <v>22</v>
      </c>
      <c r="D15" s="5">
        <v>1050000000</v>
      </c>
    </row>
    <row r="16" spans="1:4" x14ac:dyDescent="0.25">
      <c r="A16" s="4" t="s">
        <v>2807</v>
      </c>
      <c r="B16" s="4" t="s">
        <v>180</v>
      </c>
      <c r="C16" s="4" t="s">
        <v>180</v>
      </c>
      <c r="D16" s="5">
        <v>200000000</v>
      </c>
    </row>
    <row r="17" spans="1:4" x14ac:dyDescent="0.25">
      <c r="A17" s="4" t="s">
        <v>2808</v>
      </c>
      <c r="B17" s="4" t="s">
        <v>2803</v>
      </c>
      <c r="C17" s="4" t="s">
        <v>2803</v>
      </c>
      <c r="D17" s="5">
        <v>119881450</v>
      </c>
    </row>
    <row r="18" spans="1:4" x14ac:dyDescent="0.25">
      <c r="A18" s="4" t="s">
        <v>2808</v>
      </c>
      <c r="B18" s="4" t="s">
        <v>22</v>
      </c>
      <c r="C18" s="4" t="s">
        <v>22</v>
      </c>
      <c r="D18" s="5">
        <v>1050000000</v>
      </c>
    </row>
    <row r="19" spans="1:4" x14ac:dyDescent="0.25">
      <c r="A19" s="4" t="s">
        <v>2808</v>
      </c>
      <c r="B19" s="4" t="s">
        <v>180</v>
      </c>
      <c r="C19" s="4" t="s">
        <v>180</v>
      </c>
      <c r="D19" s="5">
        <v>200000000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M F A A B Q S w M E F A A C A A g A Z o Z j W d X C W T u l A A A A 9 g A A A B I A H A B D b 2 5 m a W c v U G F j a 2 F n Z S 5 4 b W w g o h g A K K A U A A A A A A A A A A A A A A A A A A A A A A A A A A A A h Y 9 L D o I w G I S v Q r q n D z B R y U 9 Z u J X E h G j c N r V C I x R D i + V u L j y S V x C j q D u X M / N N M n O / 3 i A b m j q 4 q M 7 q 1 q S I Y Y o C Z W R 7 0 K Z M U e + O 4 Q J l H D Z C n k S p g h E 2 N h m s T l H l 3 D k h x H u P f Y z b r i Q R p Y z s 8 3 U h K 9 W I U B v r h J E K f V q H / y 3 E Y f c a w y P M 4 h l m 8 y W m Q C Y T c m 2 + Q D T u f a Y / J q z 6 2 v W d 4 s q E 2 w L I J I G 8 P / A H U E s D B B Q A A g A I A G a G Y 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h m N Z F 3 1 G 7 t w C A A C Z B g A A E w A c A E Z v c m 1 1 b G F z L 1 N l Y 3 R p b 2 4 x L m 0 g o h g A K K A U A A A A A A A A A A A A A A A A A A A A A A A A A A A A p V T v T + J A E P 1 u 4 v 8 w w Q 8 H S U t a K U j P k A t W / B F R O c C Y i 1 w u 2 9 0 B N t f u k t 2 t y h n / 9 9 t S j J q W + 3 L 9 A p 3 3 Z n b m v d l q p I Z L A Z P i 1 z / e 3 9 v f 0 0 u i k M F B b c B Q g A t T J C n 4 M E T C J k t E A / V r o g 2 q B v h + H P t I a b v D W l 2 / Q 0 g 7 O M L Y O 5 w f z o 8 o Q V K D H i R o 9 v f A P h O Z K Y o 2 E u n H 5 q m k W Y r C 1 M 9 4 g s 1 I C m N f d L 0 W f Z 3 d a V R 6 d n J 5 D p O L / v g K p o P o 4 u Z 2 e H v + Y 3 Y q n 0 Q i C d M z Q k k n m L f a b n f u e 2 4 Q h t S N w z h 0 P R q H Y Z u 2 A p + 1 f g 2 e V 1 I Z N 4 x b 3 l F I A 9 f z / a 4 b e G 3 f j f 3 2 o Y v + v E s 9 m 3 / Y C W b / P W u T 6 s d a w 3 k 4 x Y S n 3 K b 0 a k 7 N g U g m W S p 0 r 9 V 2 Y C C o Z F w s e p 2 2 5 / k O f M + k w Y l Z J 9 h 7 / 9 u 0 8 v x s O I V m B 7 W R k q m F G F z Y l q w w u a R T E l v e F t n G 6 4 W 8 D j x s 4 / 0 k m V C S E K V 7 R m X 4 o W S 0 J G J h K 0 7 X K 3 w v N 1 V E 6 L l U a d F x D u p 6 x f n O y 0 s e X K E y a z u f s T w w + G x e H c g B L h W v A K K E W 4 P t n i 1 y 1 6 G E n x D N K Y w U p j x L Y X x / Z h m X w n S C Z t 7 I h n J j u d A v 9 r W U 3 2 c M 2 V u U E Y O G p 0 X a 0 P o H y H g + Q x 6 s J N m + U 6 L W k C 8 i o a Z U f m K I y X T F u J J l F f T b J 4 G q 3 O T b K Y O U 8 G Q n e i 1 j e y d g t J Q C w T v q 2 i f s B q 0 3 v s j S G N U m 4 2 4 8 B O s Y 3 G P s a j t g q a S 9 A P Z i 2 8 G j R G q E U 1 L B 2 e i z n b u a c X s 1 / q I r L F P y N 6 r y m e k q k W t E m P A / W H a x v 8 g v e j l L L M g C 8 9 0 o Q b Y A K l L 4 X t m f / X h J w T 7 Y V + 7 1 n b L R v k y Y E r X A X K k h f 0 Q N d Y Y r 2 w s R T D e g P M R 0 y R X b u S w F u u u g D f j J 4 w q R L k F n a b 4 N / 5 j k U 4 2 6 3 y i X y R v M l Q N q 7 c / U 5 w X I 9 7 + Q P o K R T D h d w x g F P p F k B + 2 Z a 2 M / X n C S a S 5 Q 6 2 8 7 1 v 6 G p G W P C n 0 / y / H a 2 N / j o v K r d P w X U E s B A i 0 A F A A C A A g A Z o Z j W d X C W T u l A A A A 9 g A A A B I A A A A A A A A A A A A A A A A A A A A A A E N v b m Z p Z y 9 Q Y W N r Y W d l L n h t b F B L A Q I t A B Q A A g A I A G a G Y 1 k P y u m r p A A A A O k A A A A T A A A A A A A A A A A A A A A A A P E A A A B b Q 2 9 u d G V u d F 9 U e X B l c 1 0 u e G 1 s U E s B A i 0 A F A A C A A g A Z o Z j W R d 9 R u 7 c A g A A m Q Y A A B M A A A A A A A A A A A A A A A A A 4 g E A A E Z v c m 1 1 b G F z L 1 N l Y 3 R p b 2 4 x L m 1 Q S w U G A A A A A A M A A w D C A A A A C 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3 i 8 A A A A A A A C 8 L 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V k Z W 4 l M j A t J T I w V G V h b S U y M D E l M j B M Z W F k U 2 h l Z X Q l M j A o T W F z d G V y K S U y M D E x Y m I x Z W N j N T Z k M z g x N m F h N T Q 3 Z W I w M m Y y Z j d j Y W V 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m I y N W E 4 Y j E t M W R i O C 0 0 Z j k y L W F h Z W U t O G J j M D I 0 Y j E 1 Z D c y I i A v P j x F b n R y e S B U e X B l P S J C d W Z m Z X J O Z X h 0 U m V m c m V z a C I g V m F s d W U 9 I m w x I i A v P j x F b n R y e S B U e X B l P S J S Z X N 1 b H R U e X B l I i B W Y W x 1 Z T 0 i c 1 R h Y m x l I i A v P j x F b n R y e S B U e X B l P S J O Y W 1 l V X B k Y X R l Z E F m d G V y R m l s b C I g V m F s d W U 9 I m w w I i A v P j x F b n R y e S B U e X B l P S J G a W x s V G F y Z 2 V 0 I i B W Y W x 1 Z T 0 i c 0 V k Z W 5 f X 1 9 U Z W F t X z F f T G V h Z F N o Z W V 0 X 1 9 N Y X N 0 Z X J f X z E x Y m I x Z W N j N T Z k M z g x N m F h N T Q 3 Z W I w M m Y y Z j d j Y W V h I i A v P j x F b n R y e S B U e X B l P S J G a W x s Z W R D b 2 1 w b G V 0 Z V J l c 3 V s d F R v V 2 9 y a 3 N o Z W V 0 I i B W Y W x 1 Z T 0 i b D E i I C 8 + P E V u d H J 5 I F R 5 c G U 9 I k F k Z G V k V G 9 E Y X R h T W 9 k Z W w i I F Z h b H V l P S J s M C I g L z 4 8 R W 5 0 c n k g V H l w Z T 0 i R m l s b E N v d W 5 0 I i B W Y W x 1 Z T 0 i b D E x N z E i I C 8 + P E V u d H J 5 I F R 5 c G U 9 I k Z p b G x F c n J v c k N v Z G U i I F Z h b H V l P S J z V W 5 r b m 9 3 b i I g L z 4 8 R W 5 0 c n k g V H l w Z T 0 i R m l s b E V y c m 9 y Q 2 9 1 b n Q i I F Z h b H V l P S J s M S I g L z 4 8 R W 5 0 c n k g V H l w Z T 0 i R m l s b E x h c 3 R V c G R h d G V k I i B W Y W x 1 Z T 0 i Z D I w M j Q t M T E t M D N U M T Q 6 N T E 6 M T M u O T E 2 N j c 5 M l o i I C 8 + P E V u d H J 5 I F R 5 c G U 9 I k Z p b G x D b 2 x 1 b W 5 U e X B l c y I g V m F s d W U 9 I n N C Z 1 l H Q X d Z S E J 3 W U d C Z 1 l H Q l F Z R 0 J n W U d B d 1 l H Q m d Z R 0 F 3 W U d B d 1 l E Q 1 F r R 0 J n W T 0 i I C 8 + P E V u d H J 5 I F R 5 c G U 9 I k Z p b G x D b 2 x 1 b W 5 O Y W 1 l c y I g V m F s d W U 9 I n N b J n F 1 b 3 Q 7 U H J v c G V y d H k m c X V v d D s s J n F 1 b 3 Q 7 U H J p b 3 J p d H k m c X V v d D s s J n F 1 b 3 Q 7 Q 2 x p Z W 5 0 I F N l Z 2 1 l b n Q g J n F 1 b 3 Q 7 L C Z x d W 9 0 O 0 J h c 2 l j I F B y Z W 1 p d W 0 g U l d G J n F 1 b 3 Q 7 L C Z x d W 9 0 O 0 5 l e H Q g Q W N 0 a W 9 u I C Z x d W 9 0 O y w m c X V v d D t B Z G R l Z C Z x d W 9 0 O y w m c X V v d D t M Y X N 0 I G V k a X R l Z C B 0 a W 1 l J n F 1 b 3 Q 7 L C Z x d W 9 0 O 1 B y a W 1 h c n k g Q 2 9 u d G F j d C Z x d W 9 0 O y w m c X V v d D t T d G F 0 d X M m c X V v d D s s J n F 1 b 3 Q 7 U H J v Z H V j d C Z x d W 9 0 O y w m c X V v d D t P d 2 5 l c i A m c X V v d D s s J n F 1 b 3 Q 7 U H J p b W F y e S B F b W F p b C Z x d W 9 0 O y w m c X V v d D t Q c m l t Y X J 5 I E 1 v Y m l s Z S B Q a G 9 u Z S A w N z g 4 O D g 5 O D Q z J n F 1 b 3 Q 7 L C Z x d W 9 0 O 1 V S T C B m b 3 I g V 2 V i L X N p d G U m c X V v d D s s J n F 1 b 3 Q 7 R X h w Z W N 0 Z W Q g Q 2 x v c 2 U g R G F 0 Z S Z x d W 9 0 O y w m c X V v d D t M Y X N 0 I E N v b n R h Y 3 Q g R G F 0 Z S Z x d W 9 0 O y w m c X V v d D t P S 1 J c d T A w M j d z I C Z x d W 9 0 O y w m c X V v d D t C c m 9 r Z X I m c X V v d D s s J n F 1 b 3 Q 7 R W 1 w b G 9 5 Z W U g U 2 l 6 Z S Z x d W 9 0 O y w m c X V v d D t B Z 2 V u d H M m c X V v d D s s J n F 1 b 3 Q 7 R W 5 n Y W d l b W V u d C Z x d W 9 0 O y w m c X V v d D t J b n R l c m F j d G l v b i B E Y X R l J n F 1 b 3 Q 7 L C Z x d W 9 0 O 1 N l Y 2 9 u Z G F y e S B D b 2 5 0 Y W N 0 I C Z x d W 9 0 O y w m c X V v d D t T Z W N v b m R h c n k g R W 1 h a W w g J n F 1 b 3 Q 7 L C Z x d W 9 0 O 1 R h c m d l d G V k I E x p d m V z I C h k Z X B l b n R h b m R z K S A m c X V v d D s s J n F 1 b 3 Q 7 V G h p c m Q g Q 2 9 u d G F j d C Z x d W 9 0 O y w m c X V v d D t U a G l y Z C B F b W F p b C A m c X V v d D s s J n F 1 b 3 Q 7 V G h p c m Q g T W 9 i a W x l I F B o b 2 5 l I C Z x d W 9 0 O y w m c X V v d D t B S S B z d W 1 t Y X J 5 J n F 1 b 3 Q 7 L C Z x d W 9 0 O 1 N l Y 2 9 u Z G F y e S B N b 2 J p b G U g U G h v b m U g K D E p J n F 1 b 3 Q 7 L C Z x d W 9 0 O 0 N v b n R y Y W N 0 I G N s b 3 N 1 c m U g R G F 0 Z S Z x d W 9 0 O y w m c X V v d D t F Q y B Q b 2 x p Y 3 k g U m V u Z X d h b C B E Y X R l J n F 1 b 3 Q 7 L C Z x d W 9 0 O 0 V 4 a X N 0 a W 5 n I E J 1 c 2 l u Z X N z P y Z x d W 9 0 O y w m c X V v d D t P d 2 5 l c i B O Y W 1 l J n F 1 b 3 Q 7 L C Z x d W 9 0 O 1 R h c m d l d C A m c X V v d D t d I i A v P j x F b n R y e S B U e X B l P S J G a W x s U 3 R h d H V z I i B W Y W x 1 Z T 0 i c 0 N v b X B s Z X R l I i A v P j x F b n R y e S B U e X B l P S J S Z W x h d G l v b n N o a X B J b m Z v Q 2 9 u d G F p b m V y I i B W Y W x 1 Z T 0 i c 3 s m c X V v d D t j b 2 x 1 b W 5 D b 3 V u d C Z x d W 9 0 O z o z N S w m c X V v d D t r Z X l D b 2 x 1 b W 5 O Y W 1 l c y Z x d W 9 0 O z p b X S w m c X V v d D t x d W V y e V J l b G F 0 a W 9 u c 2 h p c H M m c X V v d D s 6 W 1 0 s J n F 1 b 3 Q 7 Y 2 9 s d W 1 u S W R l b n R p d G l l c y Z x d W 9 0 O z p b J n F 1 b 3 Q 7 U 2 V j d G l v b j E v R W R l b i A t I F R l Y W 0 g M S B M Z W F k U 2 h l Z X Q g K E 1 h c 3 R l c i k g M T F i Y j F l Y 2 M 1 N m Q z O D E 2 Y W E 1 N D d l Y j A y Z j J m N 2 N h Z W E v Q X V 0 b 1 J l b W 9 2 Z W R D b 2 x 1 b W 5 z M S 5 7 U H J v c G V y d H k s M H 0 m c X V v d D s s J n F 1 b 3 Q 7 U 2 V j d G l v b j E v R W R l b i A t I F R l Y W 0 g M S B M Z W F k U 2 h l Z X Q g K E 1 h c 3 R l c i k g M T F i Y j F l Y 2 M 1 N m Q z O D E 2 Y W E 1 N D d l Y j A y Z j J m N 2 N h Z W E v Q X V 0 b 1 J l b W 9 2 Z W R D b 2 x 1 b W 5 z M S 5 7 U H J p b 3 J p d H k s M X 0 m c X V v d D s s J n F 1 b 3 Q 7 U 2 V j d G l v b j E v R W R l b i A t I F R l Y W 0 g M S B M Z W F k U 2 h l Z X Q g K E 1 h c 3 R l c i k g M T F i Y j F l Y 2 M 1 N m Q z O D E 2 Y W E 1 N D d l Y j A y Z j J m N 2 N h Z W E v Q X V 0 b 1 J l b W 9 2 Z W R D b 2 x 1 b W 5 z M S 5 7 Q 2 x p Z W 5 0 I F N l Z 2 1 l b n Q g L D J 9 J n F 1 b 3 Q 7 L C Z x d W 9 0 O 1 N l Y 3 R p b 2 4 x L 0 V k Z W 4 g L S B U Z W F t I D E g T G V h Z F N o Z W V 0 I C h N Y X N 0 Z X I p I D E x Y m I x Z W N j N T Z k M z g x N m F h N T Q 3 Z W I w M m Y y Z j d j Y W V h L 0 F 1 d G 9 S Z W 1 v d m V k Q 2 9 s d W 1 u c z E u e 0 J h c 2 l j I F B y Z W 1 p d W 0 g U l d G L D N 9 J n F 1 b 3 Q 7 L C Z x d W 9 0 O 1 N l Y 3 R p b 2 4 x L 0 V k Z W 4 g L S B U Z W F t I D E g T G V h Z F N o Z W V 0 I C h N Y X N 0 Z X I p I D E x Y m I x Z W N j N T Z k M z g x N m F h N T Q 3 Z W I w M m Y y Z j d j Y W V h L 0 F 1 d G 9 S Z W 1 v d m V k Q 2 9 s d W 1 u c z E u e 0 5 l e H Q g Q W N 0 a W 9 u I C w 0 f S Z x d W 9 0 O y w m c X V v d D t T Z W N 0 a W 9 u M S 9 F Z G V u I C 0 g V G V h b S A x I E x l Y W R T a G V l d C A o T W F z d G V y K S A x M W J i M W V j Y z U 2 Z D M 4 M T Z h Y T U 0 N 2 V i M D J m M m Y 3 Y 2 F l Y S 9 B d X R v U m V t b 3 Z l Z E N v b H V t b n M x L n t B Z G R l Z C w 1 f S Z x d W 9 0 O y w m c X V v d D t T Z W N 0 a W 9 u M S 9 F Z G V u I C 0 g V G V h b S A x I E x l Y W R T a G V l d C A o T W F z d G V y K S A x M W J i M W V j Y z U 2 Z D M 4 M T Z h Y T U 0 N 2 V i M D J m M m Y 3 Y 2 F l Y S 9 B d X R v U m V t b 3 Z l Z E N v b H V t b n M x L n t M Y X N 0 I G V k a X R l Z C B 0 a W 1 l L D Z 9 J n F 1 b 3 Q 7 L C Z x d W 9 0 O 1 N l Y 3 R p b 2 4 x L 0 V k Z W 4 g L S B U Z W F t I D E g T G V h Z F N o Z W V 0 I C h N Y X N 0 Z X I p I D E x Y m I x Z W N j N T Z k M z g x N m F h N T Q 3 Z W I w M m Y y Z j d j Y W V h L 0 F 1 d G 9 S Z W 1 v d m V k Q 2 9 s d W 1 u c z E u e 1 B y a W 1 h c n k g Q 2 9 u d G F j d C w 3 f S Z x d W 9 0 O y w m c X V v d D t T Z W N 0 a W 9 u M S 9 F Z G V u I C 0 g V G V h b S A x I E x l Y W R T a G V l d C A o T W F z d G V y K S A x M W J i M W V j Y z U 2 Z D M 4 M T Z h Y T U 0 N 2 V i M D J m M m Y 3 Y 2 F l Y S 9 B d X R v U m V t b 3 Z l Z E N v b H V t b n M x L n t T d G F 0 d X M s O H 0 m c X V v d D s s J n F 1 b 3 Q 7 U 2 V j d G l v b j E v R W R l b i A t I F R l Y W 0 g M S B M Z W F k U 2 h l Z X Q g K E 1 h c 3 R l c i k g M T F i Y j F l Y 2 M 1 N m Q z O D E 2 Y W E 1 N D d l Y j A y Z j J m N 2 N h Z W E v Q X V 0 b 1 J l b W 9 2 Z W R D b 2 x 1 b W 5 z M S 5 7 U H J v Z H V j d C w 5 f S Z x d W 9 0 O y w m c X V v d D t T Z W N 0 a W 9 u M S 9 F Z G V u I C 0 g V G V h b S A x I E x l Y W R T a G V l d C A o T W F z d G V y K S A x M W J i M W V j Y z U 2 Z D M 4 M T Z h Y T U 0 N 2 V i M D J m M m Y 3 Y 2 F l Y S 9 B d X R v U m V t b 3 Z l Z E N v b H V t b n M x L n t P d 2 5 l c i A s M T B 9 J n F 1 b 3 Q 7 L C Z x d W 9 0 O 1 N l Y 3 R p b 2 4 x L 0 V k Z W 4 g L S B U Z W F t I D E g T G V h Z F N o Z W V 0 I C h N Y X N 0 Z X I p I D E x Y m I x Z W N j N T Z k M z g x N m F h N T Q 3 Z W I w M m Y y Z j d j Y W V h L 0 F 1 d G 9 S Z W 1 v d m V k Q 2 9 s d W 1 u c z E u e 1 B y a W 1 h c n k g R W 1 h a W w s M T F 9 J n F 1 b 3 Q 7 L C Z x d W 9 0 O 1 N l Y 3 R p b 2 4 x L 0 V k Z W 4 g L S B U Z W F t I D E g T G V h Z F N o Z W V 0 I C h N Y X N 0 Z X I p I D E x Y m I x Z W N j N T Z k M z g x N m F h N T Q 3 Z W I w M m Y y Z j d j Y W V h L 0 F 1 d G 9 S Z W 1 v d m V k Q 2 9 s d W 1 u c z E u e 1 B y a W 1 h c n k g T W 9 i a W x l I F B o b 2 5 l I D A 3 O D g 4 O D k 4 N D M s M T J 9 J n F 1 b 3 Q 7 L C Z x d W 9 0 O 1 N l Y 3 R p b 2 4 x L 0 V k Z W 4 g L S B U Z W F t I D E g T G V h Z F N o Z W V 0 I C h N Y X N 0 Z X I p I D E x Y m I x Z W N j N T Z k M z g x N m F h N T Q 3 Z W I w M m Y y Z j d j Y W V h L 0 F 1 d G 9 S Z W 1 v d m V k Q 2 9 s d W 1 u c z E u e 1 V S T C B m b 3 I g V 2 V i L X N p d G U s M T N 9 J n F 1 b 3 Q 7 L C Z x d W 9 0 O 1 N l Y 3 R p b 2 4 x L 0 V k Z W 4 g L S B U Z W F t I D E g T G V h Z F N o Z W V 0 I C h N Y X N 0 Z X I p I D E x Y m I x Z W N j N T Z k M z g x N m F h N T Q 3 Z W I w M m Y y Z j d j Y W V h L 0 F 1 d G 9 S Z W 1 v d m V k Q 2 9 s d W 1 u c z E u e 0 V 4 c G V j d G V k I E N s b 3 N l I E R h d G U s M T R 9 J n F 1 b 3 Q 7 L C Z x d W 9 0 O 1 N l Y 3 R p b 2 4 x L 0 V k Z W 4 g L S B U Z W F t I D E g T G V h Z F N o Z W V 0 I C h N Y X N 0 Z X I p I D E x Y m I x Z W N j N T Z k M z g x N m F h N T Q 3 Z W I w M m Y y Z j d j Y W V h L 0 F 1 d G 9 S Z W 1 v d m V k Q 2 9 s d W 1 u c z E u e 0 x h c 3 Q g Q 2 9 u d G F j d C B E Y X R l L D E 1 f S Z x d W 9 0 O y w m c X V v d D t T Z W N 0 a W 9 u M S 9 F Z G V u I C 0 g V G V h b S A x I E x l Y W R T a G V l d C A o T W F z d G V y K S A x M W J i M W V j Y z U 2 Z D M 4 M T Z h Y T U 0 N 2 V i M D J m M m Y 3 Y 2 F l Y S 9 B d X R v U m V t b 3 Z l Z E N v b H V t b n M x L n t P S 1 J c d T A w M j d z I C w x N n 0 m c X V v d D s s J n F 1 b 3 Q 7 U 2 V j d G l v b j E v R W R l b i A t I F R l Y W 0 g M S B M Z W F k U 2 h l Z X Q g K E 1 h c 3 R l c i k g M T F i Y j F l Y 2 M 1 N m Q z O D E 2 Y W E 1 N D d l Y j A y Z j J m N 2 N h Z W E v Q X V 0 b 1 J l b W 9 2 Z W R D b 2 x 1 b W 5 z M S 5 7 Q n J v a 2 V y L D E 3 f S Z x d W 9 0 O y w m c X V v d D t T Z W N 0 a W 9 u M S 9 F Z G V u I C 0 g V G V h b S A x I E x l Y W R T a G V l d C A o T W F z d G V y K S A x M W J i M W V j Y z U 2 Z D M 4 M T Z h Y T U 0 N 2 V i M D J m M m Y 3 Y 2 F l Y S 9 B d X R v U m V t b 3 Z l Z E N v b H V t b n M x L n t F b X B s b 3 l l Z S B T a X p l L D E 4 f S Z x d W 9 0 O y w m c X V v d D t T Z W N 0 a W 9 u M S 9 F Z G V u I C 0 g V G V h b S A x I E x l Y W R T a G V l d C A o T W F z d G V y K S A x M W J i M W V j Y z U 2 Z D M 4 M T Z h Y T U 0 N 2 V i M D J m M m Y 3 Y 2 F l Y S 9 B d X R v U m V t b 3 Z l Z E N v b H V t b n M x L n t B Z 2 V u d H M s M T l 9 J n F 1 b 3 Q 7 L C Z x d W 9 0 O 1 N l Y 3 R p b 2 4 x L 0 V k Z W 4 g L S B U Z W F t I D E g T G V h Z F N o Z W V 0 I C h N Y X N 0 Z X I p I D E x Y m I x Z W N j N T Z k M z g x N m F h N T Q 3 Z W I w M m Y y Z j d j Y W V h L 0 F 1 d G 9 S Z W 1 v d m V k Q 2 9 s d W 1 u c z E u e 0 V u Z 2 F n Z W 1 l b n Q s M j B 9 J n F 1 b 3 Q 7 L C Z x d W 9 0 O 1 N l Y 3 R p b 2 4 x L 0 V k Z W 4 g L S B U Z W F t I D E g T G V h Z F N o Z W V 0 I C h N Y X N 0 Z X I p I D E x Y m I x Z W N j N T Z k M z g x N m F h N T Q 3 Z W I w M m Y y Z j d j Y W V h L 0 F 1 d G 9 S Z W 1 v d m V k Q 2 9 s d W 1 u c z E u e 0 l u d G V y Y W N 0 a W 9 u I E R h d G U s M j F 9 J n F 1 b 3 Q 7 L C Z x d W 9 0 O 1 N l Y 3 R p b 2 4 x L 0 V k Z W 4 g L S B U Z W F t I D E g T G V h Z F N o Z W V 0 I C h N Y X N 0 Z X I p I D E x Y m I x Z W N j N T Z k M z g x N m F h N T Q 3 Z W I w M m Y y Z j d j Y W V h L 0 F 1 d G 9 S Z W 1 v d m V k Q 2 9 s d W 1 u c z E u e 1 N l Y 2 9 u Z G F y e S B D b 2 5 0 Y W N 0 I C w y M n 0 m c X V v d D s s J n F 1 b 3 Q 7 U 2 V j d G l v b j E v R W R l b i A t I F R l Y W 0 g M S B M Z W F k U 2 h l Z X Q g K E 1 h c 3 R l c i k g M T F i Y j F l Y 2 M 1 N m Q z O D E 2 Y W E 1 N D d l Y j A y Z j J m N 2 N h Z W E v Q X V 0 b 1 J l b W 9 2 Z W R D b 2 x 1 b W 5 z M S 5 7 U 2 V j b 2 5 k Y X J 5 I E V t Y W l s I C w y M 3 0 m c X V v d D s s J n F 1 b 3 Q 7 U 2 V j d G l v b j E v R W R l b i A t I F R l Y W 0 g M S B M Z W F k U 2 h l Z X Q g K E 1 h c 3 R l c i k g M T F i Y j F l Y 2 M 1 N m Q z O D E 2 Y W E 1 N D d l Y j A y Z j J m N 2 N h Z W E v Q X V 0 b 1 J l b W 9 2 Z W R D b 2 x 1 b W 5 z M S 5 7 V G F y Z 2 V 0 Z W Q g T G l 2 Z X M g K G R l c G V u d G F u Z H M p I C w y N H 0 m c X V v d D s s J n F 1 b 3 Q 7 U 2 V j d G l v b j E v R W R l b i A t I F R l Y W 0 g M S B M Z W F k U 2 h l Z X Q g K E 1 h c 3 R l c i k g M T F i Y j F l Y 2 M 1 N m Q z O D E 2 Y W E 1 N D d l Y j A y Z j J m N 2 N h Z W E v Q X V 0 b 1 J l b W 9 2 Z W R D b 2 x 1 b W 5 z M S 5 7 V G h p c m Q g Q 2 9 u d G F j d C w y N X 0 m c X V v d D s s J n F 1 b 3 Q 7 U 2 V j d G l v b j E v R W R l b i A t I F R l Y W 0 g M S B M Z W F k U 2 h l Z X Q g K E 1 h c 3 R l c i k g M T F i Y j F l Y 2 M 1 N m Q z O D E 2 Y W E 1 N D d l Y j A y Z j J m N 2 N h Z W E v Q X V 0 b 1 J l b W 9 2 Z W R D b 2 x 1 b W 5 z M S 5 7 V G h p c m Q g R W 1 h a W w g L D I 2 f S Z x d W 9 0 O y w m c X V v d D t T Z W N 0 a W 9 u M S 9 F Z G V u I C 0 g V G V h b S A x I E x l Y W R T a G V l d C A o T W F z d G V y K S A x M W J i M W V j Y z U 2 Z D M 4 M T Z h Y T U 0 N 2 V i M D J m M m Y 3 Y 2 F l Y S 9 B d X R v U m V t b 3 Z l Z E N v b H V t b n M x L n t U a G l y Z C B N b 2 J p b G U g U G h v b m U g L D I 3 f S Z x d W 9 0 O y w m c X V v d D t T Z W N 0 a W 9 u M S 9 F Z G V u I C 0 g V G V h b S A x I E x l Y W R T a G V l d C A o T W F z d G V y K S A x M W J i M W V j Y z U 2 Z D M 4 M T Z h Y T U 0 N 2 V i M D J m M m Y 3 Y 2 F l Y S 9 B d X R v U m V t b 3 Z l Z E N v b H V t b n M x L n t B S S B z d W 1 t Y X J 5 L D I 4 f S Z x d W 9 0 O y w m c X V v d D t T Z W N 0 a W 9 u M S 9 F Z G V u I C 0 g V G V h b S A x I E x l Y W R T a G V l d C A o T W F z d G V y K S A x M W J i M W V j Y z U 2 Z D M 4 M T Z h Y T U 0 N 2 V i M D J m M m Y 3 Y 2 F l Y S 9 B d X R v U m V t b 3 Z l Z E N v b H V t b n M x L n t T Z W N v b m R h c n k g T W 9 i a W x l I F B o b 2 5 l I C g x K S w y O X 0 m c X V v d D s s J n F 1 b 3 Q 7 U 2 V j d G l v b j E v R W R l b i A t I F R l Y W 0 g M S B M Z W F k U 2 h l Z X Q g K E 1 h c 3 R l c i k g M T F i Y j F l Y 2 M 1 N m Q z O D E 2 Y W E 1 N D d l Y j A y Z j J m N 2 N h Z W E v Q X V 0 b 1 J l b W 9 2 Z W R D b 2 x 1 b W 5 z M S 5 7 Q 2 9 u d H J h Y 3 Q g Y 2 x v c 3 V y Z S B E Y X R l L D M w f S Z x d W 9 0 O y w m c X V v d D t T Z W N 0 a W 9 u M S 9 F Z G V u I C 0 g V G V h b S A x I E x l Y W R T a G V l d C A o T W F z d G V y K S A x M W J i M W V j Y z U 2 Z D M 4 M T Z h Y T U 0 N 2 V i M D J m M m Y 3 Y 2 F l Y S 9 B d X R v U m V t b 3 Z l Z E N v b H V t b n M x L n t F Q y B Q b 2 x p Y 3 k g U m V u Z X d h b C B E Y X R l L D M x f S Z x d W 9 0 O y w m c X V v d D t T Z W N 0 a W 9 u M S 9 F Z G V u I C 0 g V G V h b S A x I E x l Y W R T a G V l d C A o T W F z d G V y K S A x M W J i M W V j Y z U 2 Z D M 4 M T Z h Y T U 0 N 2 V i M D J m M m Y 3 Y 2 F l Y S 9 B d X R v U m V t b 3 Z l Z E N v b H V t b n M x L n t F e G l z d G l u Z y B C d X N p b m V z c z 8 s M z J 9 J n F 1 b 3 Q 7 L C Z x d W 9 0 O 1 N l Y 3 R p b 2 4 x L 0 V k Z W 4 g L S B U Z W F t I D E g T G V h Z F N o Z W V 0 I C h N Y X N 0 Z X I p I D E x Y m I x Z W N j N T Z k M z g x N m F h N T Q 3 Z W I w M m Y y Z j d j Y W V h L 0 F 1 d G 9 S Z W 1 v d m V k Q 2 9 s d W 1 u c z E u e 0 9 3 b m V y I E 5 h b W U s M z N 9 J n F 1 b 3 Q 7 L C Z x d W 9 0 O 1 N l Y 3 R p b 2 4 x L 0 V k Z W 4 g L S B U Z W F t I D E g T G V h Z F N o Z W V 0 I C h N Y X N 0 Z X I p I D E x Y m I x Z W N j N T Z k M z g x N m F h N T Q 3 Z W I w M m Y y Z j d j Y W V h L 0 F 1 d G 9 S Z W 1 v d m V k Q 2 9 s d W 1 u c z E u e 1 R h c m d l d C A s M z R 9 J n F 1 b 3 Q 7 X S w m c X V v d D t D b 2 x 1 b W 5 D b 3 V u d C Z x d W 9 0 O z o z N S w m c X V v d D t L Z X l D b 2 x 1 b W 5 O Y W 1 l c y Z x d W 9 0 O z p b X S w m c X V v d D t D b 2 x 1 b W 5 J Z G V u d G l 0 a W V z J n F 1 b 3 Q 7 O l s m c X V v d D t T Z W N 0 a W 9 u M S 9 F Z G V u I C 0 g V G V h b S A x I E x l Y W R T a G V l d C A o T W F z d G V y K S A x M W J i M W V j Y z U 2 Z D M 4 M T Z h Y T U 0 N 2 V i M D J m M m Y 3 Y 2 F l Y S 9 B d X R v U m V t b 3 Z l Z E N v b H V t b n M x L n t Q c m 9 w Z X J 0 e S w w f S Z x d W 9 0 O y w m c X V v d D t T Z W N 0 a W 9 u M S 9 F Z G V u I C 0 g V G V h b S A x I E x l Y W R T a G V l d C A o T W F z d G V y K S A x M W J i M W V j Y z U 2 Z D M 4 M T Z h Y T U 0 N 2 V i M D J m M m Y 3 Y 2 F l Y S 9 B d X R v U m V t b 3 Z l Z E N v b H V t b n M x L n t Q c m l v c m l 0 e S w x f S Z x d W 9 0 O y w m c X V v d D t T Z W N 0 a W 9 u M S 9 F Z G V u I C 0 g V G V h b S A x I E x l Y W R T a G V l d C A o T W F z d G V y K S A x M W J i M W V j Y z U 2 Z D M 4 M T Z h Y T U 0 N 2 V i M D J m M m Y 3 Y 2 F l Y S 9 B d X R v U m V t b 3 Z l Z E N v b H V t b n M x L n t D b G l l b n Q g U 2 V n b W V u d C A s M n 0 m c X V v d D s s J n F 1 b 3 Q 7 U 2 V j d G l v b j E v R W R l b i A t I F R l Y W 0 g M S B M Z W F k U 2 h l Z X Q g K E 1 h c 3 R l c i k g M T F i Y j F l Y 2 M 1 N m Q z O D E 2 Y W E 1 N D d l Y j A y Z j J m N 2 N h Z W E v Q X V 0 b 1 J l b W 9 2 Z W R D b 2 x 1 b W 5 z M S 5 7 Q m F z a W M g U H J l b W l 1 b S B S V 0 Y s M 3 0 m c X V v d D s s J n F 1 b 3 Q 7 U 2 V j d G l v b j E v R W R l b i A t I F R l Y W 0 g M S B M Z W F k U 2 h l Z X Q g K E 1 h c 3 R l c i k g M T F i Y j F l Y 2 M 1 N m Q z O D E 2 Y W E 1 N D d l Y j A y Z j J m N 2 N h Z W E v Q X V 0 b 1 J l b W 9 2 Z W R D b 2 x 1 b W 5 z M S 5 7 T m V 4 d C B B Y 3 R p b 2 4 g L D R 9 J n F 1 b 3 Q 7 L C Z x d W 9 0 O 1 N l Y 3 R p b 2 4 x L 0 V k Z W 4 g L S B U Z W F t I D E g T G V h Z F N o Z W V 0 I C h N Y X N 0 Z X I p I D E x Y m I x Z W N j N T Z k M z g x N m F h N T Q 3 Z W I w M m Y y Z j d j Y W V h L 0 F 1 d G 9 S Z W 1 v d m V k Q 2 9 s d W 1 u c z E u e 0 F k Z G V k L D V 9 J n F 1 b 3 Q 7 L C Z x d W 9 0 O 1 N l Y 3 R p b 2 4 x L 0 V k Z W 4 g L S B U Z W F t I D E g T G V h Z F N o Z W V 0 I C h N Y X N 0 Z X I p I D E x Y m I x Z W N j N T Z k M z g x N m F h N T Q 3 Z W I w M m Y y Z j d j Y W V h L 0 F 1 d G 9 S Z W 1 v d m V k Q 2 9 s d W 1 u c z E u e 0 x h c 3 Q g Z W R p d G V k I H R p b W U s N n 0 m c X V v d D s s J n F 1 b 3 Q 7 U 2 V j d G l v b j E v R W R l b i A t I F R l Y W 0 g M S B M Z W F k U 2 h l Z X Q g K E 1 h c 3 R l c i k g M T F i Y j F l Y 2 M 1 N m Q z O D E 2 Y W E 1 N D d l Y j A y Z j J m N 2 N h Z W E v Q X V 0 b 1 J l b W 9 2 Z W R D b 2 x 1 b W 5 z M S 5 7 U H J p b W F y e S B D b 2 5 0 Y W N 0 L D d 9 J n F 1 b 3 Q 7 L C Z x d W 9 0 O 1 N l Y 3 R p b 2 4 x L 0 V k Z W 4 g L S B U Z W F t I D E g T G V h Z F N o Z W V 0 I C h N Y X N 0 Z X I p I D E x Y m I x Z W N j N T Z k M z g x N m F h N T Q 3 Z W I w M m Y y Z j d j Y W V h L 0 F 1 d G 9 S Z W 1 v d m V k Q 2 9 s d W 1 u c z E u e 1 N 0 Y X R 1 c y w 4 f S Z x d W 9 0 O y w m c X V v d D t T Z W N 0 a W 9 u M S 9 F Z G V u I C 0 g V G V h b S A x I E x l Y W R T a G V l d C A o T W F z d G V y K S A x M W J i M W V j Y z U 2 Z D M 4 M T Z h Y T U 0 N 2 V i M D J m M m Y 3 Y 2 F l Y S 9 B d X R v U m V t b 3 Z l Z E N v b H V t b n M x L n t Q c m 9 k d W N 0 L D l 9 J n F 1 b 3 Q 7 L C Z x d W 9 0 O 1 N l Y 3 R p b 2 4 x L 0 V k Z W 4 g L S B U Z W F t I D E g T G V h Z F N o Z W V 0 I C h N Y X N 0 Z X I p I D E x Y m I x Z W N j N T Z k M z g x N m F h N T Q 3 Z W I w M m Y y Z j d j Y W V h L 0 F 1 d G 9 S Z W 1 v d m V k Q 2 9 s d W 1 u c z E u e 0 9 3 b m V y I C w x M H 0 m c X V v d D s s J n F 1 b 3 Q 7 U 2 V j d G l v b j E v R W R l b i A t I F R l Y W 0 g M S B M Z W F k U 2 h l Z X Q g K E 1 h c 3 R l c i k g M T F i Y j F l Y 2 M 1 N m Q z O D E 2 Y W E 1 N D d l Y j A y Z j J m N 2 N h Z W E v Q X V 0 b 1 J l b W 9 2 Z W R D b 2 x 1 b W 5 z M S 5 7 U H J p b W F y e S B F b W F p b C w x M X 0 m c X V v d D s s J n F 1 b 3 Q 7 U 2 V j d G l v b j E v R W R l b i A t I F R l Y W 0 g M S B M Z W F k U 2 h l Z X Q g K E 1 h c 3 R l c i k g M T F i Y j F l Y 2 M 1 N m Q z O D E 2 Y W E 1 N D d l Y j A y Z j J m N 2 N h Z W E v Q X V 0 b 1 J l b W 9 2 Z W R D b 2 x 1 b W 5 z M S 5 7 U H J p b W F y e S B N b 2 J p b G U g U G h v b m U g M D c 4 O D g 4 O T g 0 M y w x M n 0 m c X V v d D s s J n F 1 b 3 Q 7 U 2 V j d G l v b j E v R W R l b i A t I F R l Y W 0 g M S B M Z W F k U 2 h l Z X Q g K E 1 h c 3 R l c i k g M T F i Y j F l Y 2 M 1 N m Q z O D E 2 Y W E 1 N D d l Y j A y Z j J m N 2 N h Z W E v Q X V 0 b 1 J l b W 9 2 Z W R D b 2 x 1 b W 5 z M S 5 7 V V J M I G Z v c i B X Z W I t c 2 l 0 Z S w x M 3 0 m c X V v d D s s J n F 1 b 3 Q 7 U 2 V j d G l v b j E v R W R l b i A t I F R l Y W 0 g M S B M Z W F k U 2 h l Z X Q g K E 1 h c 3 R l c i k g M T F i Y j F l Y 2 M 1 N m Q z O D E 2 Y W E 1 N D d l Y j A y Z j J m N 2 N h Z W E v Q X V 0 b 1 J l b W 9 2 Z W R D b 2 x 1 b W 5 z M S 5 7 R X h w Z W N 0 Z W Q g Q 2 x v c 2 U g R G F 0 Z S w x N H 0 m c X V v d D s s J n F 1 b 3 Q 7 U 2 V j d G l v b j E v R W R l b i A t I F R l Y W 0 g M S B M Z W F k U 2 h l Z X Q g K E 1 h c 3 R l c i k g M T F i Y j F l Y 2 M 1 N m Q z O D E 2 Y W E 1 N D d l Y j A y Z j J m N 2 N h Z W E v Q X V 0 b 1 J l b W 9 2 Z W R D b 2 x 1 b W 5 z M S 5 7 T G F z d C B D b 2 5 0 Y W N 0 I E R h d G U s M T V 9 J n F 1 b 3 Q 7 L C Z x d W 9 0 O 1 N l Y 3 R p b 2 4 x L 0 V k Z W 4 g L S B U Z W F t I D E g T G V h Z F N o Z W V 0 I C h N Y X N 0 Z X I p I D E x Y m I x Z W N j N T Z k M z g x N m F h N T Q 3 Z W I w M m Y y Z j d j Y W V h L 0 F 1 d G 9 S Z W 1 v d m V k Q 2 9 s d W 1 u c z E u e 0 9 L U l x 1 M D A y N 3 M g L D E 2 f S Z x d W 9 0 O y w m c X V v d D t T Z W N 0 a W 9 u M S 9 F Z G V u I C 0 g V G V h b S A x I E x l Y W R T a G V l d C A o T W F z d G V y K S A x M W J i M W V j Y z U 2 Z D M 4 M T Z h Y T U 0 N 2 V i M D J m M m Y 3 Y 2 F l Y S 9 B d X R v U m V t b 3 Z l Z E N v b H V t b n M x L n t C c m 9 r Z X I s M T d 9 J n F 1 b 3 Q 7 L C Z x d W 9 0 O 1 N l Y 3 R p b 2 4 x L 0 V k Z W 4 g L S B U Z W F t I D E g T G V h Z F N o Z W V 0 I C h N Y X N 0 Z X I p I D E x Y m I x Z W N j N T Z k M z g x N m F h N T Q 3 Z W I w M m Y y Z j d j Y W V h L 0 F 1 d G 9 S Z W 1 v d m V k Q 2 9 s d W 1 u c z E u e 0 V t c G x v e W V l I F N p e m U s M T h 9 J n F 1 b 3 Q 7 L C Z x d W 9 0 O 1 N l Y 3 R p b 2 4 x L 0 V k Z W 4 g L S B U Z W F t I D E g T G V h Z F N o Z W V 0 I C h N Y X N 0 Z X I p I D E x Y m I x Z W N j N T Z k M z g x N m F h N T Q 3 Z W I w M m Y y Z j d j Y W V h L 0 F 1 d G 9 S Z W 1 v d m V k Q 2 9 s d W 1 u c z E u e 0 F n Z W 5 0 c y w x O X 0 m c X V v d D s s J n F 1 b 3 Q 7 U 2 V j d G l v b j E v R W R l b i A t I F R l Y W 0 g M S B M Z W F k U 2 h l Z X Q g K E 1 h c 3 R l c i k g M T F i Y j F l Y 2 M 1 N m Q z O D E 2 Y W E 1 N D d l Y j A y Z j J m N 2 N h Z W E v Q X V 0 b 1 J l b W 9 2 Z W R D b 2 x 1 b W 5 z M S 5 7 R W 5 n Y W d l b W V u d C w y M H 0 m c X V v d D s s J n F 1 b 3 Q 7 U 2 V j d G l v b j E v R W R l b i A t I F R l Y W 0 g M S B M Z W F k U 2 h l Z X Q g K E 1 h c 3 R l c i k g M T F i Y j F l Y 2 M 1 N m Q z O D E 2 Y W E 1 N D d l Y j A y Z j J m N 2 N h Z W E v Q X V 0 b 1 J l b W 9 2 Z W R D b 2 x 1 b W 5 z M S 5 7 S W 5 0 Z X J h Y 3 R p b 2 4 g R G F 0 Z S w y M X 0 m c X V v d D s s J n F 1 b 3 Q 7 U 2 V j d G l v b j E v R W R l b i A t I F R l Y W 0 g M S B M Z W F k U 2 h l Z X Q g K E 1 h c 3 R l c i k g M T F i Y j F l Y 2 M 1 N m Q z O D E 2 Y W E 1 N D d l Y j A y Z j J m N 2 N h Z W E v Q X V 0 b 1 J l b W 9 2 Z W R D b 2 x 1 b W 5 z M S 5 7 U 2 V j b 2 5 k Y X J 5 I E N v b n R h Y 3 Q g L D I y f S Z x d W 9 0 O y w m c X V v d D t T Z W N 0 a W 9 u M S 9 F Z G V u I C 0 g V G V h b S A x I E x l Y W R T a G V l d C A o T W F z d G V y K S A x M W J i M W V j Y z U 2 Z D M 4 M T Z h Y T U 0 N 2 V i M D J m M m Y 3 Y 2 F l Y S 9 B d X R v U m V t b 3 Z l Z E N v b H V t b n M x L n t T Z W N v b m R h c n k g R W 1 h a W w g L D I z f S Z x d W 9 0 O y w m c X V v d D t T Z W N 0 a W 9 u M S 9 F Z G V u I C 0 g V G V h b S A x I E x l Y W R T a G V l d C A o T W F z d G V y K S A x M W J i M W V j Y z U 2 Z D M 4 M T Z h Y T U 0 N 2 V i M D J m M m Y 3 Y 2 F l Y S 9 B d X R v U m V t b 3 Z l Z E N v b H V t b n M x L n t U Y X J n Z X R l Z C B M a X Z l c y A o Z G V w Z W 5 0 Y W 5 k c y k g L D I 0 f S Z x d W 9 0 O y w m c X V v d D t T Z W N 0 a W 9 u M S 9 F Z G V u I C 0 g V G V h b S A x I E x l Y W R T a G V l d C A o T W F z d G V y K S A x M W J i M W V j Y z U 2 Z D M 4 M T Z h Y T U 0 N 2 V i M D J m M m Y 3 Y 2 F l Y S 9 B d X R v U m V t b 3 Z l Z E N v b H V t b n M x L n t U a G l y Z C B D b 2 5 0 Y W N 0 L D I 1 f S Z x d W 9 0 O y w m c X V v d D t T Z W N 0 a W 9 u M S 9 F Z G V u I C 0 g V G V h b S A x I E x l Y W R T a G V l d C A o T W F z d G V y K S A x M W J i M W V j Y z U 2 Z D M 4 M T Z h Y T U 0 N 2 V i M D J m M m Y 3 Y 2 F l Y S 9 B d X R v U m V t b 3 Z l Z E N v b H V t b n M x L n t U a G l y Z C B F b W F p b C A s M j Z 9 J n F 1 b 3 Q 7 L C Z x d W 9 0 O 1 N l Y 3 R p b 2 4 x L 0 V k Z W 4 g L S B U Z W F t I D E g T G V h Z F N o Z W V 0 I C h N Y X N 0 Z X I p I D E x Y m I x Z W N j N T Z k M z g x N m F h N T Q 3 Z W I w M m Y y Z j d j Y W V h L 0 F 1 d G 9 S Z W 1 v d m V k Q 2 9 s d W 1 u c z E u e 1 R o a X J k I E 1 v Y m l s Z S B Q a G 9 u Z S A s M j d 9 J n F 1 b 3 Q 7 L C Z x d W 9 0 O 1 N l Y 3 R p b 2 4 x L 0 V k Z W 4 g L S B U Z W F t I D E g T G V h Z F N o Z W V 0 I C h N Y X N 0 Z X I p I D E x Y m I x Z W N j N T Z k M z g x N m F h N T Q 3 Z W I w M m Y y Z j d j Y W V h L 0 F 1 d G 9 S Z W 1 v d m V k Q 2 9 s d W 1 u c z E u e 0 F J I H N 1 b W 1 h c n k s M j h 9 J n F 1 b 3 Q 7 L C Z x d W 9 0 O 1 N l Y 3 R p b 2 4 x L 0 V k Z W 4 g L S B U Z W F t I D E g T G V h Z F N o Z W V 0 I C h N Y X N 0 Z X I p I D E x Y m I x Z W N j N T Z k M z g x N m F h N T Q 3 Z W I w M m Y y Z j d j Y W V h L 0 F 1 d G 9 S Z W 1 v d m V k Q 2 9 s d W 1 u c z E u e 1 N l Y 2 9 u Z G F y e S B N b 2 J p b G U g U G h v b m U g K D E p L D I 5 f S Z x d W 9 0 O y w m c X V v d D t T Z W N 0 a W 9 u M S 9 F Z G V u I C 0 g V G V h b S A x I E x l Y W R T a G V l d C A o T W F z d G V y K S A x M W J i M W V j Y z U 2 Z D M 4 M T Z h Y T U 0 N 2 V i M D J m M m Y 3 Y 2 F l Y S 9 B d X R v U m V t b 3 Z l Z E N v b H V t b n M x L n t D b 2 5 0 c m F j d C B j b G 9 z d X J l I E R h d G U s M z B 9 J n F 1 b 3 Q 7 L C Z x d W 9 0 O 1 N l Y 3 R p b 2 4 x L 0 V k Z W 4 g L S B U Z W F t I D E g T G V h Z F N o Z W V 0 I C h N Y X N 0 Z X I p I D E x Y m I x Z W N j N T Z k M z g x N m F h N T Q 3 Z W I w M m Y y Z j d j Y W V h L 0 F 1 d G 9 S Z W 1 v d m V k Q 2 9 s d W 1 u c z E u e 0 V D I F B v b G l j e S B S Z W 5 l d 2 F s I E R h d G U s M z F 9 J n F 1 b 3 Q 7 L C Z x d W 9 0 O 1 N l Y 3 R p b 2 4 x L 0 V k Z W 4 g L S B U Z W F t I D E g T G V h Z F N o Z W V 0 I C h N Y X N 0 Z X I p I D E x Y m I x Z W N j N T Z k M z g x N m F h N T Q 3 Z W I w M m Y y Z j d j Y W V h L 0 F 1 d G 9 S Z W 1 v d m V k Q 2 9 s d W 1 u c z E u e 0 V 4 a X N 0 a W 5 n I E J 1 c 2 l u Z X N z P y w z M n 0 m c X V v d D s s J n F 1 b 3 Q 7 U 2 V j d G l v b j E v R W R l b i A t I F R l Y W 0 g M S B M Z W F k U 2 h l Z X Q g K E 1 h c 3 R l c i k g M T F i Y j F l Y 2 M 1 N m Q z O D E 2 Y W E 1 N D d l Y j A y Z j J m N 2 N h Z W E v Q X V 0 b 1 J l b W 9 2 Z W R D b 2 x 1 b W 5 z M S 5 7 T 3 d u Z X I g T m F t Z S w z M 3 0 m c X V v d D s s J n F 1 b 3 Q 7 U 2 V j d G l v b j E v R W R l b i A t I F R l Y W 0 g M S B M Z W F k U 2 h l Z X Q g K E 1 h c 3 R l c i k g M T F i Y j F l Y 2 M 1 N m Q z O D E 2 Y W E 1 N D d l Y j A y Z j J m N 2 N h Z W E v Q X V 0 b 1 J l b W 9 2 Z W R D b 2 x 1 b W 5 z M S 5 7 V G F y Z 2 V 0 I C w z N H 0 m c X V v d D t d L C Z x d W 9 0 O 1 J l b G F 0 a W 9 u c 2 h p c E l u Z m 8 m c X V v d D s 6 W 1 1 9 I i A v P j w v U 3 R h Y m x l R W 5 0 c m l l c z 4 8 L 0 l 0 Z W 0 + P E l 0 Z W 0 + P E l 0 Z W 1 M b 2 N h d G l v b j 4 8 S X R l b V R 5 c G U + R m 9 y b X V s Y T w v S X R l b V R 5 c G U + P E l 0 Z W 1 Q Y X R o P l N l Y 3 R p b 2 4 x L 0 V k Z W 4 l M j A t J T I w V G V h b S U y M D E l M j B M Z W F k U 2 h l Z X Q l M j A o T W F z d G V y K S U y M D E x Y m I x Z W N j N T Z k M z g x N m F h N T Q 3 Z W I w M m Y y Z j d j Y W V h L 1 N v d X J j Z T w v S X R l b V B h d G g + P C 9 J d G V t T G 9 j Y X R p b 2 4 + P F N 0 Y W J s Z U V u d H J p Z X M g L z 4 8 L 0 l 0 Z W 0 + P E l 0 Z W 0 + P E l 0 Z W 1 M b 2 N h d G l v b j 4 8 S X R l b V R 5 c G U + R m 9 y b X V s Y T w v S X R l b V R 5 c G U + P E l 0 Z W 1 Q Y X R o P l N l Y 3 R p b 2 4 x L 0 V k Z W 4 l M j A t J T I w V G V h b S U y M D E l M j B M Z W F k U 2 h l Z X Q l M j A o T W F z d G V y K S U y M D E x Y m I x Z W N j N T Z k M z g x N m F h N T Q 3 Z W I w M m Y y Z j d j Y W V h L 1 B y b 2 1 v d G V k J T I w S G V h Z G V y c z w v S X R l b V B h d G g + P C 9 J d G V t T G 9 j Y X R p b 2 4 + P F N 0 Y W J s Z U V u d H J p Z X M g L z 4 8 L 0 l 0 Z W 0 + P E l 0 Z W 0 + P E l 0 Z W 1 M b 2 N h d G l v b j 4 8 S X R l b V R 5 c G U + R m 9 y b X V s Y T w v S X R l b V R 5 c G U + P E l 0 Z W 1 Q Y X R o P l N l Y 3 R p b 2 4 x L 0 V k Z W 4 l M j A t J T I w V G V h b S U y M D E l M j B M Z W F k U 2 h l Z X Q l M j A o T W F z d G V y K S U y M D E x Y m I x Z W N j N T Z k M z g x N m F h N T Q 3 Z W I w M m Y y Z j d j Y W V h L 0 N o Y W 5 n Z W Q l M j B U e X B l P C 9 J d G V t U G F 0 a D 4 8 L 0 l 0 Z W 1 M b 2 N h d G l v b j 4 8 U 3 R h Y m x l R W 5 0 c m l l c y A v P j w v S X R l b T 4 8 L 0 l 0 Z W 1 z P j w v T G 9 j Y W x Q Y W N r Y W d l T W V 0 Y W R h d G F G a W x l P h Y A A A B Q S w U G A A A A A A A A A A A A A A A A A A A A A A A A J g E A A A E A A A D Q j J 3 f A R X R E Y x 6 A M B P w p f r A Q A A A B L q q q J + 0 d t K s z d 5 V a W B i + I A A A A A A g A A A A A A E G Y A A A A B A A A g A A A A p a g l d r 9 G D x n t y w V n Q 5 L 4 R v 2 J y 4 U D Y S X d n m x e 0 h g Z E V Y A A A A A D o A A A A A C A A A g A A A A N 6 M f r L v T z z v m 3 Z w q t 0 n A l I p v e / + 5 z 5 9 x Z f H E S E u Q G 9 R Q A A A A N C + y e K X P t 1 L C W 1 j x o j 9 F 8 / 9 g h H 6 n Q E x W x Z Q r j 9 A i I a Q B M R W 4 p 1 A Q / R 1 b E 9 L 8 g 6 + F K H O A T z t m u K / 0 q e c T o S K b Y P c h u / s m s 1 t G M z R 9 h n 0 N m V 9 A A A A A + n P 4 o a f + L q X N S 7 x A S k m o 2 z c 9 s S W s A 4 j B h H E H j g Q C a Q L v j H F W X y A E o 6 i v K K / 8 j b Q i m w 9 g e k 9 V + F H n R p N U H o o b H w = = < / D a t a M a s h u p > 
</file>

<file path=customXml/itemProps1.xml><?xml version="1.0" encoding="utf-8"?>
<ds:datastoreItem xmlns:ds="http://schemas.openxmlformats.org/officeDocument/2006/customXml" ds:itemID="{FF7DD37E-FDDC-4106-B371-FBFFD2DB6C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Eden - Team 1 LeadSheet (Master</vt:lpstr>
      <vt:lpstr>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ngeyenbonje@gmail.com</dc:creator>
  <cp:lastModifiedBy>ngeyenbonje@gmail.com</cp:lastModifiedBy>
  <dcterms:created xsi:type="dcterms:W3CDTF">2024-11-03T14:47:15Z</dcterms:created>
  <dcterms:modified xsi:type="dcterms:W3CDTF">2024-11-11T12:24:40Z</dcterms:modified>
</cp:coreProperties>
</file>